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35" windowWidth="18195" windowHeight="11760" firstSheet="3" activeTab="7" xr2:uid="{00000000-000D-0000-FFFF-FFFF00000000}"/>
  </bookViews>
  <sheets>
    <sheet name="Gap = 100mm" sheetId="1" r:id="rId1"/>
    <sheet name="Gap = 200mm" sheetId="2" r:id="rId2"/>
    <sheet name="Gap = 300mm" sheetId="3" r:id="rId3"/>
    <sheet name="Gap = 400mm" sheetId="4" r:id="rId4"/>
    <sheet name="Gap = 600mm" sheetId="6" r:id="rId5"/>
    <sheet name="Gap = 800mm" sheetId="5" r:id="rId6"/>
    <sheet name="Gap = 1000mm" sheetId="7" r:id="rId7"/>
    <sheet name="Summary Sheet" sheetId="8" r:id="rId8"/>
  </sheets>
  <calcPr calcId="171027"/>
  <fileRecoveryPr autoRecover="0"/>
</workbook>
</file>

<file path=xl/calcChain.xml><?xml version="1.0" encoding="utf-8"?>
<calcChain xmlns="http://schemas.openxmlformats.org/spreadsheetml/2006/main">
  <c r="F39" i="1" l="1"/>
  <c r="F38" i="1"/>
  <c r="F37" i="1"/>
  <c r="F36" i="1"/>
  <c r="F35" i="1"/>
  <c r="F34" i="1"/>
  <c r="F33" i="1"/>
  <c r="E33" i="1"/>
  <c r="E40" i="1" s="1"/>
  <c r="E32" i="1"/>
  <c r="E31" i="1"/>
  <c r="E30" i="1"/>
  <c r="F25" i="1"/>
  <c r="F24" i="1"/>
  <c r="F23" i="1"/>
  <c r="F22" i="1"/>
  <c r="F21" i="1"/>
  <c r="F20" i="1"/>
  <c r="F19" i="1"/>
  <c r="E19" i="1"/>
  <c r="E18" i="1"/>
  <c r="E26" i="1" s="1"/>
  <c r="E17" i="1"/>
  <c r="E16" i="1"/>
  <c r="F11" i="1"/>
  <c r="F10" i="1"/>
  <c r="F9" i="1"/>
  <c r="F8" i="1"/>
  <c r="F7" i="1"/>
  <c r="F6" i="1"/>
  <c r="F5" i="1"/>
  <c r="E5" i="1"/>
  <c r="E4" i="1"/>
  <c r="E3" i="1"/>
  <c r="E2" i="1"/>
  <c r="F53" i="2"/>
  <c r="F52" i="2"/>
  <c r="F51" i="2"/>
  <c r="F50" i="2"/>
  <c r="F49" i="2"/>
  <c r="F48" i="2"/>
  <c r="F47" i="2"/>
  <c r="E47" i="2"/>
  <c r="E54" i="2" s="1"/>
  <c r="E46" i="2"/>
  <c r="E45" i="2"/>
  <c r="E44" i="2"/>
  <c r="F39" i="2"/>
  <c r="F38" i="2"/>
  <c r="F37" i="2"/>
  <c r="F36" i="2"/>
  <c r="F35" i="2"/>
  <c r="F34" i="2"/>
  <c r="F33" i="2"/>
  <c r="E33" i="2"/>
  <c r="E32" i="2"/>
  <c r="E31" i="2"/>
  <c r="E30" i="2"/>
  <c r="F25" i="2"/>
  <c r="F24" i="2"/>
  <c r="F23" i="2"/>
  <c r="F22" i="2"/>
  <c r="F21" i="2"/>
  <c r="F20" i="2"/>
  <c r="F19" i="2"/>
  <c r="E19" i="2"/>
  <c r="E18" i="2"/>
  <c r="E17" i="2"/>
  <c r="E16" i="2"/>
  <c r="F11" i="2"/>
  <c r="F10" i="2"/>
  <c r="F9" i="2"/>
  <c r="F8" i="2"/>
  <c r="F7" i="2"/>
  <c r="F6" i="2"/>
  <c r="F5" i="2"/>
  <c r="F12" i="2" s="1"/>
  <c r="E5" i="2"/>
  <c r="E4" i="2"/>
  <c r="E3" i="2"/>
  <c r="E2" i="2"/>
  <c r="E12" i="2" s="1"/>
  <c r="E13" i="2" s="1"/>
  <c r="F67" i="3"/>
  <c r="F66" i="3"/>
  <c r="F65" i="3"/>
  <c r="F64" i="3"/>
  <c r="F63" i="3"/>
  <c r="F62" i="3"/>
  <c r="F61" i="3"/>
  <c r="E61" i="3"/>
  <c r="E60" i="3"/>
  <c r="E59" i="3"/>
  <c r="E58" i="3"/>
  <c r="F53" i="3"/>
  <c r="F52" i="3"/>
  <c r="F51" i="3"/>
  <c r="F50" i="3"/>
  <c r="F49" i="3"/>
  <c r="F48" i="3"/>
  <c r="F47" i="3"/>
  <c r="F54" i="3" s="1"/>
  <c r="E47" i="3"/>
  <c r="E46" i="3"/>
  <c r="E45" i="3"/>
  <c r="E44" i="3"/>
  <c r="E54" i="3" s="1"/>
  <c r="E55" i="3" s="1"/>
  <c r="F39" i="3"/>
  <c r="F38" i="3"/>
  <c r="F37" i="3"/>
  <c r="F36" i="3"/>
  <c r="F35" i="3"/>
  <c r="F34" i="3"/>
  <c r="F33" i="3"/>
  <c r="E33" i="3"/>
  <c r="E32" i="3"/>
  <c r="E31" i="3"/>
  <c r="E30" i="3"/>
  <c r="F25" i="3"/>
  <c r="F24" i="3"/>
  <c r="F23" i="3"/>
  <c r="F22" i="3"/>
  <c r="F21" i="3"/>
  <c r="F20" i="3"/>
  <c r="F19" i="3"/>
  <c r="F26" i="3" s="1"/>
  <c r="E19" i="3"/>
  <c r="E18" i="3"/>
  <c r="E17" i="3"/>
  <c r="E16" i="3"/>
  <c r="F11" i="3"/>
  <c r="F10" i="3"/>
  <c r="F9" i="3"/>
  <c r="F8" i="3"/>
  <c r="F7" i="3"/>
  <c r="F6" i="3"/>
  <c r="F5" i="3"/>
  <c r="E5" i="3"/>
  <c r="E4" i="3"/>
  <c r="E3" i="3"/>
  <c r="E2" i="3"/>
  <c r="F81" i="4"/>
  <c r="F80" i="4"/>
  <c r="F79" i="4"/>
  <c r="F78" i="4"/>
  <c r="F77" i="4"/>
  <c r="F76" i="4"/>
  <c r="F75" i="4"/>
  <c r="E75" i="4"/>
  <c r="E74" i="4"/>
  <c r="E73" i="4"/>
  <c r="E82" i="4" s="1"/>
  <c r="E72" i="4"/>
  <c r="F67" i="4"/>
  <c r="F66" i="4"/>
  <c r="F65" i="4"/>
  <c r="F64" i="4"/>
  <c r="F63" i="4"/>
  <c r="F62" i="4"/>
  <c r="F61" i="4"/>
  <c r="F68" i="4" s="1"/>
  <c r="E61" i="4"/>
  <c r="E60" i="4"/>
  <c r="E59" i="4"/>
  <c r="E58" i="4"/>
  <c r="E68" i="4" s="1"/>
  <c r="E69" i="4" s="1"/>
  <c r="F53" i="4"/>
  <c r="F52" i="4"/>
  <c r="F51" i="4"/>
  <c r="F50" i="4"/>
  <c r="F49" i="4"/>
  <c r="F48" i="4"/>
  <c r="F47" i="4"/>
  <c r="E47" i="4"/>
  <c r="E46" i="4"/>
  <c r="E45" i="4"/>
  <c r="E44" i="4"/>
  <c r="F39" i="4"/>
  <c r="F38" i="4"/>
  <c r="F37" i="4"/>
  <c r="F36" i="4"/>
  <c r="F35" i="4"/>
  <c r="F34" i="4"/>
  <c r="F33" i="4"/>
  <c r="E33" i="4"/>
  <c r="E32" i="4"/>
  <c r="E31" i="4"/>
  <c r="E30" i="4"/>
  <c r="F25" i="4"/>
  <c r="F24" i="4"/>
  <c r="F23" i="4"/>
  <c r="F22" i="4"/>
  <c r="F21" i="4"/>
  <c r="F20" i="4"/>
  <c r="F19" i="4"/>
  <c r="E19" i="4"/>
  <c r="E18" i="4"/>
  <c r="E17" i="4"/>
  <c r="E26" i="4" s="1"/>
  <c r="E16" i="4"/>
  <c r="F11" i="4"/>
  <c r="F10" i="4"/>
  <c r="F9" i="4"/>
  <c r="F8" i="4"/>
  <c r="F7" i="4"/>
  <c r="F6" i="4"/>
  <c r="F5" i="4"/>
  <c r="F12" i="4" s="1"/>
  <c r="E5" i="4"/>
  <c r="E4" i="4"/>
  <c r="E3" i="4"/>
  <c r="E2" i="4"/>
  <c r="E12" i="4" s="1"/>
  <c r="E13" i="4" s="1"/>
  <c r="F109" i="6"/>
  <c r="F108" i="6"/>
  <c r="F107" i="6"/>
  <c r="F106" i="6"/>
  <c r="F105" i="6"/>
  <c r="F104" i="6"/>
  <c r="F103" i="6"/>
  <c r="F102" i="6"/>
  <c r="E102" i="6"/>
  <c r="E101" i="6"/>
  <c r="E100" i="6"/>
  <c r="E110" i="6" s="1"/>
  <c r="F95" i="6"/>
  <c r="F94" i="6"/>
  <c r="F93" i="6"/>
  <c r="F92" i="6"/>
  <c r="F91" i="6"/>
  <c r="F90" i="6"/>
  <c r="F89" i="6"/>
  <c r="F88" i="6"/>
  <c r="E88" i="6"/>
  <c r="E87" i="6"/>
  <c r="E86" i="6"/>
  <c r="F81" i="6"/>
  <c r="F80" i="6"/>
  <c r="F79" i="6"/>
  <c r="F78" i="6"/>
  <c r="F77" i="6"/>
  <c r="F76" i="6"/>
  <c r="F75" i="6"/>
  <c r="F74" i="6"/>
  <c r="E74" i="6"/>
  <c r="E73" i="6"/>
  <c r="E72" i="6"/>
  <c r="F67" i="6"/>
  <c r="F66" i="6"/>
  <c r="F65" i="6"/>
  <c r="F64" i="6"/>
  <c r="F63" i="6"/>
  <c r="F62" i="6"/>
  <c r="F61" i="6"/>
  <c r="F60" i="6"/>
  <c r="E60" i="6"/>
  <c r="E59" i="6"/>
  <c r="E58" i="6"/>
  <c r="F53" i="6"/>
  <c r="F52" i="6"/>
  <c r="F51" i="6"/>
  <c r="F50" i="6"/>
  <c r="F49" i="6"/>
  <c r="F48" i="6"/>
  <c r="F47" i="6"/>
  <c r="F46" i="6"/>
  <c r="E46" i="6"/>
  <c r="E45" i="6"/>
  <c r="E44" i="6"/>
  <c r="E54" i="6" s="1"/>
  <c r="F39" i="6"/>
  <c r="F38" i="6"/>
  <c r="F37" i="6"/>
  <c r="F36" i="6"/>
  <c r="F35" i="6"/>
  <c r="F34" i="6"/>
  <c r="F33" i="6"/>
  <c r="F40" i="6" s="1"/>
  <c r="F32" i="6"/>
  <c r="E32" i="6"/>
  <c r="E31" i="6"/>
  <c r="E30" i="6"/>
  <c r="E40" i="6" s="1"/>
  <c r="E41" i="6" s="1"/>
  <c r="F25" i="6"/>
  <c r="F24" i="6"/>
  <c r="F23" i="6"/>
  <c r="F22" i="6"/>
  <c r="F21" i="6"/>
  <c r="F20" i="6"/>
  <c r="F19" i="6"/>
  <c r="F18" i="6"/>
  <c r="E18" i="6"/>
  <c r="E17" i="6"/>
  <c r="E16" i="6"/>
  <c r="F11" i="6"/>
  <c r="F10" i="6"/>
  <c r="F9" i="6"/>
  <c r="F8" i="6"/>
  <c r="F7" i="6"/>
  <c r="F6" i="6"/>
  <c r="F5" i="6"/>
  <c r="F4" i="6"/>
  <c r="E4" i="6"/>
  <c r="E3" i="6"/>
  <c r="E2" i="6"/>
  <c r="F123" i="5"/>
  <c r="F122" i="5"/>
  <c r="F121" i="5"/>
  <c r="F120" i="5"/>
  <c r="F119" i="5"/>
  <c r="F118" i="5"/>
  <c r="F117" i="5"/>
  <c r="F116" i="5"/>
  <c r="E116" i="5"/>
  <c r="E115" i="5"/>
  <c r="E114" i="5"/>
  <c r="E124" i="5" s="1"/>
  <c r="F109" i="5"/>
  <c r="F108" i="5"/>
  <c r="F107" i="5"/>
  <c r="F106" i="5"/>
  <c r="F105" i="5"/>
  <c r="F104" i="5"/>
  <c r="F103" i="5"/>
  <c r="F102" i="5"/>
  <c r="E102" i="5"/>
  <c r="E101" i="5"/>
  <c r="E100" i="5"/>
  <c r="F95" i="5"/>
  <c r="F94" i="5"/>
  <c r="F93" i="5"/>
  <c r="F92" i="5"/>
  <c r="F91" i="5"/>
  <c r="F90" i="5"/>
  <c r="F89" i="5"/>
  <c r="F88" i="5"/>
  <c r="E88" i="5"/>
  <c r="E87" i="5"/>
  <c r="E86" i="5"/>
  <c r="F81" i="5"/>
  <c r="F80" i="5"/>
  <c r="F79" i="5"/>
  <c r="F78" i="5"/>
  <c r="F77" i="5"/>
  <c r="F76" i="5"/>
  <c r="F75" i="5"/>
  <c r="F74" i="5"/>
  <c r="E74" i="5"/>
  <c r="E73" i="5"/>
  <c r="E72" i="5"/>
  <c r="F67" i="5"/>
  <c r="F66" i="5"/>
  <c r="F65" i="5"/>
  <c r="F64" i="5"/>
  <c r="F63" i="5"/>
  <c r="F62" i="5"/>
  <c r="F61" i="5"/>
  <c r="F60" i="5"/>
  <c r="E60" i="5"/>
  <c r="E59" i="5"/>
  <c r="E58" i="5"/>
  <c r="E68" i="5" s="1"/>
  <c r="F53" i="5"/>
  <c r="F52" i="5"/>
  <c r="F51" i="5"/>
  <c r="F50" i="5"/>
  <c r="F49" i="5"/>
  <c r="F48" i="5"/>
  <c r="F47" i="5"/>
  <c r="F54" i="5" s="1"/>
  <c r="F46" i="5"/>
  <c r="E46" i="5"/>
  <c r="E45" i="5"/>
  <c r="E44" i="5"/>
  <c r="E54" i="5" s="1"/>
  <c r="E55" i="5" s="1"/>
  <c r="F39" i="5"/>
  <c r="F38" i="5"/>
  <c r="F37" i="5"/>
  <c r="F36" i="5"/>
  <c r="F35" i="5"/>
  <c r="F34" i="5"/>
  <c r="F33" i="5"/>
  <c r="F32" i="5"/>
  <c r="F40" i="5" s="1"/>
  <c r="E32" i="5"/>
  <c r="E31" i="5"/>
  <c r="E30" i="5"/>
  <c r="F25" i="5"/>
  <c r="F24" i="5"/>
  <c r="F23" i="5"/>
  <c r="F22" i="5"/>
  <c r="F21" i="5"/>
  <c r="F20" i="5"/>
  <c r="F19" i="5"/>
  <c r="F18" i="5"/>
  <c r="E18" i="5"/>
  <c r="E17" i="5"/>
  <c r="E16" i="5"/>
  <c r="F11" i="5"/>
  <c r="F10" i="5"/>
  <c r="F9" i="5"/>
  <c r="F8" i="5"/>
  <c r="F7" i="5"/>
  <c r="F6" i="5"/>
  <c r="F5" i="5"/>
  <c r="F4" i="5"/>
  <c r="E4" i="5"/>
  <c r="E3" i="5"/>
  <c r="E2" i="5"/>
  <c r="E12" i="5" s="1"/>
  <c r="F137" i="7"/>
  <c r="F136" i="7"/>
  <c r="F135" i="7"/>
  <c r="F134" i="7"/>
  <c r="F133" i="7"/>
  <c r="F132" i="7"/>
  <c r="F131" i="7"/>
  <c r="F130" i="7"/>
  <c r="E130" i="7"/>
  <c r="E129" i="7"/>
  <c r="E128" i="7"/>
  <c r="E138" i="7" s="1"/>
  <c r="F123" i="7"/>
  <c r="F122" i="7"/>
  <c r="F121" i="7"/>
  <c r="F120" i="7"/>
  <c r="F119" i="7"/>
  <c r="F118" i="7"/>
  <c r="F117" i="7"/>
  <c r="F116" i="7"/>
  <c r="E116" i="7"/>
  <c r="E115" i="7"/>
  <c r="E114" i="7"/>
  <c r="F109" i="7"/>
  <c r="F108" i="7"/>
  <c r="F107" i="7"/>
  <c r="F106" i="7"/>
  <c r="F105" i="7"/>
  <c r="F104" i="7"/>
  <c r="F103" i="7"/>
  <c r="F102" i="7"/>
  <c r="E102" i="7"/>
  <c r="E101" i="7"/>
  <c r="E100" i="7"/>
  <c r="F95" i="7"/>
  <c r="F94" i="7"/>
  <c r="F93" i="7"/>
  <c r="F92" i="7"/>
  <c r="F91" i="7"/>
  <c r="F90" i="7"/>
  <c r="F89" i="7"/>
  <c r="F88" i="7"/>
  <c r="E88" i="7"/>
  <c r="E87" i="7"/>
  <c r="E86" i="7"/>
  <c r="F81" i="7"/>
  <c r="F80" i="7"/>
  <c r="F79" i="7"/>
  <c r="F78" i="7"/>
  <c r="F77" i="7"/>
  <c r="F76" i="7"/>
  <c r="F75" i="7"/>
  <c r="F74" i="7"/>
  <c r="E74" i="7"/>
  <c r="E73" i="7"/>
  <c r="E72" i="7"/>
  <c r="E82" i="7" s="1"/>
  <c r="F67" i="7"/>
  <c r="F66" i="7"/>
  <c r="F65" i="7"/>
  <c r="F64" i="7"/>
  <c r="F63" i="7"/>
  <c r="F62" i="7"/>
  <c r="F61" i="7"/>
  <c r="F68" i="7" s="1"/>
  <c r="F60" i="7"/>
  <c r="E60" i="7"/>
  <c r="E59" i="7"/>
  <c r="E58" i="7"/>
  <c r="E68" i="7" s="1"/>
  <c r="E69" i="7" s="1"/>
  <c r="F53" i="7"/>
  <c r="F52" i="7"/>
  <c r="F51" i="7"/>
  <c r="F50" i="7"/>
  <c r="F49" i="7"/>
  <c r="F48" i="7"/>
  <c r="F47" i="7"/>
  <c r="F46" i="7"/>
  <c r="F54" i="7" s="1"/>
  <c r="E46" i="7"/>
  <c r="E45" i="7"/>
  <c r="E44" i="7"/>
  <c r="F39" i="7"/>
  <c r="F38" i="7"/>
  <c r="F37" i="7"/>
  <c r="F36" i="7"/>
  <c r="F35" i="7"/>
  <c r="F34" i="7"/>
  <c r="F33" i="7"/>
  <c r="F32" i="7"/>
  <c r="E32" i="7"/>
  <c r="E31" i="7"/>
  <c r="E30" i="7"/>
  <c r="F25" i="7"/>
  <c r="F24" i="7"/>
  <c r="F23" i="7"/>
  <c r="F22" i="7"/>
  <c r="F21" i="7"/>
  <c r="F20" i="7"/>
  <c r="F19" i="7"/>
  <c r="F18" i="7"/>
  <c r="E18" i="7"/>
  <c r="E17" i="7"/>
  <c r="E16" i="7"/>
  <c r="E26" i="7" s="1"/>
  <c r="F11" i="7"/>
  <c r="F10" i="7"/>
  <c r="F9" i="7"/>
  <c r="F8" i="7"/>
  <c r="F7" i="7"/>
  <c r="F6" i="7"/>
  <c r="F5" i="7"/>
  <c r="F4" i="7"/>
  <c r="E4" i="7"/>
  <c r="E3" i="7"/>
  <c r="E2" i="7"/>
  <c r="F40" i="1" l="1"/>
  <c r="E41" i="1" s="1"/>
  <c r="F26" i="1"/>
  <c r="F27" i="1" s="1"/>
  <c r="E12" i="1"/>
  <c r="F12" i="1"/>
  <c r="F13" i="1"/>
  <c r="E27" i="1"/>
  <c r="F54" i="2"/>
  <c r="E55" i="2" s="1"/>
  <c r="E40" i="2"/>
  <c r="F40" i="2"/>
  <c r="F41" i="2" s="1"/>
  <c r="E26" i="2"/>
  <c r="F26" i="2"/>
  <c r="F27" i="2" s="1"/>
  <c r="F13" i="2"/>
  <c r="F55" i="2"/>
  <c r="F12" i="3"/>
  <c r="F13" i="3" s="1"/>
  <c r="E68" i="3"/>
  <c r="F68" i="3"/>
  <c r="E12" i="3"/>
  <c r="E26" i="3"/>
  <c r="E27" i="3" s="1"/>
  <c r="E40" i="3"/>
  <c r="F40" i="3"/>
  <c r="F55" i="3"/>
  <c r="F41" i="3"/>
  <c r="F69" i="3"/>
  <c r="E40" i="4"/>
  <c r="F40" i="4"/>
  <c r="F41" i="4" s="1"/>
  <c r="F26" i="4"/>
  <c r="E27" i="4" s="1"/>
  <c r="F82" i="4"/>
  <c r="E83" i="4" s="1"/>
  <c r="E54" i="4"/>
  <c r="F54" i="4"/>
  <c r="F13" i="4"/>
  <c r="F69" i="4"/>
  <c r="F55" i="4"/>
  <c r="F27" i="4"/>
  <c r="F83" i="4"/>
  <c r="E26" i="6"/>
  <c r="F26" i="6"/>
  <c r="F27" i="6" s="1"/>
  <c r="E96" i="6"/>
  <c r="F96" i="6"/>
  <c r="E12" i="6"/>
  <c r="F12" i="6"/>
  <c r="F54" i="6"/>
  <c r="F55" i="6" s="1"/>
  <c r="E82" i="6"/>
  <c r="F82" i="6"/>
  <c r="F83" i="6" s="1"/>
  <c r="E68" i="6"/>
  <c r="E69" i="6" s="1"/>
  <c r="F68" i="6"/>
  <c r="F110" i="6"/>
  <c r="F111" i="6" s="1"/>
  <c r="E111" i="6"/>
  <c r="F41" i="6"/>
  <c r="F97" i="6"/>
  <c r="F13" i="6"/>
  <c r="E55" i="6"/>
  <c r="F12" i="5"/>
  <c r="F13" i="5" s="1"/>
  <c r="F96" i="5"/>
  <c r="E110" i="5"/>
  <c r="F110" i="5"/>
  <c r="E26" i="5"/>
  <c r="E27" i="5" s="1"/>
  <c r="F26" i="5"/>
  <c r="E40" i="5"/>
  <c r="E41" i="5" s="1"/>
  <c r="F68" i="5"/>
  <c r="F69" i="5" s="1"/>
  <c r="E82" i="5"/>
  <c r="E83" i="5" s="1"/>
  <c r="F82" i="5"/>
  <c r="E96" i="5"/>
  <c r="E97" i="5" s="1"/>
  <c r="F124" i="5"/>
  <c r="F125" i="5" s="1"/>
  <c r="F27" i="5"/>
  <c r="F41" i="5"/>
  <c r="F55" i="5"/>
  <c r="F97" i="5"/>
  <c r="F111" i="5"/>
  <c r="F55" i="7"/>
  <c r="F26" i="7"/>
  <c r="F27" i="7" s="1"/>
  <c r="E54" i="7"/>
  <c r="F110" i="7"/>
  <c r="E124" i="7"/>
  <c r="F124" i="7"/>
  <c r="F125" i="7" s="1"/>
  <c r="E40" i="7"/>
  <c r="F40" i="7"/>
  <c r="F82" i="7"/>
  <c r="F83" i="7" s="1"/>
  <c r="E110" i="7"/>
  <c r="E111" i="7" s="1"/>
  <c r="E12" i="7"/>
  <c r="F12" i="7"/>
  <c r="E96" i="7"/>
  <c r="F96" i="7"/>
  <c r="F97" i="7" s="1"/>
  <c r="F138" i="7"/>
  <c r="F139" i="7" s="1"/>
  <c r="F41" i="7"/>
  <c r="E83" i="7"/>
  <c r="F13" i="7"/>
  <c r="E139" i="7"/>
  <c r="F69" i="7"/>
  <c r="E27" i="7"/>
  <c r="E55" i="7"/>
  <c r="F41" i="1" l="1"/>
  <c r="E13" i="1"/>
  <c r="E27" i="2"/>
  <c r="E41" i="2"/>
  <c r="E13" i="3"/>
  <c r="F27" i="3"/>
  <c r="E41" i="3"/>
  <c r="E69" i="3"/>
  <c r="E55" i="4"/>
  <c r="E41" i="4"/>
  <c r="F69" i="6"/>
  <c r="E13" i="6"/>
  <c r="E27" i="6"/>
  <c r="E83" i="6"/>
  <c r="E97" i="6"/>
  <c r="E69" i="5"/>
  <c r="E125" i="5"/>
  <c r="E111" i="5"/>
  <c r="E13" i="5"/>
  <c r="F83" i="5"/>
  <c r="E97" i="7"/>
  <c r="E125" i="7"/>
  <c r="F111" i="7"/>
  <c r="E13" i="7"/>
  <c r="E41" i="7"/>
  <c r="H9" i="8" l="1"/>
  <c r="H14" i="8" s="1"/>
  <c r="B11" i="8"/>
  <c r="B16" i="8" s="1"/>
  <c r="F8" i="8"/>
  <c r="D11" i="8"/>
  <c r="D16" i="8" s="1"/>
  <c r="H10" i="8" l="1"/>
  <c r="H15" i="8" s="1"/>
  <c r="H19" i="8" s="1"/>
  <c r="H11" i="8"/>
  <c r="H16" i="8" s="1"/>
  <c r="G8" i="8"/>
  <c r="G14" i="8" s="1"/>
  <c r="G11" i="8"/>
  <c r="G16" i="8" s="1"/>
  <c r="G9" i="8"/>
  <c r="G10" i="8"/>
  <c r="F11" i="8"/>
  <c r="F16" i="8" s="1"/>
  <c r="F10" i="8"/>
  <c r="F7" i="8"/>
  <c r="F14" i="8" s="1"/>
  <c r="E7" i="8"/>
  <c r="E8" i="8"/>
  <c r="E11" i="8"/>
  <c r="E16" i="8" s="1"/>
  <c r="E6" i="8"/>
  <c r="E14" i="8" s="1"/>
  <c r="E9" i="8"/>
  <c r="D8" i="8"/>
  <c r="D10" i="8"/>
  <c r="D9" i="8"/>
  <c r="D7" i="8"/>
  <c r="E10" i="8"/>
  <c r="F9" i="8"/>
  <c r="F15" i="8" s="1"/>
  <c r="D4" i="8"/>
  <c r="D14" i="8" s="1"/>
  <c r="D20" i="8" s="1"/>
  <c r="D6" i="8"/>
  <c r="D5" i="8"/>
  <c r="H21" i="8" l="1"/>
  <c r="H20" i="8"/>
  <c r="G15" i="8"/>
  <c r="G19" i="8" s="1"/>
  <c r="G20" i="8"/>
  <c r="F19" i="8"/>
  <c r="F20" i="8"/>
  <c r="F21" i="8"/>
  <c r="E20" i="8"/>
  <c r="E15" i="8"/>
  <c r="E19" i="8" s="1"/>
  <c r="D15" i="8"/>
  <c r="D19" i="8" s="1"/>
  <c r="C7" i="8"/>
  <c r="C3" i="8"/>
  <c r="C14" i="8" s="1"/>
  <c r="C4" i="8"/>
  <c r="C6" i="8"/>
  <c r="C10" i="8"/>
  <c r="C11" i="8"/>
  <c r="C16" i="8" s="1"/>
  <c r="C9" i="8"/>
  <c r="B9" i="8"/>
  <c r="B6" i="8"/>
  <c r="B8" i="8"/>
  <c r="B4" i="8"/>
  <c r="B3" i="8"/>
  <c r="B10" i="8"/>
  <c r="B2" i="8"/>
  <c r="B14" i="8" s="1"/>
  <c r="B20" i="8" s="1"/>
  <c r="B7" i="8"/>
  <c r="C8" i="8"/>
  <c r="B5" i="8"/>
  <c r="C5" i="8"/>
  <c r="G21" i="8" l="1"/>
  <c r="E21" i="8"/>
  <c r="D21" i="8"/>
  <c r="C20" i="8"/>
  <c r="C15" i="8"/>
  <c r="C19" i="8" s="1"/>
  <c r="B15" i="8"/>
  <c r="C21" i="8" l="1"/>
  <c r="B21" i="8"/>
  <c r="B19" i="8"/>
</calcChain>
</file>

<file path=xl/sharedStrings.xml><?xml version="1.0" encoding="utf-8"?>
<sst xmlns="http://schemas.openxmlformats.org/spreadsheetml/2006/main" count="286" uniqueCount="21">
  <si>
    <t>within</t>
  </si>
  <si>
    <t>above</t>
  </si>
  <si>
    <t>100gap</t>
  </si>
  <si>
    <t>Gap</t>
  </si>
  <si>
    <t>1000gap</t>
  </si>
  <si>
    <t>800gap</t>
  </si>
  <si>
    <t>600gap</t>
  </si>
  <si>
    <t>400gap</t>
  </si>
  <si>
    <t>300gap</t>
  </si>
  <si>
    <t>200gap</t>
  </si>
  <si>
    <t>Up</t>
  </si>
  <si>
    <t>Down</t>
  </si>
  <si>
    <t>Gap/Up</t>
  </si>
  <si>
    <t>Down/Up</t>
  </si>
  <si>
    <t>Down/Gap</t>
  </si>
  <si>
    <t>x (mm)</t>
  </si>
  <si>
    <t>y (mm)</t>
  </si>
  <si>
    <t>z (mm)</t>
  </si>
  <si>
    <t>U (mm/s)</t>
  </si>
  <si>
    <t>Downstream (mm)</t>
  </si>
  <si>
    <t>Gap size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</si>
</sst>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0" fontId="3" fillId="0" borderId="0" xfId="1" applyNumberFormat="1" applyFont="1"/>
    <xf numFmtId="0" fontId="2" fillId="0" borderId="0" xfId="0" applyFont="1"/>
    <xf numFmtId="166" fontId="3" fillId="0" borderId="0" xfId="1" applyNumberFormat="1" applyFont="1"/>
    <xf numFmtId="0" fontId="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1450</v>
      </c>
      <c r="B2">
        <v>240</v>
      </c>
      <c r="C2">
        <v>5</v>
      </c>
      <c r="D2" s="5">
        <v>213.44289970208499</v>
      </c>
      <c r="E2" s="5">
        <f>D2*(AVERAGE(C2:C3)-0)</f>
        <v>1600.8217477656374</v>
      </c>
      <c r="F2" s="5"/>
    </row>
    <row r="3" spans="1:6" x14ac:dyDescent="0.25">
      <c r="A3">
        <v>1450</v>
      </c>
      <c r="B3">
        <v>240</v>
      </c>
      <c r="C3">
        <v>10</v>
      </c>
      <c r="D3" s="5">
        <v>243.73370786516901</v>
      </c>
      <c r="E3" s="5">
        <f>D3*(AVERAGE(C3:C4)-AVERAGE(C2:C3))</f>
        <v>3046.6713483146127</v>
      </c>
      <c r="F3" s="5"/>
    </row>
    <row r="4" spans="1:6" x14ac:dyDescent="0.25">
      <c r="A4">
        <v>1450</v>
      </c>
      <c r="B4">
        <v>240</v>
      </c>
      <c r="C4">
        <v>30</v>
      </c>
      <c r="D4" s="5">
        <v>498.22576966932701</v>
      </c>
      <c r="E4" s="5">
        <f>D4*(AVERAGE(C4:C5)-AVERAGE(C3:C4))</f>
        <v>8718.9509692132233</v>
      </c>
      <c r="F4" s="5"/>
    </row>
    <row r="5" spans="1:6" x14ac:dyDescent="0.25">
      <c r="A5">
        <v>1450</v>
      </c>
      <c r="B5">
        <v>240</v>
      </c>
      <c r="C5">
        <v>45</v>
      </c>
      <c r="D5" s="5">
        <v>1038.12777777778</v>
      </c>
      <c r="E5" s="5">
        <f>D5*(50-AVERAGE(C4:C5))</f>
        <v>12976.59722222225</v>
      </c>
      <c r="F5" s="5">
        <f>D5*(AVERAGE(C5:C6)-50)</f>
        <v>5190.6388888888996</v>
      </c>
    </row>
    <row r="6" spans="1:6" x14ac:dyDescent="0.25">
      <c r="A6">
        <v>1450</v>
      </c>
      <c r="B6">
        <v>240</v>
      </c>
      <c r="C6">
        <v>65</v>
      </c>
      <c r="D6" s="5">
        <v>1490.2216035634699</v>
      </c>
      <c r="E6" s="5"/>
      <c r="F6" s="5">
        <f t="shared" ref="F6:F7" si="0">D6*(AVERAGE(C6:C7)-AVERAGE(C5:C6))</f>
        <v>26078.878062360724</v>
      </c>
    </row>
    <row r="7" spans="1:6" x14ac:dyDescent="0.25">
      <c r="A7">
        <v>1450</v>
      </c>
      <c r="B7">
        <v>240</v>
      </c>
      <c r="C7">
        <v>80</v>
      </c>
      <c r="D7" s="5">
        <v>1736.14587973274</v>
      </c>
      <c r="E7" s="5"/>
      <c r="F7" s="5">
        <f t="shared" si="0"/>
        <v>30382.552895322951</v>
      </c>
    </row>
    <row r="8" spans="1:6" x14ac:dyDescent="0.25">
      <c r="A8">
        <v>1450</v>
      </c>
      <c r="B8">
        <v>240</v>
      </c>
      <c r="C8">
        <v>100</v>
      </c>
      <c r="D8" s="5">
        <v>1996.35222222222</v>
      </c>
      <c r="E8" s="5"/>
      <c r="F8" s="5">
        <f>D8*(AVERAGE(C8:C9)-AVERAGE(C7:C8))</f>
        <v>99817.611111111008</v>
      </c>
    </row>
    <row r="9" spans="1:6" x14ac:dyDescent="0.25">
      <c r="A9">
        <v>1450</v>
      </c>
      <c r="B9">
        <v>240</v>
      </c>
      <c r="C9">
        <v>180</v>
      </c>
      <c r="D9" s="5">
        <v>2291.9444444444398</v>
      </c>
      <c r="E9" s="5"/>
      <c r="F9" s="5">
        <f>D9*(AVERAGE(C9:C10)-AVERAGE(C8:C9))</f>
        <v>194815.27777777737</v>
      </c>
    </row>
    <row r="10" spans="1:6" x14ac:dyDescent="0.25">
      <c r="A10">
        <v>1450</v>
      </c>
      <c r="B10">
        <v>240</v>
      </c>
      <c r="C10">
        <v>270</v>
      </c>
      <c r="D10" s="5">
        <v>2270.7488888888902</v>
      </c>
      <c r="E10" s="5"/>
      <c r="F10" s="5">
        <f>D10*(AVERAGE(C10:C11)-AVERAGE(C9:C10))</f>
        <v>147598.67777777786</v>
      </c>
    </row>
    <row r="11" spans="1:6" x14ac:dyDescent="0.25">
      <c r="A11">
        <v>1450</v>
      </c>
      <c r="B11">
        <v>240</v>
      </c>
      <c r="C11">
        <v>310</v>
      </c>
      <c r="D11" s="5">
        <v>2253.4244444444398</v>
      </c>
      <c r="E11" s="5"/>
      <c r="F11" s="5">
        <f>D11*(400-AVERAGE(C10:C11))</f>
        <v>247876.68888888837</v>
      </c>
    </row>
    <row r="12" spans="1:6" x14ac:dyDescent="0.25">
      <c r="E12" s="6">
        <f>SUM(E2:E11)</f>
        <v>26343.041287515724</v>
      </c>
      <c r="F12" s="6">
        <f>SUM(F2:F11)</f>
        <v>751760.32540212723</v>
      </c>
    </row>
    <row r="13" spans="1:6" x14ac:dyDescent="0.25">
      <c r="E13" s="9">
        <f>E12/SUM(E12:F12)</f>
        <v>3.3855452135606812E-2</v>
      </c>
      <c r="F13" s="9">
        <f>F12/SUM(E12:F12)</f>
        <v>0.96614454786439308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1550</v>
      </c>
      <c r="B16">
        <v>240</v>
      </c>
      <c r="C16">
        <v>5</v>
      </c>
      <c r="D16" s="5">
        <v>438.86111111111097</v>
      </c>
      <c r="E16" s="5">
        <f>D16*(AVERAGE(C16:C17)-0)</f>
        <v>3291.4583333333321</v>
      </c>
      <c r="F16" s="5"/>
    </row>
    <row r="17" spans="1:6" x14ac:dyDescent="0.25">
      <c r="A17">
        <v>1550</v>
      </c>
      <c r="B17">
        <v>240</v>
      </c>
      <c r="C17">
        <v>10</v>
      </c>
      <c r="D17" s="5">
        <v>488.86480446927402</v>
      </c>
      <c r="E17" s="5">
        <f>D17*(AVERAGE(C17:C18)-AVERAGE(C16:C17))</f>
        <v>6110.8100558659253</v>
      </c>
      <c r="F17" s="5"/>
    </row>
    <row r="18" spans="1:6" x14ac:dyDescent="0.25">
      <c r="A18">
        <v>1550</v>
      </c>
      <c r="B18">
        <v>240</v>
      </c>
      <c r="C18">
        <v>30</v>
      </c>
      <c r="D18" s="5">
        <v>808.93214682981102</v>
      </c>
      <c r="E18" s="5">
        <f>D18*(AVERAGE(C18:C19)-AVERAGE(C17:C18))</f>
        <v>14156.312569521693</v>
      </c>
      <c r="F18" s="5"/>
    </row>
    <row r="19" spans="1:6" x14ac:dyDescent="0.25">
      <c r="A19">
        <v>1550</v>
      </c>
      <c r="B19">
        <v>240</v>
      </c>
      <c r="C19">
        <v>45</v>
      </c>
      <c r="D19" s="5">
        <v>1084.56644144144</v>
      </c>
      <c r="E19" s="5">
        <f>D19*(50-AVERAGE(C18:C19))</f>
        <v>13557.080518018</v>
      </c>
      <c r="F19" s="5">
        <f>D19*(AVERAGE(C19:C20)-50)</f>
        <v>5422.8322072072006</v>
      </c>
    </row>
    <row r="20" spans="1:6" x14ac:dyDescent="0.25">
      <c r="A20">
        <v>1550</v>
      </c>
      <c r="B20">
        <v>240</v>
      </c>
      <c r="C20">
        <v>65</v>
      </c>
      <c r="D20" s="5">
        <v>1444.1167964404899</v>
      </c>
      <c r="E20" s="5"/>
      <c r="F20" s="5">
        <f t="shared" ref="F20:F21" si="1">D20*(AVERAGE(C20:C21)-AVERAGE(C19:C20))</f>
        <v>25272.043937708575</v>
      </c>
    </row>
    <row r="21" spans="1:6" x14ac:dyDescent="0.25">
      <c r="A21">
        <v>1550</v>
      </c>
      <c r="B21">
        <v>240</v>
      </c>
      <c r="C21">
        <v>80</v>
      </c>
      <c r="D21" s="5">
        <v>1699.87</v>
      </c>
      <c r="E21" s="5"/>
      <c r="F21" s="5">
        <f t="shared" si="1"/>
        <v>29747.724999999999</v>
      </c>
    </row>
    <row r="22" spans="1:6" x14ac:dyDescent="0.25">
      <c r="A22">
        <v>1550</v>
      </c>
      <c r="B22">
        <v>240</v>
      </c>
      <c r="C22">
        <v>100</v>
      </c>
      <c r="D22" s="5">
        <v>1993.89</v>
      </c>
      <c r="E22" s="5"/>
      <c r="F22" s="5">
        <f>D22*(AVERAGE(C22:C23)-AVERAGE(C21:C22))</f>
        <v>99694.5</v>
      </c>
    </row>
    <row r="23" spans="1:6" x14ac:dyDescent="0.25">
      <c r="A23">
        <v>1550</v>
      </c>
      <c r="B23">
        <v>240</v>
      </c>
      <c r="C23">
        <v>180</v>
      </c>
      <c r="D23" s="5">
        <v>2308.6799999999998</v>
      </c>
      <c r="E23" s="5"/>
      <c r="F23" s="5">
        <f>D23*(AVERAGE(C23:C24)-AVERAGE(C22:C23))</f>
        <v>196237.8</v>
      </c>
    </row>
    <row r="24" spans="1:6" x14ac:dyDescent="0.25">
      <c r="A24">
        <v>1550</v>
      </c>
      <c r="B24">
        <v>240</v>
      </c>
      <c r="C24">
        <v>270</v>
      </c>
      <c r="D24" s="5">
        <v>2279.1455555555599</v>
      </c>
      <c r="E24" s="5"/>
      <c r="F24" s="5">
        <f>D24*(AVERAGE(C24:C25)-AVERAGE(C23:C24))</f>
        <v>148144.46111111139</v>
      </c>
    </row>
    <row r="25" spans="1:6" x14ac:dyDescent="0.25">
      <c r="A25">
        <v>1550</v>
      </c>
      <c r="B25">
        <v>240</v>
      </c>
      <c r="C25">
        <v>310</v>
      </c>
      <c r="D25" s="5">
        <v>2265.4311111111101</v>
      </c>
      <c r="E25" s="5"/>
      <c r="F25" s="5">
        <f>D25*(400-AVERAGE(C24:C25))</f>
        <v>249197.42222222211</v>
      </c>
    </row>
    <row r="26" spans="1:6" x14ac:dyDescent="0.25">
      <c r="E26" s="6">
        <f>SUM(E16:E25)</f>
        <v>37115.661476738955</v>
      </c>
      <c r="F26" s="6">
        <f>SUM(F16:F25)</f>
        <v>753716.78447824926</v>
      </c>
    </row>
    <row r="27" spans="1:6" x14ac:dyDescent="0.25">
      <c r="E27" s="9">
        <f>E26/SUM(E26:F26)</f>
        <v>4.6932395941240206E-2</v>
      </c>
      <c r="F27" s="9">
        <f>F26/SUM(E26:F26)</f>
        <v>0.95306760405875979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1650</v>
      </c>
      <c r="B30">
        <v>240</v>
      </c>
      <c r="C30">
        <v>5</v>
      </c>
      <c r="D30" s="5">
        <v>414.81809242871202</v>
      </c>
      <c r="E30" s="5">
        <f>D30*(AVERAGE(C30:C31)-0)</f>
        <v>3111.1356932153403</v>
      </c>
      <c r="F30" s="5"/>
    </row>
    <row r="31" spans="1:6" x14ac:dyDescent="0.25">
      <c r="A31">
        <v>1650</v>
      </c>
      <c r="B31">
        <v>240</v>
      </c>
      <c r="C31">
        <v>10</v>
      </c>
      <c r="D31" s="5">
        <v>388.06849315068501</v>
      </c>
      <c r="E31" s="5">
        <f>D31*(AVERAGE(C31:C32)-AVERAGE(C30:C31))</f>
        <v>4850.8561643835628</v>
      </c>
      <c r="F31" s="5"/>
    </row>
    <row r="32" spans="1:6" x14ac:dyDescent="0.25">
      <c r="A32">
        <v>1650</v>
      </c>
      <c r="B32">
        <v>240</v>
      </c>
      <c r="C32">
        <v>30</v>
      </c>
      <c r="D32" s="5">
        <v>936.14587973273899</v>
      </c>
      <c r="E32" s="5">
        <f>D32*(AVERAGE(C32:C33)-AVERAGE(C31:C32))</f>
        <v>16382.552895322933</v>
      </c>
      <c r="F32" s="5"/>
    </row>
    <row r="33" spans="1:6" x14ac:dyDescent="0.25">
      <c r="A33">
        <v>1650</v>
      </c>
      <c r="B33">
        <v>240</v>
      </c>
      <c r="C33">
        <v>45</v>
      </c>
      <c r="D33" s="5">
        <v>1127.9522222222199</v>
      </c>
      <c r="E33" s="5">
        <f>D33*(50-AVERAGE(C32:C33))</f>
        <v>14099.402777777748</v>
      </c>
      <c r="F33" s="5">
        <f>D33*(AVERAGE(C33:C34)-50)</f>
        <v>5639.7611111111</v>
      </c>
    </row>
    <row r="34" spans="1:6" x14ac:dyDescent="0.25">
      <c r="A34">
        <v>1650</v>
      </c>
      <c r="B34">
        <v>240</v>
      </c>
      <c r="C34">
        <v>65</v>
      </c>
      <c r="D34" s="5">
        <v>1441.1984392419199</v>
      </c>
      <c r="E34" s="5"/>
      <c r="F34" s="5">
        <f t="shared" ref="F34:F35" si="2">D34*(AVERAGE(C34:C35)-AVERAGE(C33:C34))</f>
        <v>25220.972686733599</v>
      </c>
    </row>
    <row r="35" spans="1:6" x14ac:dyDescent="0.25">
      <c r="A35">
        <v>1650</v>
      </c>
      <c r="B35">
        <v>240</v>
      </c>
      <c r="C35">
        <v>80</v>
      </c>
      <c r="D35" s="5">
        <v>1678.0758928571399</v>
      </c>
      <c r="E35" s="5"/>
      <c r="F35" s="5">
        <f t="shared" si="2"/>
        <v>29366.328124999949</v>
      </c>
    </row>
    <row r="36" spans="1:6" x14ac:dyDescent="0.25">
      <c r="A36">
        <v>1650</v>
      </c>
      <c r="B36">
        <v>240</v>
      </c>
      <c r="C36">
        <v>100</v>
      </c>
      <c r="D36" s="5">
        <v>1940.4927697441599</v>
      </c>
      <c r="E36" s="5"/>
      <c r="F36" s="5">
        <f>D36*(AVERAGE(C36:C37)-AVERAGE(C35:C36))</f>
        <v>97024.638487207994</v>
      </c>
    </row>
    <row r="37" spans="1:6" x14ac:dyDescent="0.25">
      <c r="A37">
        <v>1650</v>
      </c>
      <c r="B37">
        <v>240</v>
      </c>
      <c r="C37">
        <v>180</v>
      </c>
      <c r="D37" s="5">
        <v>2308.2199999999998</v>
      </c>
      <c r="E37" s="5"/>
      <c r="F37" s="5">
        <f>D37*(AVERAGE(C37:C38)-AVERAGE(C36:C37))</f>
        <v>196198.69999999998</v>
      </c>
    </row>
    <row r="38" spans="1:6" x14ac:dyDescent="0.25">
      <c r="A38">
        <v>1650</v>
      </c>
      <c r="B38">
        <v>240</v>
      </c>
      <c r="C38">
        <v>270</v>
      </c>
      <c r="D38" s="5">
        <v>2281.4077777777802</v>
      </c>
      <c r="E38" s="5"/>
      <c r="F38" s="5">
        <f>D38*(AVERAGE(C38:C39)-AVERAGE(C37:C38))</f>
        <v>148291.50555555572</v>
      </c>
    </row>
    <row r="39" spans="1:6" x14ac:dyDescent="0.25">
      <c r="A39">
        <v>1650</v>
      </c>
      <c r="B39">
        <v>240</v>
      </c>
      <c r="C39">
        <v>310</v>
      </c>
      <c r="D39" s="5">
        <v>2249.2933333333299</v>
      </c>
      <c r="E39" s="5"/>
      <c r="F39" s="5">
        <f>D39*(400-AVERAGE(C38:C39))</f>
        <v>247422.26666666628</v>
      </c>
    </row>
    <row r="40" spans="1:6" x14ac:dyDescent="0.25">
      <c r="E40" s="6">
        <f>SUM(E30:E39)</f>
        <v>38443.947530699588</v>
      </c>
      <c r="F40" s="6">
        <f>SUM(F30:F39)</f>
        <v>749164.17263227457</v>
      </c>
    </row>
    <row r="41" spans="1:6" x14ac:dyDescent="0.25">
      <c r="E41" s="9">
        <f>E40/SUM(E40:F40)</f>
        <v>4.8811009620805659E-2</v>
      </c>
      <c r="F41" s="9">
        <f>F40/SUM(E40:F40)</f>
        <v>0.95118899037919435</v>
      </c>
    </row>
    <row r="72" spans="4:6" x14ac:dyDescent="0.25">
      <c r="D72" s="5"/>
      <c r="E72" s="5"/>
      <c r="F72" s="5"/>
    </row>
    <row r="73" spans="4:6" x14ac:dyDescent="0.25">
      <c r="D73" s="5"/>
      <c r="E73" s="5"/>
      <c r="F73" s="5"/>
    </row>
    <row r="74" spans="4:6" x14ac:dyDescent="0.25">
      <c r="D74" s="5"/>
      <c r="E74" s="5"/>
      <c r="F74" s="5"/>
    </row>
    <row r="75" spans="4:6" x14ac:dyDescent="0.25">
      <c r="D75" s="5"/>
      <c r="E75" s="5"/>
      <c r="F75" s="5"/>
    </row>
    <row r="76" spans="4:6" x14ac:dyDescent="0.25">
      <c r="D76" s="5"/>
      <c r="E76" s="5"/>
      <c r="F76" s="5"/>
    </row>
    <row r="77" spans="4:6" x14ac:dyDescent="0.25">
      <c r="D77" s="5"/>
      <c r="E77" s="5"/>
      <c r="F77" s="5"/>
    </row>
    <row r="78" spans="4:6" x14ac:dyDescent="0.25">
      <c r="D78" s="5"/>
      <c r="E78" s="5"/>
      <c r="F78" s="5"/>
    </row>
    <row r="79" spans="4:6" x14ac:dyDescent="0.25">
      <c r="D79" s="5"/>
      <c r="E79" s="5"/>
      <c r="F79" s="5"/>
    </row>
    <row r="80" spans="4:6" x14ac:dyDescent="0.25">
      <c r="D80" s="5"/>
      <c r="E80" s="5"/>
      <c r="F80" s="5"/>
    </row>
    <row r="81" spans="4:6" x14ac:dyDescent="0.25">
      <c r="D81" s="5"/>
      <c r="E81" s="5"/>
      <c r="F81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1350</v>
      </c>
      <c r="B2">
        <v>240</v>
      </c>
      <c r="C2">
        <v>5</v>
      </c>
      <c r="D2" s="5">
        <v>462.71913929784802</v>
      </c>
      <c r="E2" s="5">
        <f>D2*(AVERAGE(C2:C3)-0)</f>
        <v>3470.3935447338599</v>
      </c>
      <c r="F2" s="5"/>
    </row>
    <row r="3" spans="1:6" x14ac:dyDescent="0.25">
      <c r="A3">
        <v>1350</v>
      </c>
      <c r="B3">
        <v>240</v>
      </c>
      <c r="C3">
        <v>10</v>
      </c>
      <c r="D3" s="5">
        <v>562.70167597765396</v>
      </c>
      <c r="E3" s="5">
        <f>D3*(AVERAGE(C3:C4)-AVERAGE(C2:C3))</f>
        <v>7033.7709497206743</v>
      </c>
      <c r="F3" s="5"/>
    </row>
    <row r="4" spans="1:6" x14ac:dyDescent="0.25">
      <c r="A4">
        <v>1350</v>
      </c>
      <c r="B4">
        <v>240</v>
      </c>
      <c r="C4">
        <v>30</v>
      </c>
      <c r="D4" s="5">
        <v>652.82185273159098</v>
      </c>
      <c r="E4" s="5">
        <f>D4*(AVERAGE(C4:C5)-AVERAGE(C3:C4))</f>
        <v>11424.382422802842</v>
      </c>
      <c r="F4" s="5"/>
    </row>
    <row r="5" spans="1:6" x14ac:dyDescent="0.25">
      <c r="A5">
        <v>1350</v>
      </c>
      <c r="B5">
        <v>240</v>
      </c>
      <c r="C5">
        <v>45</v>
      </c>
      <c r="D5" s="5">
        <v>962.47013977128302</v>
      </c>
      <c r="E5" s="5">
        <f>D5*(50-AVERAGE(C4:C5))</f>
        <v>12030.876747141037</v>
      </c>
      <c r="F5" s="5">
        <f>D5*(AVERAGE(C5:C6)-50)</f>
        <v>4812.350698856415</v>
      </c>
    </row>
    <row r="6" spans="1:6" x14ac:dyDescent="0.25">
      <c r="A6">
        <v>1350</v>
      </c>
      <c r="B6">
        <v>240</v>
      </c>
      <c r="C6">
        <v>65</v>
      </c>
      <c r="D6" s="5">
        <v>1528.73873873874</v>
      </c>
      <c r="E6" s="5"/>
      <c r="F6" s="5">
        <f t="shared" ref="F6:F7" si="0">D6*(AVERAGE(C6:C7)-AVERAGE(C5:C6))</f>
        <v>26752.927927927951</v>
      </c>
    </row>
    <row r="7" spans="1:6" x14ac:dyDescent="0.25">
      <c r="A7">
        <v>1350</v>
      </c>
      <c r="B7">
        <v>240</v>
      </c>
      <c r="C7">
        <v>80</v>
      </c>
      <c r="D7" s="5">
        <v>343.15532879818602</v>
      </c>
      <c r="E7" s="5"/>
      <c r="F7" s="5">
        <f t="shared" si="0"/>
        <v>6005.2182539682553</v>
      </c>
    </row>
    <row r="8" spans="1:6" x14ac:dyDescent="0.25">
      <c r="A8">
        <v>1350</v>
      </c>
      <c r="B8">
        <v>240</v>
      </c>
      <c r="C8">
        <v>100</v>
      </c>
      <c r="D8" s="5">
        <v>2025.3604004449401</v>
      </c>
      <c r="E8" s="5"/>
      <c r="F8" s="5">
        <f>D8*(AVERAGE(C8:C9)-AVERAGE(C7:C8))</f>
        <v>101268.020022247</v>
      </c>
    </row>
    <row r="9" spans="1:6" x14ac:dyDescent="0.25">
      <c r="A9">
        <v>1350</v>
      </c>
      <c r="B9">
        <v>240</v>
      </c>
      <c r="C9">
        <v>180</v>
      </c>
      <c r="D9" s="5">
        <v>2266.6966666666699</v>
      </c>
      <c r="E9" s="5"/>
      <c r="F9" s="5">
        <f>D9*(AVERAGE(C9:C10)-AVERAGE(C8:C9))</f>
        <v>192669.21666666694</v>
      </c>
    </row>
    <row r="10" spans="1:6" x14ac:dyDescent="0.25">
      <c r="A10">
        <v>1350</v>
      </c>
      <c r="B10">
        <v>240</v>
      </c>
      <c r="C10">
        <v>270</v>
      </c>
      <c r="D10" s="5">
        <v>2264.1633333333298</v>
      </c>
      <c r="E10" s="5"/>
      <c r="F10" s="5">
        <f>D10*(AVERAGE(C10:C11)-AVERAGE(C9:C10))</f>
        <v>147170.61666666644</v>
      </c>
    </row>
    <row r="11" spans="1:6" x14ac:dyDescent="0.25">
      <c r="A11">
        <v>1350</v>
      </c>
      <c r="B11">
        <v>240</v>
      </c>
      <c r="C11">
        <v>310</v>
      </c>
      <c r="D11" s="5">
        <v>2229.9255555555601</v>
      </c>
      <c r="E11" s="5"/>
      <c r="F11" s="5">
        <f>D11*(400-AVERAGE(C10:C11))</f>
        <v>245291.8111111116</v>
      </c>
    </row>
    <row r="12" spans="1:6" x14ac:dyDescent="0.25">
      <c r="E12" s="6">
        <f>SUM(E2:E11)</f>
        <v>33959.423664398411</v>
      </c>
      <c r="F12" s="6">
        <f>SUM(F2:F11)</f>
        <v>723970.16134744463</v>
      </c>
    </row>
    <row r="13" spans="1:6" x14ac:dyDescent="0.25">
      <c r="E13" s="9">
        <f>E12/SUM(E12:F12)</f>
        <v>4.4805512723016055E-2</v>
      </c>
      <c r="F13" s="9">
        <f>F12/SUM(E12:F12)</f>
        <v>0.95519448727698397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1450</v>
      </c>
      <c r="B16">
        <v>240</v>
      </c>
      <c r="C16">
        <v>5</v>
      </c>
      <c r="D16" s="5">
        <v>419.719376391982</v>
      </c>
      <c r="E16" s="5">
        <f>D16*(AVERAGE(C16:C17)-0)</f>
        <v>3147.8953229398649</v>
      </c>
      <c r="F16" s="5"/>
    </row>
    <row r="17" spans="1:6" x14ac:dyDescent="0.25">
      <c r="A17">
        <v>1450</v>
      </c>
      <c r="B17">
        <v>240</v>
      </c>
      <c r="C17">
        <v>10</v>
      </c>
      <c r="D17" s="5">
        <v>461.86129753914997</v>
      </c>
      <c r="E17" s="5">
        <f>D17*(AVERAGE(C17:C18)-AVERAGE(C16:C17))</f>
        <v>5773.2662192393745</v>
      </c>
      <c r="F17" s="5"/>
    </row>
    <row r="18" spans="1:6" x14ac:dyDescent="0.25">
      <c r="A18">
        <v>1450</v>
      </c>
      <c r="B18">
        <v>240</v>
      </c>
      <c r="C18">
        <v>30</v>
      </c>
      <c r="D18" s="5">
        <v>742.54269662921399</v>
      </c>
      <c r="E18" s="5">
        <f>D18*(AVERAGE(C18:C19)-AVERAGE(C17:C18))</f>
        <v>12994.497191011245</v>
      </c>
      <c r="F18" s="5"/>
    </row>
    <row r="19" spans="1:6" x14ac:dyDescent="0.25">
      <c r="A19">
        <v>1450</v>
      </c>
      <c r="B19">
        <v>240</v>
      </c>
      <c r="C19">
        <v>45</v>
      </c>
      <c r="D19" s="5">
        <v>1017.30813287514</v>
      </c>
      <c r="E19" s="5">
        <f>D19*(50-AVERAGE(C18:C19))</f>
        <v>12716.35166093925</v>
      </c>
      <c r="F19" s="5">
        <f>D19*(AVERAGE(C19:C20)-50)</f>
        <v>5086.5406643756996</v>
      </c>
    </row>
    <row r="20" spans="1:6" x14ac:dyDescent="0.25">
      <c r="A20">
        <v>1450</v>
      </c>
      <c r="B20">
        <v>240</v>
      </c>
      <c r="C20">
        <v>65</v>
      </c>
      <c r="D20" s="5">
        <v>1441.3544444444401</v>
      </c>
      <c r="E20" s="5"/>
      <c r="F20" s="5">
        <f t="shared" ref="F20:F21" si="1">D20*(AVERAGE(C20:C21)-AVERAGE(C19:C20))</f>
        <v>25223.7027777777</v>
      </c>
    </row>
    <row r="21" spans="1:6" x14ac:dyDescent="0.25">
      <c r="A21">
        <v>1450</v>
      </c>
      <c r="B21">
        <v>240</v>
      </c>
      <c r="C21">
        <v>80</v>
      </c>
      <c r="D21" s="5">
        <v>1721.0769230769199</v>
      </c>
      <c r="E21" s="5"/>
      <c r="F21" s="5">
        <f t="shared" si="1"/>
        <v>30118.846153846098</v>
      </c>
    </row>
    <row r="22" spans="1:6" x14ac:dyDescent="0.25">
      <c r="A22">
        <v>1450</v>
      </c>
      <c r="B22">
        <v>240</v>
      </c>
      <c r="C22">
        <v>100</v>
      </c>
      <c r="D22" s="5">
        <v>1992.5088888888899</v>
      </c>
      <c r="E22" s="5"/>
      <c r="F22" s="5">
        <f>D22*(AVERAGE(C22:C23)-AVERAGE(C21:C22))</f>
        <v>99625.444444444496</v>
      </c>
    </row>
    <row r="23" spans="1:6" x14ac:dyDescent="0.25">
      <c r="A23">
        <v>1450</v>
      </c>
      <c r="B23">
        <v>240</v>
      </c>
      <c r="C23">
        <v>180</v>
      </c>
      <c r="D23" s="5">
        <v>2292.3955555555599</v>
      </c>
      <c r="E23" s="5"/>
      <c r="F23" s="5">
        <f>D23*(AVERAGE(C23:C24)-AVERAGE(C22:C23))</f>
        <v>194853.62222222259</v>
      </c>
    </row>
    <row r="24" spans="1:6" x14ac:dyDescent="0.25">
      <c r="A24">
        <v>1450</v>
      </c>
      <c r="B24">
        <v>240</v>
      </c>
      <c r="C24">
        <v>270</v>
      </c>
      <c r="D24" s="5">
        <v>2266.09666666667</v>
      </c>
      <c r="E24" s="5"/>
      <c r="F24" s="5">
        <f>D24*(AVERAGE(C24:C25)-AVERAGE(C23:C24))</f>
        <v>147296.28333333356</v>
      </c>
    </row>
    <row r="25" spans="1:6" x14ac:dyDescent="0.25">
      <c r="A25">
        <v>1450</v>
      </c>
      <c r="B25">
        <v>240</v>
      </c>
      <c r="C25">
        <v>310</v>
      </c>
      <c r="D25" s="5">
        <v>2237.4655555555601</v>
      </c>
      <c r="E25" s="5"/>
      <c r="F25" s="5">
        <f>D25*(400-AVERAGE(C24:C25))</f>
        <v>246121.2111111116</v>
      </c>
    </row>
    <row r="26" spans="1:6" x14ac:dyDescent="0.25">
      <c r="E26" s="6">
        <f>SUM(E16:E25)</f>
        <v>34632.010394129735</v>
      </c>
      <c r="F26" s="6">
        <f>SUM(F16:F25)</f>
        <v>748325.65070711169</v>
      </c>
    </row>
    <row r="27" spans="1:6" x14ac:dyDescent="0.25">
      <c r="E27" s="9">
        <f>E26/SUM(E26:F26)</f>
        <v>4.4232290090142679E-2</v>
      </c>
      <c r="F27" s="9">
        <f>F26/SUM(E26:F26)</f>
        <v>0.95576770990985727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1550</v>
      </c>
      <c r="B30">
        <v>240</v>
      </c>
      <c r="C30">
        <v>5</v>
      </c>
      <c r="D30" s="5">
        <v>512.55999999999995</v>
      </c>
      <c r="E30" s="5">
        <f>D30*(AVERAGE(C30:C31)-0)</f>
        <v>3844.2</v>
      </c>
      <c r="F30" s="5"/>
    </row>
    <row r="31" spans="1:6" x14ac:dyDescent="0.25">
      <c r="A31">
        <v>1550</v>
      </c>
      <c r="B31">
        <v>240</v>
      </c>
      <c r="C31">
        <v>10</v>
      </c>
      <c r="D31" s="5">
        <v>579.68444444444503</v>
      </c>
      <c r="E31" s="5">
        <f>D31*(AVERAGE(C31:C32)-AVERAGE(C30:C31))</f>
        <v>7246.0555555555629</v>
      </c>
      <c r="F31" s="5"/>
    </row>
    <row r="32" spans="1:6" x14ac:dyDescent="0.25">
      <c r="A32">
        <v>1550</v>
      </c>
      <c r="B32">
        <v>240</v>
      </c>
      <c r="C32">
        <v>30</v>
      </c>
      <c r="D32" s="5">
        <v>829.82943143812702</v>
      </c>
      <c r="E32" s="5">
        <f>D32*(AVERAGE(C32:C33)-AVERAGE(C31:C32))</f>
        <v>14522.015050167223</v>
      </c>
      <c r="F32" s="5"/>
    </row>
    <row r="33" spans="1:6" x14ac:dyDescent="0.25">
      <c r="A33">
        <v>1550</v>
      </c>
      <c r="B33">
        <v>240</v>
      </c>
      <c r="C33">
        <v>45</v>
      </c>
      <c r="D33" s="5">
        <v>1104.6382022471901</v>
      </c>
      <c r="E33" s="5">
        <f>D33*(50-AVERAGE(C32:C33))</f>
        <v>13807.977528089876</v>
      </c>
      <c r="F33" s="5">
        <f>D33*(AVERAGE(C33:C34)-50)</f>
        <v>5523.1910112359501</v>
      </c>
    </row>
    <row r="34" spans="1:6" x14ac:dyDescent="0.25">
      <c r="A34">
        <v>1550</v>
      </c>
      <c r="B34">
        <v>240</v>
      </c>
      <c r="C34">
        <v>65</v>
      </c>
      <c r="D34" s="5">
        <v>1454.42299107143</v>
      </c>
      <c r="E34" s="5"/>
      <c r="F34" s="5">
        <f t="shared" ref="F34:F35" si="2">D34*(AVERAGE(C34:C35)-AVERAGE(C33:C34))</f>
        <v>25452.402343750025</v>
      </c>
    </row>
    <row r="35" spans="1:6" x14ac:dyDescent="0.25">
      <c r="A35">
        <v>1550</v>
      </c>
      <c r="B35">
        <v>240</v>
      </c>
      <c r="C35">
        <v>80</v>
      </c>
      <c r="D35" s="5">
        <v>1676.03118040089</v>
      </c>
      <c r="E35" s="5"/>
      <c r="F35" s="5">
        <f t="shared" si="2"/>
        <v>29330.545657015573</v>
      </c>
    </row>
    <row r="36" spans="1:6" x14ac:dyDescent="0.25">
      <c r="A36">
        <v>1550</v>
      </c>
      <c r="B36">
        <v>240</v>
      </c>
      <c r="C36">
        <v>100</v>
      </c>
      <c r="D36" s="5">
        <v>1940.88666666667</v>
      </c>
      <c r="E36" s="5"/>
      <c r="F36" s="5">
        <f>D36*(AVERAGE(C36:C37)-AVERAGE(C35:C36))</f>
        <v>97044.333333333503</v>
      </c>
    </row>
    <row r="37" spans="1:6" x14ac:dyDescent="0.25">
      <c r="A37">
        <v>1550</v>
      </c>
      <c r="B37">
        <v>240</v>
      </c>
      <c r="C37">
        <v>180</v>
      </c>
      <c r="D37" s="5">
        <v>2280.2399999999998</v>
      </c>
      <c r="E37" s="5"/>
      <c r="F37" s="5">
        <f>D37*(AVERAGE(C37:C38)-AVERAGE(C36:C37))</f>
        <v>193820.4</v>
      </c>
    </row>
    <row r="38" spans="1:6" x14ac:dyDescent="0.25">
      <c r="A38">
        <v>1550</v>
      </c>
      <c r="B38">
        <v>240</v>
      </c>
      <c r="C38">
        <v>270</v>
      </c>
      <c r="D38" s="5">
        <v>2275.7544444444402</v>
      </c>
      <c r="E38" s="5"/>
      <c r="F38" s="5">
        <f>D38*(AVERAGE(C38:C39)-AVERAGE(C37:C38))</f>
        <v>147924.03888888861</v>
      </c>
    </row>
    <row r="39" spans="1:6" x14ac:dyDescent="0.25">
      <c r="A39">
        <v>1550</v>
      </c>
      <c r="B39">
        <v>240</v>
      </c>
      <c r="C39">
        <v>310</v>
      </c>
      <c r="D39" s="5">
        <v>2248.16</v>
      </c>
      <c r="E39" s="5"/>
      <c r="F39" s="5">
        <f>D39*(400-AVERAGE(C38:C39))</f>
        <v>247297.59999999998</v>
      </c>
    </row>
    <row r="40" spans="1:6" x14ac:dyDescent="0.25">
      <c r="E40" s="6">
        <f>SUM(E30:E39)</f>
        <v>39420.24813381266</v>
      </c>
      <c r="F40" s="6">
        <f>SUM(F30:F39)</f>
        <v>746392.51123422361</v>
      </c>
    </row>
    <row r="41" spans="1:6" x14ac:dyDescent="0.25">
      <c r="E41" s="9">
        <f>E40/SUM(E40:F40)</f>
        <v>5.0164937720679259E-2</v>
      </c>
      <c r="F41" s="9">
        <f>F40/SUM(E40:F40)</f>
        <v>0.94983506227932069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1650</v>
      </c>
      <c r="B44">
        <v>240</v>
      </c>
      <c r="C44">
        <v>5</v>
      </c>
      <c r="D44" s="5">
        <v>378.824053452116</v>
      </c>
      <c r="E44" s="5">
        <f>D44*(AVERAGE(C44:C45)-0)</f>
        <v>2841.1804008908703</v>
      </c>
      <c r="F44" s="5"/>
    </row>
    <row r="45" spans="1:6" x14ac:dyDescent="0.25">
      <c r="A45">
        <v>1650</v>
      </c>
      <c r="B45">
        <v>240</v>
      </c>
      <c r="C45">
        <v>10</v>
      </c>
      <c r="D45" s="5">
        <v>372.50056753689</v>
      </c>
      <c r="E45" s="5">
        <f>D45*(AVERAGE(C45:C46)-AVERAGE(C44:C45))</f>
        <v>4656.2570942111251</v>
      </c>
      <c r="F45" s="5"/>
    </row>
    <row r="46" spans="1:6" x14ac:dyDescent="0.25">
      <c r="A46">
        <v>1650</v>
      </c>
      <c r="B46">
        <v>240</v>
      </c>
      <c r="C46">
        <v>30</v>
      </c>
      <c r="D46" s="5">
        <v>963.18855218855197</v>
      </c>
      <c r="E46" s="5">
        <f>D46*(AVERAGE(C46:C47)-AVERAGE(C45:C46))</f>
        <v>16855.799663299658</v>
      </c>
      <c r="F46" s="5"/>
    </row>
    <row r="47" spans="1:6" x14ac:dyDescent="0.25">
      <c r="A47">
        <v>1650</v>
      </c>
      <c r="B47">
        <v>240</v>
      </c>
      <c r="C47">
        <v>45</v>
      </c>
      <c r="D47" s="5">
        <v>1157.4421997755301</v>
      </c>
      <c r="E47" s="5">
        <f>D47*(50-AVERAGE(C46:C47))</f>
        <v>14468.027497194125</v>
      </c>
      <c r="F47" s="5">
        <f>D47*(AVERAGE(C47:C48)-50)</f>
        <v>5787.2109988776501</v>
      </c>
    </row>
    <row r="48" spans="1:6" x14ac:dyDescent="0.25">
      <c r="A48">
        <v>1650</v>
      </c>
      <c r="B48">
        <v>240</v>
      </c>
      <c r="C48">
        <v>65</v>
      </c>
      <c r="D48" s="5">
        <v>1493.17777777778</v>
      </c>
      <c r="E48" s="5"/>
      <c r="F48" s="5">
        <f t="shared" ref="F48:F49" si="3">D48*(AVERAGE(C48:C49)-AVERAGE(C47:C48))</f>
        <v>26130.61111111115</v>
      </c>
    </row>
    <row r="49" spans="1:6" x14ac:dyDescent="0.25">
      <c r="A49">
        <v>1650</v>
      </c>
      <c r="B49">
        <v>240</v>
      </c>
      <c r="C49">
        <v>80</v>
      </c>
      <c r="D49" s="5">
        <v>1726.24245810056</v>
      </c>
      <c r="E49" s="5"/>
      <c r="F49" s="5">
        <f t="shared" si="3"/>
        <v>30209.2430167598</v>
      </c>
    </row>
    <row r="50" spans="1:6" x14ac:dyDescent="0.25">
      <c r="A50">
        <v>1650</v>
      </c>
      <c r="B50">
        <v>240</v>
      </c>
      <c r="C50">
        <v>100</v>
      </c>
      <c r="D50" s="5">
        <v>1966.0647321428601</v>
      </c>
      <c r="E50" s="5"/>
      <c r="F50" s="5">
        <f>D50*(AVERAGE(C50:C51)-AVERAGE(C49:C50))</f>
        <v>98303.236607143001</v>
      </c>
    </row>
    <row r="51" spans="1:6" x14ac:dyDescent="0.25">
      <c r="A51">
        <v>1650</v>
      </c>
      <c r="B51">
        <v>240</v>
      </c>
      <c r="C51">
        <v>180</v>
      </c>
      <c r="D51" s="5">
        <v>2309.2011111111101</v>
      </c>
      <c r="E51" s="5"/>
      <c r="F51" s="5">
        <f>D51*(AVERAGE(C51:C52)-AVERAGE(C50:C51))</f>
        <v>196282.09444444434</v>
      </c>
    </row>
    <row r="52" spans="1:6" x14ac:dyDescent="0.25">
      <c r="A52">
        <v>1650</v>
      </c>
      <c r="B52">
        <v>240</v>
      </c>
      <c r="C52">
        <v>270</v>
      </c>
      <c r="D52" s="5">
        <v>2286.2922222222201</v>
      </c>
      <c r="E52" s="5"/>
      <c r="F52" s="5">
        <f>D52*(AVERAGE(C52:C53)-AVERAGE(C51:C52))</f>
        <v>148608.99444444431</v>
      </c>
    </row>
    <row r="53" spans="1:6" x14ac:dyDescent="0.25">
      <c r="A53">
        <v>1650</v>
      </c>
      <c r="B53">
        <v>240</v>
      </c>
      <c r="C53">
        <v>310</v>
      </c>
      <c r="D53" s="5">
        <v>2251.6655555555599</v>
      </c>
      <c r="E53" s="5"/>
      <c r="F53" s="5">
        <f>D53*(400-AVERAGE(C52:C53))</f>
        <v>247683.2111111116</v>
      </c>
    </row>
    <row r="54" spans="1:6" x14ac:dyDescent="0.25">
      <c r="E54" s="6">
        <f>SUM(E44:E53)</f>
        <v>38821.264655595776</v>
      </c>
      <c r="F54" s="6">
        <f>SUM(F44:F53)</f>
        <v>753004.60173389188</v>
      </c>
    </row>
    <row r="55" spans="1:6" x14ac:dyDescent="0.25">
      <c r="E55" s="9">
        <f>E54/SUM(E54:F54)</f>
        <v>4.9027527772754216E-2</v>
      </c>
      <c r="F55" s="9">
        <f>F54/SUM(E54:F54)</f>
        <v>0.95097247222724579</v>
      </c>
    </row>
    <row r="72" spans="4:6" x14ac:dyDescent="0.25">
      <c r="D72" s="5"/>
      <c r="E72" s="5"/>
      <c r="F72" s="5"/>
    </row>
    <row r="73" spans="4:6" x14ac:dyDescent="0.25">
      <c r="D73" s="5"/>
      <c r="E73" s="5"/>
      <c r="F73" s="5"/>
    </row>
    <row r="74" spans="4:6" x14ac:dyDescent="0.25">
      <c r="D74" s="5"/>
      <c r="E74" s="5"/>
      <c r="F74" s="5"/>
    </row>
    <row r="75" spans="4:6" x14ac:dyDescent="0.25">
      <c r="D75" s="5"/>
      <c r="E75" s="5"/>
      <c r="F75" s="5"/>
    </row>
    <row r="76" spans="4:6" x14ac:dyDescent="0.25">
      <c r="D76" s="5"/>
      <c r="E76" s="5"/>
      <c r="F76" s="5"/>
    </row>
    <row r="77" spans="4:6" x14ac:dyDescent="0.25">
      <c r="D77" s="5"/>
      <c r="E77" s="5"/>
      <c r="F77" s="5"/>
    </row>
    <row r="78" spans="4:6" x14ac:dyDescent="0.25">
      <c r="D78" s="5"/>
      <c r="E78" s="5"/>
      <c r="F78" s="5"/>
    </row>
    <row r="79" spans="4:6" x14ac:dyDescent="0.25">
      <c r="D79" s="5"/>
      <c r="E79" s="5"/>
      <c r="F79" s="5"/>
    </row>
    <row r="80" spans="4:6" x14ac:dyDescent="0.25">
      <c r="D80" s="5"/>
      <c r="E80" s="5"/>
      <c r="F80" s="5"/>
    </row>
    <row r="81" spans="1:6" x14ac:dyDescent="0.25">
      <c r="D81" s="5"/>
      <c r="E81" s="5"/>
      <c r="F81" s="5"/>
    </row>
    <row r="82" spans="1:6" x14ac:dyDescent="0.25">
      <c r="E82" s="6"/>
      <c r="F82" s="6"/>
    </row>
    <row r="83" spans="1:6" x14ac:dyDescent="0.25">
      <c r="E83" s="7"/>
      <c r="F83" s="7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1250</v>
      </c>
      <c r="B2">
        <v>240</v>
      </c>
      <c r="C2">
        <v>5</v>
      </c>
      <c r="D2" s="5">
        <v>-1.37180910099889</v>
      </c>
      <c r="E2" s="5">
        <f>D2*(AVERAGE(C2:C3)-0)</f>
        <v>-10.288568257491676</v>
      </c>
      <c r="F2" s="5"/>
    </row>
    <row r="3" spans="1:6" x14ac:dyDescent="0.25">
      <c r="A3">
        <v>1250</v>
      </c>
      <c r="B3">
        <v>240</v>
      </c>
      <c r="C3">
        <v>10</v>
      </c>
      <c r="D3" s="5">
        <v>20.017797552836502</v>
      </c>
      <c r="E3" s="5">
        <f>D3*(AVERAGE(C3:C4)-AVERAGE(C2:C3))</f>
        <v>250.22246941045628</v>
      </c>
      <c r="F3" s="5"/>
    </row>
    <row r="4" spans="1:6" x14ac:dyDescent="0.25">
      <c r="A4">
        <v>1250</v>
      </c>
      <c r="B4">
        <v>240</v>
      </c>
      <c r="C4">
        <v>30</v>
      </c>
      <c r="D4" s="5">
        <v>737.70327102803697</v>
      </c>
      <c r="E4" s="5">
        <f>D4*(AVERAGE(C4:C5)-AVERAGE(C3:C4))</f>
        <v>12909.807242990646</v>
      </c>
      <c r="F4" s="5"/>
    </row>
    <row r="5" spans="1:6" x14ac:dyDescent="0.25">
      <c r="A5">
        <v>1250</v>
      </c>
      <c r="B5">
        <v>240</v>
      </c>
      <c r="C5">
        <v>45</v>
      </c>
      <c r="D5" s="5">
        <v>979.63219895288</v>
      </c>
      <c r="E5" s="5">
        <f>D5*(50-AVERAGE(C4:C5))</f>
        <v>12245.402486911</v>
      </c>
      <c r="F5" s="5">
        <f>D5*(AVERAGE(C5:C6)-50)</f>
        <v>4898.1609947644001</v>
      </c>
    </row>
    <row r="6" spans="1:6" x14ac:dyDescent="0.25">
      <c r="A6">
        <v>1250</v>
      </c>
      <c r="B6">
        <v>240</v>
      </c>
      <c r="C6">
        <v>65</v>
      </c>
      <c r="D6" s="5">
        <v>1613.04214123007</v>
      </c>
      <c r="E6" s="5"/>
      <c r="F6" s="5">
        <f t="shared" ref="F6:F7" si="0">D6*(AVERAGE(C6:C7)-AVERAGE(C5:C6))</f>
        <v>28228.237471526227</v>
      </c>
    </row>
    <row r="7" spans="1:6" x14ac:dyDescent="0.25">
      <c r="A7">
        <v>1250</v>
      </c>
      <c r="B7">
        <v>240</v>
      </c>
      <c r="C7">
        <v>80</v>
      </c>
      <c r="D7" s="5">
        <v>1797.26242774566</v>
      </c>
      <c r="E7" s="5"/>
      <c r="F7" s="5">
        <f t="shared" si="0"/>
        <v>31452.092485549052</v>
      </c>
    </row>
    <row r="8" spans="1:6" x14ac:dyDescent="0.25">
      <c r="A8">
        <v>1250</v>
      </c>
      <c r="B8">
        <v>240</v>
      </c>
      <c r="C8">
        <v>100</v>
      </c>
      <c r="D8" s="5">
        <v>2026.9311111111101</v>
      </c>
      <c r="E8" s="5"/>
      <c r="F8" s="5">
        <f>D8*(AVERAGE(C8:C9)-AVERAGE(C7:C8))</f>
        <v>101346.5555555555</v>
      </c>
    </row>
    <row r="9" spans="1:6" x14ac:dyDescent="0.25">
      <c r="A9">
        <v>1250</v>
      </c>
      <c r="B9">
        <v>240</v>
      </c>
      <c r="C9">
        <v>180</v>
      </c>
      <c r="D9" s="5">
        <v>2262.68587570621</v>
      </c>
      <c r="E9" s="5"/>
      <c r="F9" s="5">
        <f>D9*(AVERAGE(C9:C10)-AVERAGE(C8:C9))</f>
        <v>192328.29943502785</v>
      </c>
    </row>
    <row r="10" spans="1:6" x14ac:dyDescent="0.25">
      <c r="A10">
        <v>1250</v>
      </c>
      <c r="B10">
        <v>240</v>
      </c>
      <c r="C10">
        <v>270</v>
      </c>
      <c r="D10" s="5">
        <v>2252.7633333333301</v>
      </c>
      <c r="E10" s="5"/>
      <c r="F10" s="5">
        <f>D10*(AVERAGE(C10:C11)-AVERAGE(C9:C10))</f>
        <v>146429.61666666646</v>
      </c>
    </row>
    <row r="11" spans="1:6" x14ac:dyDescent="0.25">
      <c r="A11">
        <v>1250</v>
      </c>
      <c r="B11">
        <v>240</v>
      </c>
      <c r="C11">
        <v>310</v>
      </c>
      <c r="D11" s="5">
        <v>2216.9022222222202</v>
      </c>
      <c r="E11" s="5"/>
      <c r="F11" s="5">
        <f>D11*(400-AVERAGE(C10:C11))</f>
        <v>243859.24444444422</v>
      </c>
    </row>
    <row r="12" spans="1:6" x14ac:dyDescent="0.25">
      <c r="E12" s="6">
        <f>SUM(E2:E11)</f>
        <v>25395.143631054612</v>
      </c>
      <c r="F12" s="6">
        <f>SUM(F2:F11)</f>
        <v>748542.20705353376</v>
      </c>
    </row>
    <row r="13" spans="1:6" x14ac:dyDescent="0.25">
      <c r="E13" s="9">
        <f>E12/SUM(E12:F12)</f>
        <v>3.2812919041303887E-2</v>
      </c>
      <c r="F13" s="9">
        <f>F12/SUM(E12:F12)</f>
        <v>0.96718708095869621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1350</v>
      </c>
      <c r="B16">
        <v>240</v>
      </c>
      <c r="C16">
        <v>5</v>
      </c>
      <c r="D16" s="5">
        <v>553.59060402684599</v>
      </c>
      <c r="E16" s="5">
        <f>D16*(AVERAGE(C16:C17)-0)</f>
        <v>4151.9295302013452</v>
      </c>
      <c r="F16" s="5"/>
    </row>
    <row r="17" spans="1:6" x14ac:dyDescent="0.25">
      <c r="A17">
        <v>1350</v>
      </c>
      <c r="B17">
        <v>240</v>
      </c>
      <c r="C17">
        <v>10</v>
      </c>
      <c r="D17" s="5">
        <v>536.28748590755401</v>
      </c>
      <c r="E17" s="5">
        <f>D17*(AVERAGE(C17:C18)-AVERAGE(C16:C17))</f>
        <v>6703.593573844425</v>
      </c>
      <c r="F17" s="5"/>
    </row>
    <row r="18" spans="1:6" x14ac:dyDescent="0.25">
      <c r="A18">
        <v>1350</v>
      </c>
      <c r="B18">
        <v>240</v>
      </c>
      <c r="C18">
        <v>30</v>
      </c>
      <c r="D18" s="5">
        <v>611.93577981651401</v>
      </c>
      <c r="E18" s="5">
        <f>D18*(AVERAGE(C18:C19)-AVERAGE(C17:C18))</f>
        <v>10708.876146788994</v>
      </c>
      <c r="F18" s="5"/>
    </row>
    <row r="19" spans="1:6" x14ac:dyDescent="0.25">
      <c r="A19">
        <v>1350</v>
      </c>
      <c r="B19">
        <v>240</v>
      </c>
      <c r="C19">
        <v>45</v>
      </c>
      <c r="D19" s="5">
        <v>964.700120918984</v>
      </c>
      <c r="E19" s="5">
        <f>D19*(50-AVERAGE(C18:C19))</f>
        <v>12058.7515114873</v>
      </c>
      <c r="F19" s="5">
        <f>D19*(AVERAGE(C19:C20)-50)</f>
        <v>4823.5006045949203</v>
      </c>
    </row>
    <row r="20" spans="1:6" x14ac:dyDescent="0.25">
      <c r="A20">
        <v>1350</v>
      </c>
      <c r="B20">
        <v>240</v>
      </c>
      <c r="C20">
        <v>65</v>
      </c>
      <c r="D20" s="5">
        <v>1542.6375838926199</v>
      </c>
      <c r="E20" s="5"/>
      <c r="F20" s="5">
        <f t="shared" ref="F20:F21" si="1">D20*(AVERAGE(C20:C21)-AVERAGE(C19:C20))</f>
        <v>26996.157718120849</v>
      </c>
    </row>
    <row r="21" spans="1:6" x14ac:dyDescent="0.25">
      <c r="A21">
        <v>1350</v>
      </c>
      <c r="B21">
        <v>240</v>
      </c>
      <c r="C21">
        <v>80</v>
      </c>
      <c r="D21" s="5">
        <v>1788.4888392857099</v>
      </c>
      <c r="E21" s="5"/>
      <c r="F21" s="5">
        <f t="shared" si="1"/>
        <v>31298.554687499924</v>
      </c>
    </row>
    <row r="22" spans="1:6" x14ac:dyDescent="0.25">
      <c r="A22">
        <v>1350</v>
      </c>
      <c r="B22">
        <v>240</v>
      </c>
      <c r="C22">
        <v>100</v>
      </c>
      <c r="D22" s="5">
        <v>2023.2213570634001</v>
      </c>
      <c r="E22" s="5"/>
      <c r="F22" s="5">
        <f>D22*(AVERAGE(C22:C23)-AVERAGE(C21:C22))</f>
        <v>101161.06785317001</v>
      </c>
    </row>
    <row r="23" spans="1:6" x14ac:dyDescent="0.25">
      <c r="A23">
        <v>1350</v>
      </c>
      <c r="B23">
        <v>240</v>
      </c>
      <c r="C23">
        <v>180</v>
      </c>
      <c r="D23" s="5">
        <v>2273.5044444444402</v>
      </c>
      <c r="E23" s="5"/>
      <c r="F23" s="5">
        <f>D23*(AVERAGE(C23:C24)-AVERAGE(C22:C23))</f>
        <v>193247.87777777741</v>
      </c>
    </row>
    <row r="24" spans="1:6" x14ac:dyDescent="0.25">
      <c r="A24">
        <v>1350</v>
      </c>
      <c r="B24">
        <v>240</v>
      </c>
      <c r="C24">
        <v>270</v>
      </c>
      <c r="D24" s="5">
        <v>2254.7377777777801</v>
      </c>
      <c r="E24" s="5"/>
      <c r="F24" s="5">
        <f>D24*(AVERAGE(C24:C25)-AVERAGE(C23:C24))</f>
        <v>146557.9555555557</v>
      </c>
    </row>
    <row r="25" spans="1:6" x14ac:dyDescent="0.25">
      <c r="A25">
        <v>1350</v>
      </c>
      <c r="B25">
        <v>240</v>
      </c>
      <c r="C25">
        <v>310</v>
      </c>
      <c r="D25" s="5">
        <v>2221.34666666667</v>
      </c>
      <c r="E25" s="5"/>
      <c r="F25" s="5">
        <f>D25*(400-AVERAGE(C24:C25))</f>
        <v>244348.13333333371</v>
      </c>
    </row>
    <row r="26" spans="1:6" x14ac:dyDescent="0.25">
      <c r="E26" s="6">
        <f>SUM(E16:E25)</f>
        <v>33623.150762322068</v>
      </c>
      <c r="F26" s="6">
        <f>SUM(F16:F25)</f>
        <v>748433.24753005255</v>
      </c>
    </row>
    <row r="27" spans="1:6" x14ac:dyDescent="0.25">
      <c r="E27" s="9">
        <f>E26/SUM(E26:F26)</f>
        <v>4.2993255775080216E-2</v>
      </c>
      <c r="F27" s="9">
        <f>F26/SUM(E26:F26)</f>
        <v>0.95700674422491983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1450</v>
      </c>
      <c r="B30">
        <v>240</v>
      </c>
      <c r="C30">
        <v>5</v>
      </c>
      <c r="D30" s="5">
        <v>586.77085650722995</v>
      </c>
      <c r="E30" s="5">
        <f>D30*(AVERAGE(C30:C31)-0)</f>
        <v>4400.7814238042247</v>
      </c>
      <c r="F30" s="5"/>
    </row>
    <row r="31" spans="1:6" x14ac:dyDescent="0.25">
      <c r="A31">
        <v>1450</v>
      </c>
      <c r="B31">
        <v>240</v>
      </c>
      <c r="C31">
        <v>10</v>
      </c>
      <c r="D31" s="5">
        <v>639.77196885428305</v>
      </c>
      <c r="E31" s="5">
        <f>D31*(AVERAGE(C31:C32)-AVERAGE(C30:C31))</f>
        <v>7997.149610678538</v>
      </c>
      <c r="F31" s="5"/>
    </row>
    <row r="32" spans="1:6" x14ac:dyDescent="0.25">
      <c r="A32">
        <v>1450</v>
      </c>
      <c r="B32">
        <v>240</v>
      </c>
      <c r="C32">
        <v>30</v>
      </c>
      <c r="D32" s="5">
        <v>854.61840628507298</v>
      </c>
      <c r="E32" s="5">
        <f>D32*(AVERAGE(C32:C33)-AVERAGE(C31:C32))</f>
        <v>14955.822109988778</v>
      </c>
      <c r="F32" s="5"/>
    </row>
    <row r="33" spans="1:6" x14ac:dyDescent="0.25">
      <c r="A33">
        <v>1450</v>
      </c>
      <c r="B33">
        <v>240</v>
      </c>
      <c r="C33">
        <v>45</v>
      </c>
      <c r="D33" s="5">
        <v>1030.9791666666699</v>
      </c>
      <c r="E33" s="5">
        <f>D33*(50-AVERAGE(C32:C33))</f>
        <v>12887.239583333374</v>
      </c>
      <c r="F33" s="5">
        <f>D33*(AVERAGE(C33:C34)-50)</f>
        <v>5154.8958333333494</v>
      </c>
    </row>
    <row r="34" spans="1:6" x14ac:dyDescent="0.25">
      <c r="A34">
        <v>1450</v>
      </c>
      <c r="B34">
        <v>240</v>
      </c>
      <c r="C34">
        <v>65</v>
      </c>
      <c r="D34" s="5">
        <v>1534.4922222222201</v>
      </c>
      <c r="E34" s="5"/>
      <c r="F34" s="5">
        <f t="shared" ref="F34:F35" si="2">D34*(AVERAGE(C34:C35)-AVERAGE(C33:C34))</f>
        <v>26853.613888888853</v>
      </c>
    </row>
    <row r="35" spans="1:6" x14ac:dyDescent="0.25">
      <c r="A35">
        <v>1450</v>
      </c>
      <c r="B35">
        <v>240</v>
      </c>
      <c r="C35">
        <v>80</v>
      </c>
      <c r="D35" s="5">
        <v>1780.4420935411999</v>
      </c>
      <c r="E35" s="5"/>
      <c r="F35" s="5">
        <f t="shared" si="2"/>
        <v>31157.736636971</v>
      </c>
    </row>
    <row r="36" spans="1:6" x14ac:dyDescent="0.25">
      <c r="A36">
        <v>1450</v>
      </c>
      <c r="B36">
        <v>240</v>
      </c>
      <c r="C36">
        <v>100</v>
      </c>
      <c r="D36" s="5">
        <v>2021.03111111111</v>
      </c>
      <c r="E36" s="5"/>
      <c r="F36" s="5">
        <f>D36*(AVERAGE(C36:C37)-AVERAGE(C35:C36))</f>
        <v>101051.5555555555</v>
      </c>
    </row>
    <row r="37" spans="1:6" x14ac:dyDescent="0.25">
      <c r="A37">
        <v>1450</v>
      </c>
      <c r="B37">
        <v>240</v>
      </c>
      <c r="C37">
        <v>180</v>
      </c>
      <c r="D37" s="5">
        <v>2289.33222222222</v>
      </c>
      <c r="E37" s="5"/>
      <c r="F37" s="5">
        <f>D37*(AVERAGE(C37:C38)-AVERAGE(C36:C37))</f>
        <v>194593.23888888871</v>
      </c>
    </row>
    <row r="38" spans="1:6" x14ac:dyDescent="0.25">
      <c r="A38">
        <v>1450</v>
      </c>
      <c r="B38">
        <v>240</v>
      </c>
      <c r="C38">
        <v>270</v>
      </c>
      <c r="D38" s="5">
        <v>2276.23555555556</v>
      </c>
      <c r="E38" s="5"/>
      <c r="F38" s="5">
        <f>D38*(AVERAGE(C38:C39)-AVERAGE(C37:C38))</f>
        <v>147955.3111111114</v>
      </c>
    </row>
    <row r="39" spans="1:6" x14ac:dyDescent="0.25">
      <c r="A39">
        <v>1450</v>
      </c>
      <c r="B39">
        <v>240</v>
      </c>
      <c r="C39">
        <v>310</v>
      </c>
      <c r="D39" s="5">
        <v>2232.7111111111099</v>
      </c>
      <c r="E39" s="5"/>
      <c r="F39" s="5">
        <f>D39*(400-AVERAGE(C38:C39))</f>
        <v>245598.22222222207</v>
      </c>
    </row>
    <row r="40" spans="1:6" x14ac:dyDescent="0.25">
      <c r="E40" s="6">
        <f>SUM(E30:E39)</f>
        <v>40240.992727804914</v>
      </c>
      <c r="F40" s="6">
        <f>SUM(F30:F39)</f>
        <v>752364.5741369708</v>
      </c>
    </row>
    <row r="41" spans="1:6" x14ac:dyDescent="0.25">
      <c r="E41" s="9">
        <f>E40/SUM(E40:F40)</f>
        <v>5.0770514881672946E-2</v>
      </c>
      <c r="F41" s="9">
        <f>F40/SUM(E40:F40)</f>
        <v>0.94922948511832705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1550</v>
      </c>
      <c r="B44">
        <v>240</v>
      </c>
      <c r="C44">
        <v>5</v>
      </c>
      <c r="D44" s="5">
        <v>719.84538375973295</v>
      </c>
      <c r="E44" s="5">
        <f>D44*(AVERAGE(C44:C45)-0)</f>
        <v>5398.8403781979969</v>
      </c>
      <c r="F44" s="5"/>
    </row>
    <row r="45" spans="1:6" x14ac:dyDescent="0.25">
      <c r="A45">
        <v>1550</v>
      </c>
      <c r="B45">
        <v>240</v>
      </c>
      <c r="C45">
        <v>10</v>
      </c>
      <c r="D45" s="5">
        <v>769.39353400223001</v>
      </c>
      <c r="E45" s="5">
        <f>D45*(AVERAGE(C45:C46)-AVERAGE(C44:C45))</f>
        <v>9617.4191750278751</v>
      </c>
      <c r="F45" s="5"/>
    </row>
    <row r="46" spans="1:6" x14ac:dyDescent="0.25">
      <c r="A46">
        <v>1550</v>
      </c>
      <c r="B46">
        <v>240</v>
      </c>
      <c r="C46">
        <v>30</v>
      </c>
      <c r="D46" s="5">
        <v>1013.8476084538401</v>
      </c>
      <c r="E46" s="5">
        <f>D46*(AVERAGE(C46:C47)-AVERAGE(C45:C46))</f>
        <v>17742.333147942201</v>
      </c>
      <c r="F46" s="5"/>
    </row>
    <row r="47" spans="1:6" x14ac:dyDescent="0.25">
      <c r="A47">
        <v>1550</v>
      </c>
      <c r="B47">
        <v>240</v>
      </c>
      <c r="C47">
        <v>45</v>
      </c>
      <c r="D47" s="5">
        <v>1163.7259507829999</v>
      </c>
      <c r="E47" s="5">
        <f>D47*(50-AVERAGE(C46:C47))</f>
        <v>14546.574384787498</v>
      </c>
      <c r="F47" s="5">
        <f>D47*(AVERAGE(C47:C48)-50)</f>
        <v>5818.629753915</v>
      </c>
    </row>
    <row r="48" spans="1:6" x14ac:dyDescent="0.25">
      <c r="A48">
        <v>1550</v>
      </c>
      <c r="B48">
        <v>240</v>
      </c>
      <c r="C48">
        <v>65</v>
      </c>
      <c r="D48" s="5">
        <v>1450.5190156599599</v>
      </c>
      <c r="E48" s="5"/>
      <c r="F48" s="5">
        <f t="shared" ref="F48:F49" si="3">D48*(AVERAGE(C48:C49)-AVERAGE(C47:C48))</f>
        <v>25384.082774049297</v>
      </c>
    </row>
    <row r="49" spans="1:6" x14ac:dyDescent="0.25">
      <c r="A49">
        <v>1550</v>
      </c>
      <c r="B49">
        <v>240</v>
      </c>
      <c r="C49">
        <v>80</v>
      </c>
      <c r="D49" s="5">
        <v>1684.9554565701601</v>
      </c>
      <c r="E49" s="5"/>
      <c r="F49" s="5">
        <f t="shared" si="3"/>
        <v>29486.720489977801</v>
      </c>
    </row>
    <row r="50" spans="1:6" x14ac:dyDescent="0.25">
      <c r="A50">
        <v>1550</v>
      </c>
      <c r="B50">
        <v>240</v>
      </c>
      <c r="C50">
        <v>100</v>
      </c>
      <c r="D50" s="5">
        <v>1959.51444444444</v>
      </c>
      <c r="E50" s="5"/>
      <c r="F50" s="5">
        <f>D50*(AVERAGE(C50:C51)-AVERAGE(C49:C50))</f>
        <v>97975.722222222001</v>
      </c>
    </row>
    <row r="51" spans="1:6" x14ac:dyDescent="0.25">
      <c r="A51">
        <v>1550</v>
      </c>
      <c r="B51">
        <v>240</v>
      </c>
      <c r="C51">
        <v>180</v>
      </c>
      <c r="D51" s="5">
        <v>2301.92333333333</v>
      </c>
      <c r="E51" s="5"/>
      <c r="F51" s="5">
        <f>D51*(AVERAGE(C51:C52)-AVERAGE(C50:C51))</f>
        <v>195663.48333333305</v>
      </c>
    </row>
    <row r="52" spans="1:6" x14ac:dyDescent="0.25">
      <c r="A52">
        <v>1550</v>
      </c>
      <c r="B52">
        <v>240</v>
      </c>
      <c r="C52">
        <v>270</v>
      </c>
      <c r="D52" s="5">
        <v>2280.4266666666699</v>
      </c>
      <c r="E52" s="5"/>
      <c r="F52" s="5">
        <f>D52*(AVERAGE(C52:C53)-AVERAGE(C51:C52))</f>
        <v>148227.73333333354</v>
      </c>
    </row>
    <row r="53" spans="1:6" x14ac:dyDescent="0.25">
      <c r="A53">
        <v>1550</v>
      </c>
      <c r="B53">
        <v>240</v>
      </c>
      <c r="C53">
        <v>310</v>
      </c>
      <c r="D53" s="5">
        <v>2249.7111111111099</v>
      </c>
      <c r="E53" s="5"/>
      <c r="F53" s="5">
        <f>D53*(400-AVERAGE(C52:C53))</f>
        <v>247468.22222222207</v>
      </c>
    </row>
    <row r="54" spans="1:6" x14ac:dyDescent="0.25">
      <c r="E54" s="6">
        <f>SUM(E44:E53)</f>
        <v>47305.167085955574</v>
      </c>
      <c r="F54" s="6">
        <f>SUM(F44:F53)</f>
        <v>750024.59412905271</v>
      </c>
    </row>
    <row r="55" spans="1:6" x14ac:dyDescent="0.25">
      <c r="E55" s="9">
        <f>E54/SUM(E54:F54)</f>
        <v>5.9329488734836323E-2</v>
      </c>
      <c r="F55" s="9">
        <f>F54/SUM(E54:F54)</f>
        <v>0.94067051126516366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1650</v>
      </c>
      <c r="B58">
        <v>240</v>
      </c>
      <c r="C58">
        <v>5</v>
      </c>
      <c r="D58" s="5">
        <v>419.43449048152303</v>
      </c>
      <c r="E58" s="5">
        <f>D58*(AVERAGE(C58:C59)-0)</f>
        <v>3145.7586786114225</v>
      </c>
      <c r="F58" s="5"/>
    </row>
    <row r="59" spans="1:6" x14ac:dyDescent="0.25">
      <c r="A59">
        <v>1650</v>
      </c>
      <c r="B59">
        <v>240</v>
      </c>
      <c r="C59">
        <v>10</v>
      </c>
      <c r="D59" s="5">
        <v>372.95210946408201</v>
      </c>
      <c r="E59" s="5">
        <f>D59*(AVERAGE(C59:C60)-AVERAGE(C58:C59))</f>
        <v>4661.9013683010253</v>
      </c>
      <c r="F59" s="5"/>
    </row>
    <row r="60" spans="1:6" x14ac:dyDescent="0.25">
      <c r="A60">
        <v>1650</v>
      </c>
      <c r="B60">
        <v>240</v>
      </c>
      <c r="C60">
        <v>30</v>
      </c>
      <c r="D60" s="5">
        <v>1081.93243243243</v>
      </c>
      <c r="E60" s="5">
        <f>D60*(AVERAGE(C60:C61)-AVERAGE(C59:C60))</f>
        <v>18933.817567567527</v>
      </c>
      <c r="F60" s="5"/>
    </row>
    <row r="61" spans="1:6" x14ac:dyDescent="0.25">
      <c r="A61">
        <v>1650</v>
      </c>
      <c r="B61">
        <v>240</v>
      </c>
      <c r="C61">
        <v>45</v>
      </c>
      <c r="D61" s="5">
        <v>1205.2710706150301</v>
      </c>
      <c r="E61" s="5">
        <f>D61*(50-AVERAGE(C60:C61))</f>
        <v>15065.888382687877</v>
      </c>
      <c r="F61" s="5">
        <f>D61*(AVERAGE(C61:C62)-50)</f>
        <v>6026.3553530751506</v>
      </c>
    </row>
    <row r="62" spans="1:6" x14ac:dyDescent="0.25">
      <c r="A62">
        <v>1650</v>
      </c>
      <c r="B62">
        <v>240</v>
      </c>
      <c r="C62">
        <v>65</v>
      </c>
      <c r="D62" s="5">
        <v>1504.7527141133901</v>
      </c>
      <c r="E62" s="5"/>
      <c r="F62" s="5">
        <f t="shared" ref="F62:F63" si="4">D62*(AVERAGE(C62:C63)-AVERAGE(C61:C62))</f>
        <v>26333.172496984327</v>
      </c>
    </row>
    <row r="63" spans="1:6" x14ac:dyDescent="0.25">
      <c r="A63">
        <v>1650</v>
      </c>
      <c r="B63">
        <v>240</v>
      </c>
      <c r="C63">
        <v>80</v>
      </c>
      <c r="D63" s="5">
        <v>1728.1167964404899</v>
      </c>
      <c r="E63" s="5"/>
      <c r="F63" s="5">
        <f t="shared" si="4"/>
        <v>30242.043937708575</v>
      </c>
    </row>
    <row r="64" spans="1:6" x14ac:dyDescent="0.25">
      <c r="A64">
        <v>1650</v>
      </c>
      <c r="B64">
        <v>240</v>
      </c>
      <c r="C64">
        <v>100</v>
      </c>
      <c r="D64" s="5">
        <v>1972.11222222222</v>
      </c>
      <c r="E64" s="5"/>
      <c r="F64" s="5">
        <f>D64*(AVERAGE(C64:C65)-AVERAGE(C63:C64))</f>
        <v>98605.611111110993</v>
      </c>
    </row>
    <row r="65" spans="1:6" x14ac:dyDescent="0.25">
      <c r="A65">
        <v>1650</v>
      </c>
      <c r="B65">
        <v>240</v>
      </c>
      <c r="C65">
        <v>180</v>
      </c>
      <c r="D65" s="5">
        <v>2302.8966666666702</v>
      </c>
      <c r="E65" s="5"/>
      <c r="F65" s="5">
        <f>D65*(AVERAGE(C65:C66)-AVERAGE(C64:C65))</f>
        <v>195746.21666666697</v>
      </c>
    </row>
    <row r="66" spans="1:6" x14ac:dyDescent="0.25">
      <c r="A66">
        <v>1650</v>
      </c>
      <c r="B66">
        <v>240</v>
      </c>
      <c r="C66">
        <v>270</v>
      </c>
      <c r="D66" s="5">
        <v>2288.4566666666701</v>
      </c>
      <c r="E66" s="5"/>
      <c r="F66" s="5">
        <f>D66*(AVERAGE(C66:C67)-AVERAGE(C65:C66))</f>
        <v>148749.68333333355</v>
      </c>
    </row>
    <row r="67" spans="1:6" x14ac:dyDescent="0.25">
      <c r="A67">
        <v>1650</v>
      </c>
      <c r="B67">
        <v>240</v>
      </c>
      <c r="C67">
        <v>310</v>
      </c>
      <c r="D67" s="5">
        <v>2253.18777777778</v>
      </c>
      <c r="E67" s="5"/>
      <c r="F67" s="5">
        <f>D67*(400-AVERAGE(C66:C67))</f>
        <v>247850.6555555558</v>
      </c>
    </row>
    <row r="68" spans="1:6" x14ac:dyDescent="0.25">
      <c r="E68" s="6">
        <f>SUM(E58:E67)</f>
        <v>41807.365997167857</v>
      </c>
      <c r="F68" s="6">
        <f>SUM(F58:F67)</f>
        <v>753553.73845443537</v>
      </c>
    </row>
    <row r="69" spans="1:6" x14ac:dyDescent="0.25">
      <c r="E69" s="9">
        <f>E68/SUM(E68:F68)</f>
        <v>5.2564006164211141E-2</v>
      </c>
      <c r="F69" s="9">
        <f>F68/SUM(E68:F68)</f>
        <v>0.9474359938357888</v>
      </c>
    </row>
    <row r="72" spans="1:6" x14ac:dyDescent="0.25">
      <c r="D72" s="5"/>
      <c r="E72" s="5"/>
      <c r="F72" s="5"/>
    </row>
    <row r="73" spans="1:6" x14ac:dyDescent="0.25">
      <c r="D73" s="5"/>
      <c r="E73" s="5"/>
      <c r="F73" s="5"/>
    </row>
    <row r="74" spans="1:6" x14ac:dyDescent="0.25">
      <c r="D74" s="5"/>
      <c r="E74" s="5"/>
      <c r="F74" s="5"/>
    </row>
    <row r="75" spans="1:6" x14ac:dyDescent="0.25">
      <c r="D75" s="5"/>
      <c r="E75" s="5"/>
      <c r="F75" s="5"/>
    </row>
    <row r="76" spans="1:6" x14ac:dyDescent="0.25">
      <c r="D76" s="5"/>
      <c r="E76" s="5"/>
      <c r="F76" s="5"/>
    </row>
    <row r="77" spans="1:6" x14ac:dyDescent="0.25">
      <c r="D77" s="5"/>
      <c r="E77" s="5"/>
      <c r="F77" s="5"/>
    </row>
    <row r="78" spans="1:6" x14ac:dyDescent="0.25">
      <c r="D78" s="5"/>
      <c r="E78" s="5"/>
      <c r="F78" s="5"/>
    </row>
    <row r="79" spans="1:6" x14ac:dyDescent="0.25">
      <c r="D79" s="5"/>
      <c r="E79" s="5"/>
      <c r="F79" s="5"/>
    </row>
    <row r="80" spans="1:6" x14ac:dyDescent="0.25">
      <c r="D80" s="5"/>
      <c r="E80" s="5"/>
      <c r="F80" s="5"/>
    </row>
    <row r="81" spans="1:6" x14ac:dyDescent="0.25">
      <c r="D81" s="5"/>
      <c r="E81" s="5"/>
      <c r="F81" s="5"/>
    </row>
    <row r="82" spans="1:6" x14ac:dyDescent="0.25">
      <c r="E82" s="6"/>
      <c r="F82" s="6"/>
    </row>
    <row r="83" spans="1:6" x14ac:dyDescent="0.25">
      <c r="E83" s="7"/>
      <c r="F83" s="7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1150</v>
      </c>
      <c r="B2">
        <v>240</v>
      </c>
      <c r="C2">
        <v>5</v>
      </c>
      <c r="D2" s="5">
        <v>49.720111214087098</v>
      </c>
      <c r="E2" s="5">
        <f>D2*(AVERAGE(C2:C3)-0)</f>
        <v>372.90083410565325</v>
      </c>
      <c r="F2" s="5"/>
    </row>
    <row r="3" spans="1:6" x14ac:dyDescent="0.25">
      <c r="A3">
        <v>1150</v>
      </c>
      <c r="B3">
        <v>240</v>
      </c>
      <c r="C3">
        <v>10</v>
      </c>
      <c r="D3" s="5">
        <v>546.22758620689694</v>
      </c>
      <c r="E3" s="5">
        <f>D3*(AVERAGE(C3:C4)-AVERAGE(C2:C3))</f>
        <v>6827.844827586212</v>
      </c>
      <c r="F3" s="5"/>
    </row>
    <row r="4" spans="1:6" x14ac:dyDescent="0.25">
      <c r="A4">
        <v>1150</v>
      </c>
      <c r="B4">
        <v>240</v>
      </c>
      <c r="C4">
        <v>30</v>
      </c>
      <c r="D4" s="5">
        <v>982.93418013856797</v>
      </c>
      <c r="E4" s="5">
        <f>D4*(AVERAGE(C4:C5)-AVERAGE(C3:C4))</f>
        <v>17201.34815242494</v>
      </c>
      <c r="F4" s="5"/>
    </row>
    <row r="5" spans="1:6" x14ac:dyDescent="0.25">
      <c r="A5">
        <v>1150</v>
      </c>
      <c r="B5">
        <v>240</v>
      </c>
      <c r="C5">
        <v>45</v>
      </c>
      <c r="D5" s="5">
        <v>1256.7179176755401</v>
      </c>
      <c r="E5" s="5">
        <f>D5*(50-AVERAGE(C4:C5))</f>
        <v>15708.973970944251</v>
      </c>
      <c r="F5" s="5">
        <f>D5*(AVERAGE(C5:C6)-50)</f>
        <v>6283.5895883777002</v>
      </c>
    </row>
    <row r="6" spans="1:6" x14ac:dyDescent="0.25">
      <c r="A6">
        <v>1150</v>
      </c>
      <c r="B6">
        <v>240</v>
      </c>
      <c r="C6">
        <v>65</v>
      </c>
      <c r="D6" s="5">
        <v>1598.9740990990999</v>
      </c>
      <c r="E6" s="5"/>
      <c r="F6" s="5">
        <f t="shared" ref="F6:F7" si="0">D6*(AVERAGE(C6:C7)-AVERAGE(C5:C6))</f>
        <v>27982.046734234249</v>
      </c>
    </row>
    <row r="7" spans="1:6" x14ac:dyDescent="0.25">
      <c r="A7">
        <v>1150</v>
      </c>
      <c r="B7">
        <v>240</v>
      </c>
      <c r="C7">
        <v>80</v>
      </c>
      <c r="D7" s="5">
        <v>1777.44457142857</v>
      </c>
      <c r="E7" s="5"/>
      <c r="F7" s="5">
        <f t="shared" si="0"/>
        <v>31105.279999999977</v>
      </c>
    </row>
    <row r="8" spans="1:6" x14ac:dyDescent="0.25">
      <c r="A8">
        <v>1150</v>
      </c>
      <c r="B8">
        <v>240</v>
      </c>
      <c r="C8">
        <v>100</v>
      </c>
      <c r="D8" s="5">
        <v>2019.73631284916</v>
      </c>
      <c r="E8" s="5"/>
      <c r="F8" s="5">
        <f>D8*(AVERAGE(C8:C9)-AVERAGE(C7:C8))</f>
        <v>100986.81564245799</v>
      </c>
    </row>
    <row r="9" spans="1:6" x14ac:dyDescent="0.25">
      <c r="A9">
        <v>1150</v>
      </c>
      <c r="B9">
        <v>240</v>
      </c>
      <c r="C9">
        <v>180</v>
      </c>
      <c r="D9" s="5">
        <v>2242.3222222222198</v>
      </c>
      <c r="E9" s="5"/>
      <c r="F9" s="5">
        <f>D9*(AVERAGE(C9:C10)-AVERAGE(C8:C9))</f>
        <v>190597.38888888867</v>
      </c>
    </row>
    <row r="10" spans="1:6" x14ac:dyDescent="0.25">
      <c r="A10">
        <v>1150</v>
      </c>
      <c r="B10">
        <v>240</v>
      </c>
      <c r="C10">
        <v>270</v>
      </c>
      <c r="D10" s="5">
        <v>2222.3422222222198</v>
      </c>
      <c r="E10" s="5"/>
      <c r="F10" s="5">
        <f>D10*(AVERAGE(C10:C11)-AVERAGE(C9:C10))</f>
        <v>144452.24444444428</v>
      </c>
    </row>
    <row r="11" spans="1:6" x14ac:dyDescent="0.25">
      <c r="A11">
        <v>1150</v>
      </c>
      <c r="B11">
        <v>240</v>
      </c>
      <c r="C11">
        <v>310</v>
      </c>
      <c r="D11" s="5">
        <v>2186.3388888888899</v>
      </c>
      <c r="E11" s="5"/>
      <c r="F11" s="5">
        <f>D11*(400-AVERAGE(C10:C11))</f>
        <v>240497.2777777779</v>
      </c>
    </row>
    <row r="12" spans="1:6" x14ac:dyDescent="0.25">
      <c r="E12" s="6">
        <f>SUM(E2:E11)</f>
        <v>40111.067785061052</v>
      </c>
      <c r="F12" s="6">
        <f>SUM(F2:F11)</f>
        <v>741904.64307618071</v>
      </c>
    </row>
    <row r="13" spans="1:6" x14ac:dyDescent="0.25">
      <c r="E13" s="9">
        <f>E12/SUM(E12:F12)</f>
        <v>5.1291895070607121E-2</v>
      </c>
      <c r="F13" s="9">
        <f>F12/SUM(E12:F12)</f>
        <v>0.94870810492939284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1250</v>
      </c>
      <c r="B16">
        <v>240</v>
      </c>
      <c r="C16">
        <v>5</v>
      </c>
      <c r="D16" s="5">
        <v>0.27444444444444399</v>
      </c>
      <c r="E16" s="5">
        <f>D16*(AVERAGE(C16:C17)-0)</f>
        <v>2.05833333333333</v>
      </c>
      <c r="F16" s="5"/>
    </row>
    <row r="17" spans="1:6" x14ac:dyDescent="0.25">
      <c r="A17">
        <v>1250</v>
      </c>
      <c r="B17">
        <v>240</v>
      </c>
      <c r="C17">
        <v>10</v>
      </c>
      <c r="D17" s="5">
        <v>91.629588431590705</v>
      </c>
      <c r="E17" s="5">
        <f>D17*(AVERAGE(C17:C18)-AVERAGE(C16:C17))</f>
        <v>1145.3698553948839</v>
      </c>
      <c r="F17" s="5"/>
    </row>
    <row r="18" spans="1:6" x14ac:dyDescent="0.25">
      <c r="A18">
        <v>1250</v>
      </c>
      <c r="B18">
        <v>240</v>
      </c>
      <c r="C18">
        <v>30</v>
      </c>
      <c r="D18" s="5">
        <v>729.33883248731001</v>
      </c>
      <c r="E18" s="5">
        <f>D18*(AVERAGE(C18:C19)-AVERAGE(C17:C18))</f>
        <v>12763.429568527925</v>
      </c>
      <c r="F18" s="5"/>
    </row>
    <row r="19" spans="1:6" x14ac:dyDescent="0.25">
      <c r="A19">
        <v>1250</v>
      </c>
      <c r="B19">
        <v>240</v>
      </c>
      <c r="C19">
        <v>45</v>
      </c>
      <c r="D19" s="5">
        <v>1101.24335106383</v>
      </c>
      <c r="E19" s="5">
        <f>D19*(50-AVERAGE(C18:C19))</f>
        <v>13765.541888297876</v>
      </c>
      <c r="F19" s="5">
        <f>D19*(AVERAGE(C19:C20)-50)</f>
        <v>5506.2167553191503</v>
      </c>
    </row>
    <row r="20" spans="1:6" x14ac:dyDescent="0.25">
      <c r="A20">
        <v>1250</v>
      </c>
      <c r="B20">
        <v>240</v>
      </c>
      <c r="C20">
        <v>65</v>
      </c>
      <c r="D20" s="5">
        <v>1593.92480359147</v>
      </c>
      <c r="E20" s="5"/>
      <c r="F20" s="5">
        <f t="shared" ref="F20:F21" si="1">D20*(AVERAGE(C20:C21)-AVERAGE(C19:C20))</f>
        <v>27893.684062850723</v>
      </c>
    </row>
    <row r="21" spans="1:6" x14ac:dyDescent="0.25">
      <c r="A21">
        <v>1250</v>
      </c>
      <c r="B21">
        <v>240</v>
      </c>
      <c r="C21">
        <v>80</v>
      </c>
      <c r="D21" s="5">
        <v>1820.96514423077</v>
      </c>
      <c r="E21" s="5"/>
      <c r="F21" s="5">
        <f t="shared" si="1"/>
        <v>31866.890024038476</v>
      </c>
    </row>
    <row r="22" spans="1:6" x14ac:dyDescent="0.25">
      <c r="A22">
        <v>1250</v>
      </c>
      <c r="B22">
        <v>240</v>
      </c>
      <c r="C22">
        <v>100</v>
      </c>
      <c r="D22" s="5">
        <v>2066.00112107623</v>
      </c>
      <c r="E22" s="5"/>
      <c r="F22" s="5">
        <f>D22*(AVERAGE(C22:C23)-AVERAGE(C21:C22))</f>
        <v>103300.0560538115</v>
      </c>
    </row>
    <row r="23" spans="1:6" x14ac:dyDescent="0.25">
      <c r="A23">
        <v>1250</v>
      </c>
      <c r="B23">
        <v>240</v>
      </c>
      <c r="C23">
        <v>180</v>
      </c>
      <c r="D23" s="5">
        <v>2249.9054505005602</v>
      </c>
      <c r="E23" s="5"/>
      <c r="F23" s="5">
        <f>D23*(AVERAGE(C23:C24)-AVERAGE(C22:C23))</f>
        <v>191241.96329254762</v>
      </c>
    </row>
    <row r="24" spans="1:6" x14ac:dyDescent="0.25">
      <c r="A24">
        <v>1250</v>
      </c>
      <c r="B24">
        <v>240</v>
      </c>
      <c r="C24">
        <v>270</v>
      </c>
      <c r="D24" s="5">
        <v>2217.4666666666699</v>
      </c>
      <c r="E24" s="5"/>
      <c r="F24" s="5">
        <f>D24*(AVERAGE(C24:C25)-AVERAGE(C23:C24))</f>
        <v>144135.33333333355</v>
      </c>
    </row>
    <row r="25" spans="1:6" x14ac:dyDescent="0.25">
      <c r="A25">
        <v>1250</v>
      </c>
      <c r="B25">
        <v>240</v>
      </c>
      <c r="C25">
        <v>310</v>
      </c>
      <c r="D25" s="5">
        <v>2200.14777777778</v>
      </c>
      <c r="E25" s="5"/>
      <c r="F25" s="5">
        <f>D25*(400-AVERAGE(C24:C25))</f>
        <v>242016.25555555581</v>
      </c>
    </row>
    <row r="26" spans="1:6" x14ac:dyDescent="0.25">
      <c r="E26" s="6">
        <f>SUM(E16:E25)</f>
        <v>27676.399645554018</v>
      </c>
      <c r="F26" s="6">
        <f>SUM(F16:F25)</f>
        <v>745960.39907745691</v>
      </c>
    </row>
    <row r="27" spans="1:6" x14ac:dyDescent="0.25">
      <c r="E27" s="9">
        <f>E26/SUM(E26:F26)</f>
        <v>3.5774409504870437E-2</v>
      </c>
      <c r="F27" s="9">
        <f>F26/SUM(E26:F26)</f>
        <v>0.96422559049512957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1350</v>
      </c>
      <c r="B30">
        <v>240</v>
      </c>
      <c r="C30">
        <v>5</v>
      </c>
      <c r="D30" s="5">
        <v>602.92213570633999</v>
      </c>
      <c r="E30" s="5">
        <f>D30*(AVERAGE(C30:C31)-0)</f>
        <v>4521.91601779755</v>
      </c>
      <c r="F30" s="5"/>
    </row>
    <row r="31" spans="1:6" x14ac:dyDescent="0.25">
      <c r="A31">
        <v>1350</v>
      </c>
      <c r="B31">
        <v>240</v>
      </c>
      <c r="C31">
        <v>10</v>
      </c>
      <c r="D31" s="5">
        <v>690.84187082405299</v>
      </c>
      <c r="E31" s="5">
        <f>D31*(AVERAGE(C31:C32)-AVERAGE(C30:C31))</f>
        <v>8635.523385300663</v>
      </c>
      <c r="F31" s="5"/>
    </row>
    <row r="32" spans="1:6" x14ac:dyDescent="0.25">
      <c r="A32">
        <v>1350</v>
      </c>
      <c r="B32">
        <v>240</v>
      </c>
      <c r="C32">
        <v>30</v>
      </c>
      <c r="D32" s="5">
        <v>923.14125560538105</v>
      </c>
      <c r="E32" s="5">
        <f>D32*(AVERAGE(C32:C33)-AVERAGE(C31:C32))</f>
        <v>16154.971973094169</v>
      </c>
      <c r="F32" s="5"/>
    </row>
    <row r="33" spans="1:6" x14ac:dyDescent="0.25">
      <c r="A33">
        <v>1350</v>
      </c>
      <c r="B33">
        <v>240</v>
      </c>
      <c r="C33">
        <v>45</v>
      </c>
      <c r="D33" s="5">
        <v>1150.3675213675201</v>
      </c>
      <c r="E33" s="5">
        <f>D33*(50-AVERAGE(C32:C33))</f>
        <v>14379.594017094001</v>
      </c>
      <c r="F33" s="5">
        <f>D33*(AVERAGE(C33:C34)-50)</f>
        <v>5751.8376068376001</v>
      </c>
    </row>
    <row r="34" spans="1:6" x14ac:dyDescent="0.25">
      <c r="A34">
        <v>1350</v>
      </c>
      <c r="B34">
        <v>240</v>
      </c>
      <c r="C34">
        <v>65</v>
      </c>
      <c r="D34" s="5">
        <v>1544.2793296089401</v>
      </c>
      <c r="E34" s="5"/>
      <c r="F34" s="5">
        <f t="shared" ref="F34:F35" si="2">D34*(AVERAGE(C34:C35)-AVERAGE(C33:C34))</f>
        <v>27024.88826815645</v>
      </c>
    </row>
    <row r="35" spans="1:6" x14ac:dyDescent="0.25">
      <c r="A35">
        <v>1350</v>
      </c>
      <c r="B35">
        <v>240</v>
      </c>
      <c r="C35">
        <v>80</v>
      </c>
      <c r="D35" s="5">
        <v>1752.7605473204101</v>
      </c>
      <c r="E35" s="5"/>
      <c r="F35" s="5">
        <f t="shared" si="2"/>
        <v>30673.309578107175</v>
      </c>
    </row>
    <row r="36" spans="1:6" x14ac:dyDescent="0.25">
      <c r="A36">
        <v>1350</v>
      </c>
      <c r="B36">
        <v>240</v>
      </c>
      <c r="C36">
        <v>100</v>
      </c>
      <c r="D36" s="5">
        <v>2008.9577777777799</v>
      </c>
      <c r="E36" s="5"/>
      <c r="F36" s="5">
        <f>D36*(AVERAGE(C36:C37)-AVERAGE(C35:C36))</f>
        <v>100447.88888888899</v>
      </c>
    </row>
    <row r="37" spans="1:6" x14ac:dyDescent="0.25">
      <c r="A37">
        <v>1350</v>
      </c>
      <c r="B37">
        <v>240</v>
      </c>
      <c r="C37">
        <v>180</v>
      </c>
      <c r="D37" s="5">
        <v>2242.0888888888899</v>
      </c>
      <c r="E37" s="5"/>
      <c r="F37" s="5">
        <f>D37*(AVERAGE(C37:C38)-AVERAGE(C36:C37))</f>
        <v>190577.55555555565</v>
      </c>
    </row>
    <row r="38" spans="1:6" x14ac:dyDescent="0.25">
      <c r="A38">
        <v>1350</v>
      </c>
      <c r="B38">
        <v>240</v>
      </c>
      <c r="C38">
        <v>270</v>
      </c>
      <c r="D38" s="5">
        <v>2232.6033333333298</v>
      </c>
      <c r="E38" s="5"/>
      <c r="F38" s="5">
        <f>D38*(AVERAGE(C38:C39)-AVERAGE(C37:C38))</f>
        <v>145119.21666666644</v>
      </c>
    </row>
    <row r="39" spans="1:6" x14ac:dyDescent="0.25">
      <c r="A39">
        <v>1350</v>
      </c>
      <c r="B39">
        <v>240</v>
      </c>
      <c r="C39">
        <v>310</v>
      </c>
      <c r="D39" s="5">
        <v>2210.1466666666702</v>
      </c>
      <c r="E39" s="5"/>
      <c r="F39" s="5">
        <f>D39*(400-AVERAGE(C38:C39))</f>
        <v>243116.13333333371</v>
      </c>
    </row>
    <row r="40" spans="1:6" x14ac:dyDescent="0.25">
      <c r="E40" s="6">
        <f>SUM(E30:E39)</f>
        <v>43692.005393286381</v>
      </c>
      <c r="F40" s="6">
        <f>SUM(F30:F39)</f>
        <v>742710.82989754598</v>
      </c>
    </row>
    <row r="41" spans="1:6" x14ac:dyDescent="0.25">
      <c r="E41" s="9">
        <f>E40/SUM(E40:F40)</f>
        <v>5.5559318243210476E-2</v>
      </c>
      <c r="F41" s="9">
        <f>F40/SUM(E40:F40)</f>
        <v>0.94444068175678952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1450</v>
      </c>
      <c r="B44">
        <v>240</v>
      </c>
      <c r="C44">
        <v>5</v>
      </c>
      <c r="D44" s="5">
        <v>681.91226096737898</v>
      </c>
      <c r="E44" s="5">
        <f>D44*(AVERAGE(C44:C45)-0)</f>
        <v>5114.3419572553421</v>
      </c>
      <c r="F44" s="5"/>
    </row>
    <row r="45" spans="1:6" x14ac:dyDescent="0.25">
      <c r="A45">
        <v>1450</v>
      </c>
      <c r="B45">
        <v>240</v>
      </c>
      <c r="C45">
        <v>10</v>
      </c>
      <c r="D45" s="5">
        <v>702.20864197530898</v>
      </c>
      <c r="E45" s="5">
        <f>D45*(AVERAGE(C45:C46)-AVERAGE(C44:C45))</f>
        <v>8777.6080246913625</v>
      </c>
      <c r="F45" s="5"/>
    </row>
    <row r="46" spans="1:6" x14ac:dyDescent="0.25">
      <c r="A46">
        <v>1450</v>
      </c>
      <c r="B46">
        <v>240</v>
      </c>
      <c r="C46">
        <v>30</v>
      </c>
      <c r="D46" s="5">
        <v>1029.73820224719</v>
      </c>
      <c r="E46" s="5">
        <f>D46*(AVERAGE(C46:C47)-AVERAGE(C45:C46))</f>
        <v>18020.418539325823</v>
      </c>
      <c r="F46" s="5"/>
    </row>
    <row r="47" spans="1:6" x14ac:dyDescent="0.25">
      <c r="A47">
        <v>1450</v>
      </c>
      <c r="B47">
        <v>240</v>
      </c>
      <c r="C47">
        <v>45</v>
      </c>
      <c r="D47" s="5">
        <v>1191.98414496036</v>
      </c>
      <c r="E47" s="5">
        <f>D47*(50-AVERAGE(C46:C47))</f>
        <v>14899.8018120045</v>
      </c>
      <c r="F47" s="5">
        <f>D47*(AVERAGE(C47:C48)-50)</f>
        <v>5959.9207248018001</v>
      </c>
    </row>
    <row r="48" spans="1:6" x14ac:dyDescent="0.25">
      <c r="A48">
        <v>1450</v>
      </c>
      <c r="B48">
        <v>240</v>
      </c>
      <c r="C48">
        <v>65</v>
      </c>
      <c r="D48" s="5">
        <v>1525.54596412556</v>
      </c>
      <c r="E48" s="5"/>
      <c r="F48" s="5">
        <f t="shared" ref="F48:F49" si="3">D48*(AVERAGE(C48:C49)-AVERAGE(C47:C48))</f>
        <v>26697.054372197301</v>
      </c>
    </row>
    <row r="49" spans="1:6" x14ac:dyDescent="0.25">
      <c r="A49">
        <v>1450</v>
      </c>
      <c r="B49">
        <v>240</v>
      </c>
      <c r="C49">
        <v>80</v>
      </c>
      <c r="D49" s="5">
        <v>1748.7377232142901</v>
      </c>
      <c r="E49" s="5"/>
      <c r="F49" s="5">
        <f t="shared" si="3"/>
        <v>30602.910156250076</v>
      </c>
    </row>
    <row r="50" spans="1:6" x14ac:dyDescent="0.25">
      <c r="A50">
        <v>1450</v>
      </c>
      <c r="B50">
        <v>240</v>
      </c>
      <c r="C50">
        <v>100</v>
      </c>
      <c r="D50" s="5">
        <v>1974.5677777777801</v>
      </c>
      <c r="E50" s="5"/>
      <c r="F50" s="5">
        <f>D50*(AVERAGE(C50:C51)-AVERAGE(C49:C50))</f>
        <v>98728.388888889007</v>
      </c>
    </row>
    <row r="51" spans="1:6" x14ac:dyDescent="0.25">
      <c r="A51">
        <v>1450</v>
      </c>
      <c r="B51">
        <v>240</v>
      </c>
      <c r="C51">
        <v>180</v>
      </c>
      <c r="D51" s="5">
        <v>2253.4699999999998</v>
      </c>
      <c r="E51" s="5"/>
      <c r="F51" s="5">
        <f>D51*(AVERAGE(C51:C52)-AVERAGE(C50:C51))</f>
        <v>191544.94999999998</v>
      </c>
    </row>
    <row r="52" spans="1:6" x14ac:dyDescent="0.25">
      <c r="A52">
        <v>1450</v>
      </c>
      <c r="B52">
        <v>240</v>
      </c>
      <c r="C52">
        <v>270</v>
      </c>
      <c r="D52" s="5">
        <v>2238.2344444444402</v>
      </c>
      <c r="E52" s="5"/>
      <c r="F52" s="5">
        <f>D52*(AVERAGE(C52:C53)-AVERAGE(C51:C52))</f>
        <v>145485.23888888862</v>
      </c>
    </row>
    <row r="53" spans="1:6" x14ac:dyDescent="0.25">
      <c r="A53">
        <v>1450</v>
      </c>
      <c r="B53">
        <v>240</v>
      </c>
      <c r="C53">
        <v>310</v>
      </c>
      <c r="D53" s="5">
        <v>2195.48555555556</v>
      </c>
      <c r="E53" s="5"/>
      <c r="F53" s="5">
        <f>D53*(400-AVERAGE(C52:C53))</f>
        <v>241503.41111111161</v>
      </c>
    </row>
    <row r="54" spans="1:6" x14ac:dyDescent="0.25">
      <c r="E54" s="6">
        <f>SUM(E44:E53)</f>
        <v>46812.170333277027</v>
      </c>
      <c r="F54" s="6">
        <f>SUM(F44:F53)</f>
        <v>740521.8741421384</v>
      </c>
    </row>
    <row r="55" spans="1:6" x14ac:dyDescent="0.25">
      <c r="E55" s="9">
        <f>E54/SUM(E54:F54)</f>
        <v>5.9456555526526247E-2</v>
      </c>
      <c r="F55" s="9">
        <f>F54/SUM(E54:F54)</f>
        <v>0.94054344447347371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1550</v>
      </c>
      <c r="B58">
        <v>240</v>
      </c>
      <c r="C58">
        <v>5</v>
      </c>
      <c r="D58" s="5">
        <v>763.61315496098098</v>
      </c>
      <c r="E58" s="5">
        <f>D58*(AVERAGE(C58:C59)-0)</f>
        <v>5727.0986622073569</v>
      </c>
      <c r="F58" s="5"/>
    </row>
    <row r="59" spans="1:6" x14ac:dyDescent="0.25">
      <c r="A59">
        <v>1550</v>
      </c>
      <c r="B59">
        <v>240</v>
      </c>
      <c r="C59">
        <v>10</v>
      </c>
      <c r="D59" s="5">
        <v>845.22321428571399</v>
      </c>
      <c r="E59" s="5">
        <f>D59*(AVERAGE(C59:C60)-AVERAGE(C58:C59))</f>
        <v>10565.290178571426</v>
      </c>
      <c r="F59" s="5"/>
    </row>
    <row r="60" spans="1:6" x14ac:dyDescent="0.25">
      <c r="A60">
        <v>1550</v>
      </c>
      <c r="B60">
        <v>240</v>
      </c>
      <c r="C60">
        <v>30</v>
      </c>
      <c r="D60" s="5">
        <v>1077.8553948832</v>
      </c>
      <c r="E60" s="5">
        <f>D60*(AVERAGE(C60:C61)-AVERAGE(C59:C60))</f>
        <v>18862.469410456</v>
      </c>
      <c r="F60" s="5"/>
    </row>
    <row r="61" spans="1:6" x14ac:dyDescent="0.25">
      <c r="A61">
        <v>1550</v>
      </c>
      <c r="B61">
        <v>240</v>
      </c>
      <c r="C61">
        <v>45</v>
      </c>
      <c r="D61" s="5">
        <v>1286.76147816349</v>
      </c>
      <c r="E61" s="5">
        <f>D61*(50-AVERAGE(C60:C61))</f>
        <v>16084.518477043624</v>
      </c>
      <c r="F61" s="5">
        <f>D61*(AVERAGE(C61:C62)-50)</f>
        <v>6433.8073908174501</v>
      </c>
    </row>
    <row r="62" spans="1:6" x14ac:dyDescent="0.25">
      <c r="A62">
        <v>1550</v>
      </c>
      <c r="B62">
        <v>240</v>
      </c>
      <c r="C62">
        <v>65</v>
      </c>
      <c r="D62" s="5">
        <v>1501.03674832962</v>
      </c>
      <c r="E62" s="5"/>
      <c r="F62" s="5">
        <f t="shared" ref="F62:F63" si="4">D62*(AVERAGE(C62:C63)-AVERAGE(C61:C62))</f>
        <v>26268.143095768348</v>
      </c>
    </row>
    <row r="63" spans="1:6" x14ac:dyDescent="0.25">
      <c r="A63">
        <v>1550</v>
      </c>
      <c r="B63">
        <v>240</v>
      </c>
      <c r="C63">
        <v>80</v>
      </c>
      <c r="D63" s="5">
        <v>1722.4983277592</v>
      </c>
      <c r="E63" s="5"/>
      <c r="F63" s="5">
        <f t="shared" si="4"/>
        <v>30143.720735786002</v>
      </c>
    </row>
    <row r="64" spans="1:6" x14ac:dyDescent="0.25">
      <c r="A64">
        <v>1550</v>
      </c>
      <c r="B64">
        <v>240</v>
      </c>
      <c r="C64">
        <v>100</v>
      </c>
      <c r="D64" s="5">
        <v>1959.7614269788201</v>
      </c>
      <c r="E64" s="5"/>
      <c r="F64" s="5">
        <f>D64*(AVERAGE(C64:C65)-AVERAGE(C63:C64))</f>
        <v>97988.071348940997</v>
      </c>
    </row>
    <row r="65" spans="1:6" x14ac:dyDescent="0.25">
      <c r="A65">
        <v>1550</v>
      </c>
      <c r="B65">
        <v>240</v>
      </c>
      <c r="C65">
        <v>180</v>
      </c>
      <c r="D65" s="5">
        <v>2263.7677777777799</v>
      </c>
      <c r="E65" s="5"/>
      <c r="F65" s="5">
        <f>D65*(AVERAGE(C65:C66)-AVERAGE(C64:C65))</f>
        <v>192420.26111111129</v>
      </c>
    </row>
    <row r="66" spans="1:6" x14ac:dyDescent="0.25">
      <c r="A66">
        <v>1550</v>
      </c>
      <c r="B66">
        <v>240</v>
      </c>
      <c r="C66">
        <v>270</v>
      </c>
      <c r="D66" s="5">
        <v>2262.4133333333298</v>
      </c>
      <c r="E66" s="5"/>
      <c r="F66" s="5">
        <f>D66*(AVERAGE(C66:C67)-AVERAGE(C65:C66))</f>
        <v>147056.86666666644</v>
      </c>
    </row>
    <row r="67" spans="1:6" x14ac:dyDescent="0.25">
      <c r="A67">
        <v>1550</v>
      </c>
      <c r="B67">
        <v>240</v>
      </c>
      <c r="C67">
        <v>310</v>
      </c>
      <c r="D67" s="5">
        <v>2217.1255555555599</v>
      </c>
      <c r="E67" s="5"/>
      <c r="F67" s="5">
        <f>D67*(400-AVERAGE(C66:C67))</f>
        <v>243883.8111111116</v>
      </c>
    </row>
    <row r="68" spans="1:6" x14ac:dyDescent="0.25">
      <c r="E68" s="6">
        <f>SUM(E58:E67)</f>
        <v>51239.376728278403</v>
      </c>
      <c r="F68" s="6">
        <f>SUM(F58:F67)</f>
        <v>744194.68146020221</v>
      </c>
    </row>
    <row r="69" spans="1:6" x14ac:dyDescent="0.25">
      <c r="E69" s="9">
        <f>E68/SUM(E68:F68)</f>
        <v>6.4416875542104429E-2</v>
      </c>
      <c r="F69" s="9">
        <f>F68/SUM(E68:F68)</f>
        <v>0.9355831244578956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1650</v>
      </c>
      <c r="B72">
        <v>240</v>
      </c>
      <c r="C72">
        <v>5</v>
      </c>
      <c r="D72" s="5">
        <v>406.61286549707597</v>
      </c>
      <c r="E72" s="5">
        <f>D72*(AVERAGE(C72:C73)-0)</f>
        <v>3049.5964912280697</v>
      </c>
      <c r="F72" s="5"/>
    </row>
    <row r="73" spans="1:6" x14ac:dyDescent="0.25">
      <c r="A73">
        <v>1650</v>
      </c>
      <c r="B73">
        <v>240</v>
      </c>
      <c r="C73">
        <v>10</v>
      </c>
      <c r="D73" s="5">
        <v>269.61260210034999</v>
      </c>
      <c r="E73" s="5">
        <f>D73*(AVERAGE(C73:C74)-AVERAGE(C72:C73))</f>
        <v>3370.1575262543747</v>
      </c>
      <c r="F73" s="5"/>
    </row>
    <row r="74" spans="1:6" x14ac:dyDescent="0.25">
      <c r="A74">
        <v>1650</v>
      </c>
      <c r="B74">
        <v>240</v>
      </c>
      <c r="C74">
        <v>30</v>
      </c>
      <c r="D74" s="5">
        <v>1164.5327963176101</v>
      </c>
      <c r="E74" s="5">
        <f>D74*(AVERAGE(C74:C75)-AVERAGE(C73:C74))</f>
        <v>20379.323935558175</v>
      </c>
      <c r="F74" s="5"/>
    </row>
    <row r="75" spans="1:6" x14ac:dyDescent="0.25">
      <c r="A75">
        <v>1650</v>
      </c>
      <c r="B75">
        <v>240</v>
      </c>
      <c r="C75">
        <v>45</v>
      </c>
      <c r="D75" s="5">
        <v>1323.6488636363599</v>
      </c>
      <c r="E75" s="5">
        <f>D75*(50-AVERAGE(C74:C75))</f>
        <v>16545.6107954545</v>
      </c>
      <c r="F75" s="5">
        <f>D75*(AVERAGE(C75:C76)-50)</f>
        <v>6618.2443181817998</v>
      </c>
    </row>
    <row r="76" spans="1:6" x14ac:dyDescent="0.25">
      <c r="A76">
        <v>1650</v>
      </c>
      <c r="B76">
        <v>240</v>
      </c>
      <c r="C76">
        <v>65</v>
      </c>
      <c r="D76" s="5">
        <v>1574.5702857142901</v>
      </c>
      <c r="E76" s="5"/>
      <c r="F76" s="5">
        <f t="shared" ref="F76:F77" si="5">D76*(AVERAGE(C76:C77)-AVERAGE(C75:C76))</f>
        <v>27554.980000000076</v>
      </c>
    </row>
    <row r="77" spans="1:6" x14ac:dyDescent="0.25">
      <c r="A77">
        <v>1650</v>
      </c>
      <c r="B77">
        <v>240</v>
      </c>
      <c r="C77">
        <v>80</v>
      </c>
      <c r="D77" s="5">
        <v>1734.2234636871499</v>
      </c>
      <c r="E77" s="5"/>
      <c r="F77" s="5">
        <f t="shared" si="5"/>
        <v>30348.910614525124</v>
      </c>
    </row>
    <row r="78" spans="1:6" x14ac:dyDescent="0.25">
      <c r="A78">
        <v>1650</v>
      </c>
      <c r="B78">
        <v>240</v>
      </c>
      <c r="C78">
        <v>100</v>
      </c>
      <c r="D78" s="5">
        <v>1947.9336332958401</v>
      </c>
      <c r="E78" s="5"/>
      <c r="F78" s="5">
        <f>D78*(AVERAGE(C78:C79)-AVERAGE(C77:C78))</f>
        <v>97396.681664792006</v>
      </c>
    </row>
    <row r="79" spans="1:6" x14ac:dyDescent="0.25">
      <c r="A79">
        <v>1650</v>
      </c>
      <c r="B79">
        <v>240</v>
      </c>
      <c r="C79">
        <v>180</v>
      </c>
      <c r="D79" s="5">
        <v>2266.9711111111101</v>
      </c>
      <c r="E79" s="5"/>
      <c r="F79" s="5">
        <f>D79*(AVERAGE(C79:C80)-AVERAGE(C78:C79))</f>
        <v>192692.54444444436</v>
      </c>
    </row>
    <row r="80" spans="1:6" x14ac:dyDescent="0.25">
      <c r="A80">
        <v>1650</v>
      </c>
      <c r="B80">
        <v>240</v>
      </c>
      <c r="C80">
        <v>270</v>
      </c>
      <c r="D80" s="5">
        <v>2243.98</v>
      </c>
      <c r="E80" s="5"/>
      <c r="F80" s="5">
        <f>D80*(AVERAGE(C80:C81)-AVERAGE(C79:C80))</f>
        <v>145858.70000000001</v>
      </c>
    </row>
    <row r="81" spans="1:6" x14ac:dyDescent="0.25">
      <c r="A81">
        <v>1650</v>
      </c>
      <c r="B81">
        <v>240</v>
      </c>
      <c r="C81">
        <v>310</v>
      </c>
      <c r="D81" s="5">
        <v>2223.9877777777801</v>
      </c>
      <c r="E81" s="5"/>
      <c r="F81" s="5">
        <f>D81*(400-AVERAGE(C80:C81))</f>
        <v>244638.65555555583</v>
      </c>
    </row>
    <row r="82" spans="1:6" x14ac:dyDescent="0.25">
      <c r="E82" s="6">
        <f>SUM(E72:E81)</f>
        <v>43344.688748495122</v>
      </c>
      <c r="F82" s="6">
        <f>SUM(F72:F81)</f>
        <v>745108.71659749921</v>
      </c>
    </row>
    <row r="83" spans="1:6" x14ac:dyDescent="0.25">
      <c r="E83" s="9">
        <f>E82/SUM(E82:F82)</f>
        <v>5.4974318652951118E-2</v>
      </c>
      <c r="F83" s="9">
        <f>F82/SUM(E82:F82)</f>
        <v>0.9450256813470489</v>
      </c>
    </row>
    <row r="117" spans="4:6" x14ac:dyDescent="0.25">
      <c r="D117" s="5"/>
      <c r="E117" s="5"/>
      <c r="F117" s="5"/>
    </row>
    <row r="118" spans="4:6" x14ac:dyDescent="0.25">
      <c r="D118" s="5"/>
      <c r="E118" s="5"/>
      <c r="F118" s="5"/>
    </row>
    <row r="119" spans="4:6" x14ac:dyDescent="0.25">
      <c r="D119" s="5"/>
      <c r="E119" s="5"/>
      <c r="F119" s="5"/>
    </row>
    <row r="120" spans="4:6" x14ac:dyDescent="0.25">
      <c r="D120" s="5"/>
      <c r="E120" s="5"/>
      <c r="F120" s="5"/>
    </row>
    <row r="121" spans="4:6" x14ac:dyDescent="0.25">
      <c r="D121" s="5"/>
      <c r="E121" s="5"/>
      <c r="F121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950</v>
      </c>
      <c r="B2">
        <v>240</v>
      </c>
      <c r="C2">
        <v>5</v>
      </c>
      <c r="D2" s="5">
        <v>140.17914421387201</v>
      </c>
      <c r="E2" s="5">
        <f>D2*(AVERAGE(C2:C3)-0)</f>
        <v>2453.13502374276</v>
      </c>
      <c r="F2" s="5"/>
    </row>
    <row r="3" spans="1:6" x14ac:dyDescent="0.25">
      <c r="A3">
        <v>950</v>
      </c>
      <c r="B3">
        <v>240</v>
      </c>
      <c r="C3">
        <v>30</v>
      </c>
      <c r="D3" s="5">
        <v>395.67461239498601</v>
      </c>
      <c r="E3" s="5">
        <f>D3*(AVERAGE(C3:C4)-AVERAGE(C2:C3))</f>
        <v>12859.424902837045</v>
      </c>
      <c r="F3" s="5"/>
    </row>
    <row r="4" spans="1:6" x14ac:dyDescent="0.25">
      <c r="A4">
        <v>950</v>
      </c>
      <c r="B4">
        <v>240</v>
      </c>
      <c r="C4">
        <v>70</v>
      </c>
      <c r="D4" s="5">
        <v>1374.82561990921</v>
      </c>
      <c r="E4" s="5">
        <f>D4*(50-AVERAGE(C3:C4))</f>
        <v>0</v>
      </c>
      <c r="F4" s="5">
        <f>D4*(AVERAGE(C4:C5)-50)</f>
        <v>44681.832647049327</v>
      </c>
    </row>
    <row r="5" spans="1:6" x14ac:dyDescent="0.25">
      <c r="A5">
        <v>950</v>
      </c>
      <c r="B5">
        <v>240</v>
      </c>
      <c r="C5">
        <v>95</v>
      </c>
      <c r="D5" s="5">
        <v>1753.1275948018999</v>
      </c>
      <c r="E5" s="5"/>
      <c r="F5" s="5">
        <f t="shared" ref="F5:F7" si="0">D5*(AVERAGE(C5:C6)-AVERAGE(C4:C5))</f>
        <v>39445.370883042749</v>
      </c>
    </row>
    <row r="6" spans="1:6" x14ac:dyDescent="0.25">
      <c r="A6">
        <v>950</v>
      </c>
      <c r="B6">
        <v>240</v>
      </c>
      <c r="C6">
        <v>115</v>
      </c>
      <c r="D6" s="5">
        <v>1977.9984084642199</v>
      </c>
      <c r="E6" s="5"/>
      <c r="F6" s="5">
        <f t="shared" si="0"/>
        <v>34614.972148123845</v>
      </c>
    </row>
    <row r="7" spans="1:6" x14ac:dyDescent="0.25">
      <c r="A7">
        <v>950</v>
      </c>
      <c r="B7">
        <v>240</v>
      </c>
      <c r="C7">
        <v>130</v>
      </c>
      <c r="D7" s="5">
        <v>2102.4015122863998</v>
      </c>
      <c r="E7" s="5"/>
      <c r="F7" s="5">
        <f t="shared" si="0"/>
        <v>36792.026465011993</v>
      </c>
    </row>
    <row r="8" spans="1:6" x14ac:dyDescent="0.25">
      <c r="A8">
        <v>950</v>
      </c>
      <c r="B8">
        <v>240</v>
      </c>
      <c r="C8">
        <v>150</v>
      </c>
      <c r="D8" s="5">
        <v>2200.4778859177</v>
      </c>
      <c r="E8" s="5"/>
      <c r="F8" s="5">
        <f>D8*(AVERAGE(C8:C9)-AVERAGE(C7:C8))</f>
        <v>55011.947147942497</v>
      </c>
    </row>
    <row r="9" spans="1:6" x14ac:dyDescent="0.25">
      <c r="A9">
        <v>950</v>
      </c>
      <c r="B9">
        <v>240</v>
      </c>
      <c r="C9">
        <v>180</v>
      </c>
      <c r="D9" s="5">
        <v>2320.3493161055299</v>
      </c>
      <c r="E9" s="5"/>
      <c r="F9" s="5">
        <f>D9*(AVERAGE(C9:C10)-AVERAGE(C8:C9))</f>
        <v>139220.95896633179</v>
      </c>
    </row>
    <row r="10" spans="1:6" x14ac:dyDescent="0.25">
      <c r="A10">
        <v>950</v>
      </c>
      <c r="B10">
        <v>240</v>
      </c>
      <c r="C10">
        <v>270</v>
      </c>
      <c r="D10" s="5">
        <v>2391.9656301354098</v>
      </c>
      <c r="E10" s="5"/>
      <c r="F10" s="5">
        <f>D10*(AVERAGE(C10:C11)-AVERAGE(C9:C10))</f>
        <v>155477.76595880164</v>
      </c>
    </row>
    <row r="11" spans="1:6" x14ac:dyDescent="0.25">
      <c r="A11">
        <v>950</v>
      </c>
      <c r="B11">
        <v>240</v>
      </c>
      <c r="C11">
        <v>310</v>
      </c>
      <c r="D11" s="5">
        <v>2363.57909377026</v>
      </c>
      <c r="E11" s="5"/>
      <c r="F11" s="5">
        <f>D11*(400-AVERAGE(C10:C11))</f>
        <v>259993.7003147286</v>
      </c>
    </row>
    <row r="12" spans="1:6" x14ac:dyDescent="0.25">
      <c r="E12" s="6">
        <f>SUM(E2:E11)</f>
        <v>15312.559926579805</v>
      </c>
      <c r="F12" s="6">
        <f>SUM(F2:F11)</f>
        <v>765238.57453103247</v>
      </c>
    </row>
    <row r="13" spans="1:6" x14ac:dyDescent="0.25">
      <c r="E13" s="9">
        <f>E12/SUM(E12:F12)</f>
        <v>1.9617625611703406E-2</v>
      </c>
      <c r="F13" s="9">
        <f>F12/SUM(E12:F12)</f>
        <v>0.98038237438829656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1050</v>
      </c>
      <c r="B16">
        <v>240</v>
      </c>
      <c r="C16">
        <v>5</v>
      </c>
      <c r="D16" s="5">
        <v>296.49176508874098</v>
      </c>
      <c r="E16" s="5">
        <f>D16*(AVERAGE(C16:C17)-0)</f>
        <v>5188.6058890529675</v>
      </c>
      <c r="F16" s="5"/>
    </row>
    <row r="17" spans="1:6" x14ac:dyDescent="0.25">
      <c r="A17">
        <v>1050</v>
      </c>
      <c r="B17">
        <v>240</v>
      </c>
      <c r="C17">
        <v>30</v>
      </c>
      <c r="D17" s="5">
        <v>285.13586107287398</v>
      </c>
      <c r="E17" s="5">
        <f>D17*(AVERAGE(C17:C18)-AVERAGE(C16:C17))</f>
        <v>9266.9154848684047</v>
      </c>
      <c r="F17" s="5"/>
    </row>
    <row r="18" spans="1:6" x14ac:dyDescent="0.25">
      <c r="A18">
        <v>1050</v>
      </c>
      <c r="B18">
        <v>240</v>
      </c>
      <c r="C18">
        <v>70</v>
      </c>
      <c r="D18" s="5">
        <v>1297.1112145492</v>
      </c>
      <c r="E18" s="5">
        <f>D18*(50-AVERAGE(C17:C18))</f>
        <v>0</v>
      </c>
      <c r="F18" s="5">
        <f>D18*(AVERAGE(C18:C19)-50)</f>
        <v>42156.114472848996</v>
      </c>
    </row>
    <row r="19" spans="1:6" x14ac:dyDescent="0.25">
      <c r="A19">
        <v>1050</v>
      </c>
      <c r="B19">
        <v>240</v>
      </c>
      <c r="C19">
        <v>95</v>
      </c>
      <c r="D19" s="5">
        <v>1658.2813659237599</v>
      </c>
      <c r="E19" s="5"/>
      <c r="F19" s="5">
        <f t="shared" ref="F19:F21" si="1">D19*(AVERAGE(C19:C20)-AVERAGE(C18:C19))</f>
        <v>37311.330733284602</v>
      </c>
    </row>
    <row r="20" spans="1:6" x14ac:dyDescent="0.25">
      <c r="A20">
        <v>1050</v>
      </c>
      <c r="B20">
        <v>240</v>
      </c>
      <c r="C20">
        <v>115</v>
      </c>
      <c r="D20" s="5">
        <v>1948.6354859068499</v>
      </c>
      <c r="E20" s="5"/>
      <c r="F20" s="5">
        <f t="shared" si="1"/>
        <v>34101.121003369874</v>
      </c>
    </row>
    <row r="21" spans="1:6" x14ac:dyDescent="0.25">
      <c r="A21">
        <v>1050</v>
      </c>
      <c r="B21">
        <v>240</v>
      </c>
      <c r="C21">
        <v>130</v>
      </c>
      <c r="D21" s="5">
        <v>2122.2639940853101</v>
      </c>
      <c r="E21" s="5"/>
      <c r="F21" s="5">
        <f t="shared" si="1"/>
        <v>37139.619896492928</v>
      </c>
    </row>
    <row r="22" spans="1:6" x14ac:dyDescent="0.25">
      <c r="A22">
        <v>1050</v>
      </c>
      <c r="B22">
        <v>240</v>
      </c>
      <c r="C22">
        <v>150</v>
      </c>
      <c r="D22" s="5">
        <v>2233.0373549543101</v>
      </c>
      <c r="E22" s="5"/>
      <c r="F22" s="5">
        <f>D22*(AVERAGE(C22:C23)-AVERAGE(C21:C22))</f>
        <v>55825.93387385775</v>
      </c>
    </row>
    <row r="23" spans="1:6" x14ac:dyDescent="0.25">
      <c r="A23">
        <v>1050</v>
      </c>
      <c r="B23">
        <v>240</v>
      </c>
      <c r="C23">
        <v>180</v>
      </c>
      <c r="D23" s="5">
        <v>2326.6367664930999</v>
      </c>
      <c r="E23" s="5"/>
      <c r="F23" s="5">
        <f>D23*(AVERAGE(C23:C24)-AVERAGE(C22:C23))</f>
        <v>139598.20598958599</v>
      </c>
    </row>
    <row r="24" spans="1:6" x14ac:dyDescent="0.25">
      <c r="A24">
        <v>1050</v>
      </c>
      <c r="B24">
        <v>240</v>
      </c>
      <c r="C24">
        <v>270</v>
      </c>
      <c r="D24" s="5">
        <v>2388.7836068623501</v>
      </c>
      <c r="E24" s="5"/>
      <c r="F24" s="5">
        <f>D24*(AVERAGE(C24:C25)-AVERAGE(C23:C24))</f>
        <v>155270.93444605276</v>
      </c>
    </row>
    <row r="25" spans="1:6" x14ac:dyDescent="0.25">
      <c r="A25">
        <v>1050</v>
      </c>
      <c r="B25">
        <v>240</v>
      </c>
      <c r="C25">
        <v>310</v>
      </c>
      <c r="D25" s="5">
        <v>2327.8043107958301</v>
      </c>
      <c r="E25" s="5"/>
      <c r="F25" s="5">
        <f>D25*(400-AVERAGE(C24:C25))</f>
        <v>256058.47418754132</v>
      </c>
    </row>
    <row r="26" spans="1:6" x14ac:dyDescent="0.25">
      <c r="E26" s="6">
        <f>SUM(E16:E25)</f>
        <v>14455.521373921372</v>
      </c>
      <c r="F26" s="6">
        <f>SUM(F16:F25)</f>
        <v>757461.73460303422</v>
      </c>
    </row>
    <row r="27" spans="1:6" x14ac:dyDescent="0.25">
      <c r="E27" s="9">
        <f>E26/SUM(E26:F26)</f>
        <v>1.8726775780684088E-2</v>
      </c>
      <c r="F27" s="9">
        <f>F26/SUM(E26:F26)</f>
        <v>0.98127322421931584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1150</v>
      </c>
      <c r="B30">
        <v>240</v>
      </c>
      <c r="C30">
        <v>5</v>
      </c>
      <c r="D30" s="5">
        <v>336.02625340529499</v>
      </c>
      <c r="E30" s="5">
        <f>D30*(AVERAGE(C30:C31)-0)</f>
        <v>5880.4594345926625</v>
      </c>
      <c r="F30" s="5"/>
    </row>
    <row r="31" spans="1:6" x14ac:dyDescent="0.25">
      <c r="A31">
        <v>1150</v>
      </c>
      <c r="B31">
        <v>240</v>
      </c>
      <c r="C31">
        <v>30</v>
      </c>
      <c r="D31" s="5">
        <v>636.15393408780801</v>
      </c>
      <c r="E31" s="5">
        <f>D31*(AVERAGE(C31:C32)-AVERAGE(C30:C31))</f>
        <v>20675.00285785376</v>
      </c>
      <c r="F31" s="5"/>
    </row>
    <row r="32" spans="1:6" x14ac:dyDescent="0.25">
      <c r="A32">
        <v>1150</v>
      </c>
      <c r="B32">
        <v>240</v>
      </c>
      <c r="C32">
        <v>70</v>
      </c>
      <c r="D32" s="5">
        <v>1242.4586285094499</v>
      </c>
      <c r="E32" s="5">
        <f>D32*(50-AVERAGE(C31:C32))</f>
        <v>0</v>
      </c>
      <c r="F32" s="5">
        <f>D32*(AVERAGE(C32:C33)-50)</f>
        <v>40379.905426557125</v>
      </c>
    </row>
    <row r="33" spans="1:6" x14ac:dyDescent="0.25">
      <c r="A33">
        <v>1150</v>
      </c>
      <c r="B33">
        <v>240</v>
      </c>
      <c r="C33">
        <v>95</v>
      </c>
      <c r="D33" s="5">
        <v>1704.5488577439701</v>
      </c>
      <c r="E33" s="5"/>
      <c r="F33" s="5">
        <f t="shared" ref="F33:F35" si="2">D33*(AVERAGE(C33:C34)-AVERAGE(C32:C33))</f>
        <v>38352.349299239329</v>
      </c>
    </row>
    <row r="34" spans="1:6" x14ac:dyDescent="0.25">
      <c r="A34">
        <v>1150</v>
      </c>
      <c r="B34">
        <v>240</v>
      </c>
      <c r="C34">
        <v>115</v>
      </c>
      <c r="D34" s="5">
        <v>1928.8247688946501</v>
      </c>
      <c r="E34" s="5"/>
      <c r="F34" s="5">
        <f t="shared" si="2"/>
        <v>33754.433455656377</v>
      </c>
    </row>
    <row r="35" spans="1:6" x14ac:dyDescent="0.25">
      <c r="A35">
        <v>1150</v>
      </c>
      <c r="B35">
        <v>240</v>
      </c>
      <c r="C35">
        <v>130</v>
      </c>
      <c r="D35" s="5">
        <v>2162.83588139625</v>
      </c>
      <c r="E35" s="5"/>
      <c r="F35" s="5">
        <f t="shared" si="2"/>
        <v>37849.627924434375</v>
      </c>
    </row>
    <row r="36" spans="1:6" x14ac:dyDescent="0.25">
      <c r="A36">
        <v>1150</v>
      </c>
      <c r="B36">
        <v>240</v>
      </c>
      <c r="C36">
        <v>150</v>
      </c>
      <c r="D36" s="5">
        <v>2235.1929897025602</v>
      </c>
      <c r="E36" s="5"/>
      <c r="F36" s="5">
        <f>D36*(AVERAGE(C36:C37)-AVERAGE(C35:C36))</f>
        <v>55879.824742564007</v>
      </c>
    </row>
    <row r="37" spans="1:6" x14ac:dyDescent="0.25">
      <c r="A37">
        <v>1150</v>
      </c>
      <c r="B37">
        <v>240</v>
      </c>
      <c r="C37">
        <v>180</v>
      </c>
      <c r="D37" s="5">
        <v>2342.23174437746</v>
      </c>
      <c r="E37" s="5"/>
      <c r="F37" s="5">
        <f>D37*(AVERAGE(C37:C38)-AVERAGE(C36:C37))</f>
        <v>140533.9046626476</v>
      </c>
    </row>
    <row r="38" spans="1:6" x14ac:dyDescent="0.25">
      <c r="A38">
        <v>1150</v>
      </c>
      <c r="B38">
        <v>240</v>
      </c>
      <c r="C38">
        <v>270</v>
      </c>
      <c r="D38" s="5">
        <v>2374.7708867678198</v>
      </c>
      <c r="E38" s="5"/>
      <c r="F38" s="5">
        <f>D38*(AVERAGE(C38:C39)-AVERAGE(C37:C38))</f>
        <v>154360.1076399083</v>
      </c>
    </row>
    <row r="39" spans="1:6" x14ac:dyDescent="0.25">
      <c r="A39">
        <v>1150</v>
      </c>
      <c r="B39">
        <v>240</v>
      </c>
      <c r="C39">
        <v>310</v>
      </c>
      <c r="D39" s="5">
        <v>2343.5185598414</v>
      </c>
      <c r="E39" s="5"/>
      <c r="F39" s="5">
        <f>D39*(400-AVERAGE(C38:C39))</f>
        <v>257787.041582554</v>
      </c>
    </row>
    <row r="40" spans="1:6" x14ac:dyDescent="0.25">
      <c r="E40" s="6">
        <f>SUM(E30:E39)</f>
        <v>26555.462292446424</v>
      </c>
      <c r="F40" s="6">
        <f>SUM(F30:F39)</f>
        <v>758897.19473356113</v>
      </c>
    </row>
    <row r="41" spans="1:6" x14ac:dyDescent="0.25">
      <c r="E41" s="9">
        <f>E40/SUM(E40:F40)</f>
        <v>3.3809118926396514E-2</v>
      </c>
      <c r="F41" s="9">
        <f>F40/SUM(E40:F40)</f>
        <v>0.96619088107360351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1250</v>
      </c>
      <c r="B44">
        <v>240</v>
      </c>
      <c r="C44">
        <v>5</v>
      </c>
      <c r="D44" s="5">
        <v>389.37557457522797</v>
      </c>
      <c r="E44" s="5">
        <f>D44*(AVERAGE(C44:C45)-0)</f>
        <v>6814.0725550664893</v>
      </c>
      <c r="F44" s="5"/>
    </row>
    <row r="45" spans="1:6" x14ac:dyDescent="0.25">
      <c r="A45">
        <v>1250</v>
      </c>
      <c r="B45">
        <v>240</v>
      </c>
      <c r="C45">
        <v>30</v>
      </c>
      <c r="D45" s="5">
        <v>720.363319196406</v>
      </c>
      <c r="E45" s="5">
        <f>D45*(AVERAGE(C45:C46)-AVERAGE(C44:C45))</f>
        <v>23411.807873883194</v>
      </c>
      <c r="F45" s="5"/>
    </row>
    <row r="46" spans="1:6" x14ac:dyDescent="0.25">
      <c r="A46">
        <v>1250</v>
      </c>
      <c r="B46">
        <v>240</v>
      </c>
      <c r="C46">
        <v>70</v>
      </c>
      <c r="D46" s="5">
        <v>1306.3835939882999</v>
      </c>
      <c r="E46" s="5">
        <f>D46*(50-AVERAGE(C45:C46))</f>
        <v>0</v>
      </c>
      <c r="F46" s="5">
        <f>D46*(AVERAGE(C46:C47)-50)</f>
        <v>42457.466804619748</v>
      </c>
    </row>
    <row r="47" spans="1:6" x14ac:dyDescent="0.25">
      <c r="A47">
        <v>1250</v>
      </c>
      <c r="B47">
        <v>240</v>
      </c>
      <c r="C47">
        <v>95</v>
      </c>
      <c r="D47" s="5">
        <v>1609.5570843263399</v>
      </c>
      <c r="E47" s="5"/>
      <c r="F47" s="5">
        <f t="shared" ref="F47:F49" si="3">D47*(AVERAGE(C47:C48)-AVERAGE(C46:C47))</f>
        <v>36215.03439734265</v>
      </c>
    </row>
    <row r="48" spans="1:6" x14ac:dyDescent="0.25">
      <c r="A48">
        <v>1250</v>
      </c>
      <c r="B48">
        <v>240</v>
      </c>
      <c r="C48">
        <v>115</v>
      </c>
      <c r="D48" s="5">
        <v>1852.99347768188</v>
      </c>
      <c r="E48" s="5"/>
      <c r="F48" s="5">
        <f t="shared" si="3"/>
        <v>32427.385859432899</v>
      </c>
    </row>
    <row r="49" spans="1:6" x14ac:dyDescent="0.25">
      <c r="A49">
        <v>1250</v>
      </c>
      <c r="B49">
        <v>240</v>
      </c>
      <c r="C49">
        <v>130</v>
      </c>
      <c r="D49" s="5">
        <v>2103.1124000263799</v>
      </c>
      <c r="E49" s="5"/>
      <c r="F49" s="5">
        <f t="shared" si="3"/>
        <v>36804.467000461649</v>
      </c>
    </row>
    <row r="50" spans="1:6" x14ac:dyDescent="0.25">
      <c r="A50">
        <v>1250</v>
      </c>
      <c r="B50">
        <v>240</v>
      </c>
      <c r="C50">
        <v>150</v>
      </c>
      <c r="D50" s="5">
        <v>2175.7722471483098</v>
      </c>
      <c r="E50" s="5"/>
      <c r="F50" s="5">
        <f>D50*(AVERAGE(C50:C51)-AVERAGE(C49:C50))</f>
        <v>54394.306178707746</v>
      </c>
    </row>
    <row r="51" spans="1:6" x14ac:dyDescent="0.25">
      <c r="A51">
        <v>1250</v>
      </c>
      <c r="B51">
        <v>240</v>
      </c>
      <c r="C51">
        <v>180</v>
      </c>
      <c r="D51" s="5">
        <v>2325.6957279735502</v>
      </c>
      <c r="E51" s="5"/>
      <c r="F51" s="5">
        <f>D51*(AVERAGE(C51:C52)-AVERAGE(C50:C51))</f>
        <v>139541.74367841301</v>
      </c>
    </row>
    <row r="52" spans="1:6" x14ac:dyDescent="0.25">
      <c r="A52">
        <v>1250</v>
      </c>
      <c r="B52">
        <v>240</v>
      </c>
      <c r="C52">
        <v>270</v>
      </c>
      <c r="D52" s="5">
        <v>2396.2637688618902</v>
      </c>
      <c r="E52" s="5"/>
      <c r="F52" s="5">
        <f>D52*(AVERAGE(C52:C53)-AVERAGE(C51:C52))</f>
        <v>155757.14497602286</v>
      </c>
    </row>
    <row r="53" spans="1:6" x14ac:dyDescent="0.25">
      <c r="A53">
        <v>1250</v>
      </c>
      <c r="B53">
        <v>240</v>
      </c>
      <c r="C53">
        <v>310</v>
      </c>
      <c r="D53" s="5">
        <v>2346.3362042458498</v>
      </c>
      <c r="E53" s="5"/>
      <c r="F53" s="5">
        <f>D53*(400-AVERAGE(C52:C53))</f>
        <v>258096.98246704348</v>
      </c>
    </row>
    <row r="54" spans="1:6" x14ac:dyDescent="0.25">
      <c r="E54" s="6">
        <f>SUM(E44:E53)</f>
        <v>30225.880428949684</v>
      </c>
      <c r="F54" s="6">
        <f>SUM(F44:F53)</f>
        <v>755694.53136204404</v>
      </c>
    </row>
    <row r="55" spans="1:6" x14ac:dyDescent="0.25">
      <c r="E55" s="9">
        <f>E54/SUM(E54:F54)</f>
        <v>3.8459212886543401E-2</v>
      </c>
      <c r="F55" s="9">
        <f>F54/SUM(E54:F54)</f>
        <v>0.96154078711345659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1350</v>
      </c>
      <c r="B58">
        <v>240</v>
      </c>
      <c r="C58">
        <v>5</v>
      </c>
      <c r="D58" s="5">
        <v>535.47717916118404</v>
      </c>
      <c r="E58" s="5">
        <f>D58*(AVERAGE(C58:C59)-0)</f>
        <v>9370.8506353207213</v>
      </c>
      <c r="F58" s="5"/>
    </row>
    <row r="59" spans="1:6" x14ac:dyDescent="0.25">
      <c r="A59">
        <v>1350</v>
      </c>
      <c r="B59">
        <v>240</v>
      </c>
      <c r="C59">
        <v>30</v>
      </c>
      <c r="D59" s="5">
        <v>821.73124872924302</v>
      </c>
      <c r="E59" s="5">
        <f>D59*(AVERAGE(C59:C60)-AVERAGE(C58:C59))</f>
        <v>26706.265583700399</v>
      </c>
      <c r="F59" s="5"/>
    </row>
    <row r="60" spans="1:6" x14ac:dyDescent="0.25">
      <c r="A60">
        <v>1350</v>
      </c>
      <c r="B60">
        <v>240</v>
      </c>
      <c r="C60">
        <v>70</v>
      </c>
      <c r="D60" s="5">
        <v>1295.57101465962</v>
      </c>
      <c r="E60" s="5">
        <f>D60*(50-AVERAGE(C59:C60))</f>
        <v>0</v>
      </c>
      <c r="F60" s="5">
        <f>D60*(AVERAGE(C60:C61)-50)</f>
        <v>42106.057976437653</v>
      </c>
    </row>
    <row r="61" spans="1:6" x14ac:dyDescent="0.25">
      <c r="A61">
        <v>1350</v>
      </c>
      <c r="B61">
        <v>240</v>
      </c>
      <c r="C61">
        <v>95</v>
      </c>
      <c r="D61" s="5">
        <v>1572.2116565280501</v>
      </c>
      <c r="E61" s="5"/>
      <c r="F61" s="5">
        <f t="shared" ref="F61:F63" si="4">D61*(AVERAGE(C61:C62)-AVERAGE(C60:C61))</f>
        <v>35374.762271881125</v>
      </c>
    </row>
    <row r="62" spans="1:6" x14ac:dyDescent="0.25">
      <c r="A62">
        <v>1350</v>
      </c>
      <c r="B62">
        <v>240</v>
      </c>
      <c r="C62">
        <v>115</v>
      </c>
      <c r="D62" s="5">
        <v>1874.49620785348</v>
      </c>
      <c r="E62" s="5"/>
      <c r="F62" s="5">
        <f t="shared" si="4"/>
        <v>32803.683637435897</v>
      </c>
    </row>
    <row r="63" spans="1:6" x14ac:dyDescent="0.25">
      <c r="A63">
        <v>1350</v>
      </c>
      <c r="B63">
        <v>240</v>
      </c>
      <c r="C63">
        <v>130</v>
      </c>
      <c r="D63" s="5">
        <v>2028.5308904209701</v>
      </c>
      <c r="E63" s="5"/>
      <c r="F63" s="5">
        <f t="shared" si="4"/>
        <v>35499.290582366979</v>
      </c>
    </row>
    <row r="64" spans="1:6" x14ac:dyDescent="0.25">
      <c r="A64">
        <v>1350</v>
      </c>
      <c r="B64">
        <v>240</v>
      </c>
      <c r="C64">
        <v>150</v>
      </c>
      <c r="D64" s="5">
        <v>2140.51415778407</v>
      </c>
      <c r="E64" s="5"/>
      <c r="F64" s="5">
        <f>D64*(AVERAGE(C64:C65)-AVERAGE(C63:C64))</f>
        <v>53512.853944601753</v>
      </c>
    </row>
    <row r="65" spans="1:6" x14ac:dyDescent="0.25">
      <c r="A65">
        <v>1350</v>
      </c>
      <c r="B65">
        <v>240</v>
      </c>
      <c r="C65">
        <v>180</v>
      </c>
      <c r="D65" s="5">
        <v>2331.4649852043299</v>
      </c>
      <c r="E65" s="5"/>
      <c r="F65" s="5">
        <f>D65*(AVERAGE(C65:C66)-AVERAGE(C64:C65))</f>
        <v>139887.89911225979</v>
      </c>
    </row>
    <row r="66" spans="1:6" x14ac:dyDescent="0.25">
      <c r="A66">
        <v>1350</v>
      </c>
      <c r="B66">
        <v>240</v>
      </c>
      <c r="C66">
        <v>270</v>
      </c>
      <c r="D66" s="5">
        <v>2406.3985348712299</v>
      </c>
      <c r="E66" s="5"/>
      <c r="F66" s="5">
        <f>D66*(AVERAGE(C66:C67)-AVERAGE(C65:C66))</f>
        <v>156415.90476662994</v>
      </c>
    </row>
    <row r="67" spans="1:6" x14ac:dyDescent="0.25">
      <c r="A67">
        <v>1350</v>
      </c>
      <c r="B67">
        <v>240</v>
      </c>
      <c r="C67">
        <v>310</v>
      </c>
      <c r="D67" s="5">
        <v>2354.03083548938</v>
      </c>
      <c r="E67" s="5"/>
      <c r="F67" s="5">
        <f>D67*(400-AVERAGE(C66:C67))</f>
        <v>258943.3919038318</v>
      </c>
    </row>
    <row r="68" spans="1:6" x14ac:dyDescent="0.25">
      <c r="E68" s="6">
        <f>SUM(E58:E67)</f>
        <v>36077.116219021118</v>
      </c>
      <c r="F68" s="6">
        <f>SUM(F58:F67)</f>
        <v>754543.84419544484</v>
      </c>
    </row>
    <row r="69" spans="1:6" x14ac:dyDescent="0.25">
      <c r="E69" s="9">
        <f>E68/SUM(E68:F68)</f>
        <v>4.5631368285642807E-2</v>
      </c>
      <c r="F69" s="9">
        <f>F68/SUM(E68:F68)</f>
        <v>0.95436863171435715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1450</v>
      </c>
      <c r="B72">
        <v>240</v>
      </c>
      <c r="C72">
        <v>5</v>
      </c>
      <c r="D72" s="5">
        <v>623.26157752244706</v>
      </c>
      <c r="E72" s="5">
        <f>D72*(AVERAGE(C72:C73)-0)</f>
        <v>10907.077606642824</v>
      </c>
      <c r="F72" s="5"/>
    </row>
    <row r="73" spans="1:6" x14ac:dyDescent="0.25">
      <c r="A73">
        <v>1450</v>
      </c>
      <c r="B73">
        <v>240</v>
      </c>
      <c r="C73">
        <v>30</v>
      </c>
      <c r="D73" s="5">
        <v>878.90969929536197</v>
      </c>
      <c r="E73" s="5">
        <f>D73*(AVERAGE(C73:C74)-AVERAGE(C72:C73))</f>
        <v>28564.565227099265</v>
      </c>
      <c r="F73" s="5"/>
    </row>
    <row r="74" spans="1:6" x14ac:dyDescent="0.25">
      <c r="A74">
        <v>1450</v>
      </c>
      <c r="B74">
        <v>240</v>
      </c>
      <c r="C74">
        <v>70</v>
      </c>
      <c r="D74" s="5">
        <v>1301.09408212379</v>
      </c>
      <c r="E74" s="5">
        <f>D74*(50-AVERAGE(C73:C74))</f>
        <v>0</v>
      </c>
      <c r="F74" s="5">
        <f>D74*(AVERAGE(C74:C75)-50)</f>
        <v>42285.557669023176</v>
      </c>
    </row>
    <row r="75" spans="1:6" x14ac:dyDescent="0.25">
      <c r="A75">
        <v>1450</v>
      </c>
      <c r="B75">
        <v>240</v>
      </c>
      <c r="C75">
        <v>95</v>
      </c>
      <c r="D75" s="5">
        <v>1580.7424201047199</v>
      </c>
      <c r="E75" s="5"/>
      <c r="F75" s="5">
        <f t="shared" ref="F75:F77" si="5">D75*(AVERAGE(C75:C76)-AVERAGE(C74:C75))</f>
        <v>35566.7044523562</v>
      </c>
    </row>
    <row r="76" spans="1:6" x14ac:dyDescent="0.25">
      <c r="A76">
        <v>1450</v>
      </c>
      <c r="B76">
        <v>240</v>
      </c>
      <c r="C76">
        <v>115</v>
      </c>
      <c r="D76" s="5">
        <v>1829.5725608535699</v>
      </c>
      <c r="E76" s="5"/>
      <c r="F76" s="5">
        <f t="shared" si="5"/>
        <v>32017.519814937474</v>
      </c>
    </row>
    <row r="77" spans="1:6" x14ac:dyDescent="0.25">
      <c r="A77">
        <v>1450</v>
      </c>
      <c r="B77">
        <v>240</v>
      </c>
      <c r="C77">
        <v>130</v>
      </c>
      <c r="D77" s="5">
        <v>1970.3048714515201</v>
      </c>
      <c r="E77" s="5"/>
      <c r="F77" s="5">
        <f t="shared" si="5"/>
        <v>34480.3352504016</v>
      </c>
    </row>
    <row r="78" spans="1:6" x14ac:dyDescent="0.25">
      <c r="A78">
        <v>1450</v>
      </c>
      <c r="B78">
        <v>240</v>
      </c>
      <c r="C78">
        <v>150</v>
      </c>
      <c r="D78" s="5">
        <v>2223.14988511406</v>
      </c>
      <c r="E78" s="5"/>
      <c r="F78" s="5">
        <f>D78*(AVERAGE(C78:C79)-AVERAGE(C77:C78))</f>
        <v>55578.7471278515</v>
      </c>
    </row>
    <row r="79" spans="1:6" x14ac:dyDescent="0.25">
      <c r="A79">
        <v>1450</v>
      </c>
      <c r="B79">
        <v>240</v>
      </c>
      <c r="C79">
        <v>180</v>
      </c>
      <c r="D79" s="5">
        <v>2337.7158537144901</v>
      </c>
      <c r="E79" s="5"/>
      <c r="F79" s="5">
        <f>D79*(AVERAGE(C79:C80)-AVERAGE(C78:C79))</f>
        <v>140262.95122286939</v>
      </c>
    </row>
    <row r="80" spans="1:6" x14ac:dyDescent="0.25">
      <c r="A80">
        <v>1450</v>
      </c>
      <c r="B80">
        <v>240</v>
      </c>
      <c r="C80">
        <v>270</v>
      </c>
      <c r="D80" s="5">
        <v>2399.5136344468301</v>
      </c>
      <c r="E80" s="5"/>
      <c r="F80" s="5">
        <f>D80*(AVERAGE(C80:C81)-AVERAGE(C79:C80))</f>
        <v>155968.38623904396</v>
      </c>
    </row>
    <row r="81" spans="1:6" x14ac:dyDescent="0.25">
      <c r="A81">
        <v>1450</v>
      </c>
      <c r="B81">
        <v>240</v>
      </c>
      <c r="C81">
        <v>310</v>
      </c>
      <c r="D81" s="5">
        <v>2347.9961524250898</v>
      </c>
      <c r="E81" s="5"/>
      <c r="F81" s="5">
        <f>D81*(400-AVERAGE(C80:C81))</f>
        <v>258279.57676675988</v>
      </c>
    </row>
    <row r="82" spans="1:6" x14ac:dyDescent="0.25">
      <c r="E82" s="6">
        <f>SUM(E72:E81)</f>
        <v>39471.642833742088</v>
      </c>
      <c r="F82" s="6">
        <f>SUM(F72:F81)</f>
        <v>754439.77854324318</v>
      </c>
    </row>
    <row r="83" spans="1:6" x14ac:dyDescent="0.25">
      <c r="E83" s="9">
        <f>E82/SUM(E82:F82)</f>
        <v>4.9717943048710918E-2</v>
      </c>
      <c r="F83" s="9">
        <f>F82/SUM(E82:F82)</f>
        <v>0.95028205695128909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1550</v>
      </c>
      <c r="B86">
        <v>240</v>
      </c>
      <c r="C86">
        <v>5</v>
      </c>
      <c r="D86" s="5">
        <v>465.45883685321098</v>
      </c>
      <c r="E86" s="5">
        <f>D86*(AVERAGE(C86:C87)-0)</f>
        <v>8145.5296449311918</v>
      </c>
      <c r="F86" s="5"/>
    </row>
    <row r="87" spans="1:6" x14ac:dyDescent="0.25">
      <c r="A87">
        <v>1550</v>
      </c>
      <c r="B87">
        <v>240</v>
      </c>
      <c r="C87">
        <v>30</v>
      </c>
      <c r="D87" s="5">
        <v>890.98183569022501</v>
      </c>
      <c r="E87" s="5">
        <f>D87*(AVERAGE(C87:C88)-AVERAGE(C86:C87))</f>
        <v>28956.909659932313</v>
      </c>
      <c r="F87" s="5"/>
    </row>
    <row r="88" spans="1:6" x14ac:dyDescent="0.25">
      <c r="A88">
        <v>1550</v>
      </c>
      <c r="B88">
        <v>240</v>
      </c>
      <c r="C88">
        <v>70</v>
      </c>
      <c r="D88" s="5">
        <v>1277.7283576172799</v>
      </c>
      <c r="E88" s="5">
        <f>D88*(50-AVERAGE(C87:C88))</f>
        <v>0</v>
      </c>
      <c r="F88" s="5">
        <f>D88*(AVERAGE(C88:C89)-50)</f>
        <v>41526.171622561596</v>
      </c>
    </row>
    <row r="89" spans="1:6" x14ac:dyDescent="0.25">
      <c r="A89">
        <v>1550</v>
      </c>
      <c r="B89">
        <v>240</v>
      </c>
      <c r="C89">
        <v>95</v>
      </c>
      <c r="D89" s="5">
        <v>1514.7110054928501</v>
      </c>
      <c r="E89" s="5"/>
      <c r="F89" s="5">
        <f t="shared" ref="F89:F91" si="6">D89*(AVERAGE(C89:C90)-AVERAGE(C88:C89))</f>
        <v>34080.99762358913</v>
      </c>
    </row>
    <row r="90" spans="1:6" x14ac:dyDescent="0.25">
      <c r="A90">
        <v>1550</v>
      </c>
      <c r="B90">
        <v>240</v>
      </c>
      <c r="C90">
        <v>115</v>
      </c>
      <c r="D90" s="5">
        <v>1769.80359972304</v>
      </c>
      <c r="E90" s="5"/>
      <c r="F90" s="5">
        <f t="shared" si="6"/>
        <v>30971.562995153199</v>
      </c>
    </row>
    <row r="91" spans="1:6" x14ac:dyDescent="0.25">
      <c r="A91">
        <v>1550</v>
      </c>
      <c r="B91">
        <v>240</v>
      </c>
      <c r="C91">
        <v>130</v>
      </c>
      <c r="D91" s="5">
        <v>1966.7059961334201</v>
      </c>
      <c r="E91" s="5"/>
      <c r="F91" s="5">
        <f t="shared" si="6"/>
        <v>34417.354932334849</v>
      </c>
    </row>
    <row r="92" spans="1:6" x14ac:dyDescent="0.25">
      <c r="A92">
        <v>1550</v>
      </c>
      <c r="B92">
        <v>240</v>
      </c>
      <c r="C92">
        <v>150</v>
      </c>
      <c r="D92" s="5">
        <v>2109.4965903278198</v>
      </c>
      <c r="E92" s="5"/>
      <c r="F92" s="5">
        <f>D92*(AVERAGE(C92:C93)-AVERAGE(C91:C92))</f>
        <v>52737.414758195497</v>
      </c>
    </row>
    <row r="93" spans="1:6" x14ac:dyDescent="0.25">
      <c r="A93">
        <v>1550</v>
      </c>
      <c r="B93">
        <v>240</v>
      </c>
      <c r="C93">
        <v>180</v>
      </c>
      <c r="D93" s="5">
        <v>2287.9633660323102</v>
      </c>
      <c r="E93" s="5"/>
      <c r="F93" s="5">
        <f>D93*(AVERAGE(C93:C94)-AVERAGE(C92:C93))</f>
        <v>137277.80196193862</v>
      </c>
    </row>
    <row r="94" spans="1:6" x14ac:dyDescent="0.25">
      <c r="A94">
        <v>1550</v>
      </c>
      <c r="B94">
        <v>240</v>
      </c>
      <c r="C94">
        <v>270</v>
      </c>
      <c r="D94" s="5">
        <v>2391.0749262343602</v>
      </c>
      <c r="E94" s="5"/>
      <c r="F94" s="5">
        <f>D94*(AVERAGE(C94:C95)-AVERAGE(C93:C94))</f>
        <v>155419.87020523343</v>
      </c>
    </row>
    <row r="95" spans="1:6" x14ac:dyDescent="0.25">
      <c r="A95">
        <v>1550</v>
      </c>
      <c r="B95">
        <v>240</v>
      </c>
      <c r="C95">
        <v>310</v>
      </c>
      <c r="D95" s="5">
        <v>2349.31032365995</v>
      </c>
      <c r="E95" s="5"/>
      <c r="F95" s="5">
        <f>D95*(400-AVERAGE(C94:C95))</f>
        <v>258424.1356025945</v>
      </c>
    </row>
    <row r="96" spans="1:6" x14ac:dyDescent="0.25">
      <c r="E96" s="6">
        <f>SUM(E86:E95)</f>
        <v>37102.439304863503</v>
      </c>
      <c r="F96" s="6">
        <f>SUM(F86:F95)</f>
        <v>744855.30970160081</v>
      </c>
    </row>
    <row r="97" spans="1:6" x14ac:dyDescent="0.25">
      <c r="E97" s="9">
        <f>E96/SUM(E96:F96)</f>
        <v>4.744813815325051E-2</v>
      </c>
      <c r="F97" s="9">
        <f>F96/SUM(E96:F96)</f>
        <v>0.95255186184674956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1650</v>
      </c>
      <c r="B100">
        <v>240</v>
      </c>
      <c r="C100">
        <v>5</v>
      </c>
      <c r="D100" s="5">
        <v>164.863599003091</v>
      </c>
      <c r="E100" s="5">
        <f>D100*(AVERAGE(C100:C101)-0)</f>
        <v>2885.1129825540925</v>
      </c>
      <c r="F100" s="5"/>
    </row>
    <row r="101" spans="1:6" x14ac:dyDescent="0.25">
      <c r="A101">
        <v>1650</v>
      </c>
      <c r="B101">
        <v>240</v>
      </c>
      <c r="C101">
        <v>30</v>
      </c>
      <c r="D101" s="5">
        <v>-36.0811755092776</v>
      </c>
      <c r="E101" s="5">
        <f>D101*(AVERAGE(C101:C102)-AVERAGE(C100:C101))</f>
        <v>-1172.6382040515221</v>
      </c>
      <c r="F101" s="5"/>
    </row>
    <row r="102" spans="1:6" x14ac:dyDescent="0.25">
      <c r="A102">
        <v>1650</v>
      </c>
      <c r="B102">
        <v>240</v>
      </c>
      <c r="C102">
        <v>70</v>
      </c>
      <c r="D102" s="5">
        <v>1168.0564027693699</v>
      </c>
      <c r="E102" s="5">
        <f>D102*(50-AVERAGE(C101:C102))</f>
        <v>0</v>
      </c>
      <c r="F102" s="5">
        <f>D102*(AVERAGE(C102:C103)-50)</f>
        <v>37961.833090004526</v>
      </c>
    </row>
    <row r="103" spans="1:6" x14ac:dyDescent="0.25">
      <c r="A103">
        <v>1650</v>
      </c>
      <c r="B103">
        <v>240</v>
      </c>
      <c r="C103">
        <v>95</v>
      </c>
      <c r="D103" s="5">
        <v>1534.6707849832301</v>
      </c>
      <c r="E103" s="5"/>
      <c r="F103" s="5">
        <f t="shared" ref="F103:F105" si="7">D103*(AVERAGE(C103:C104)-AVERAGE(C102:C103))</f>
        <v>34530.092662122675</v>
      </c>
    </row>
    <row r="104" spans="1:6" x14ac:dyDescent="0.25">
      <c r="A104">
        <v>1650</v>
      </c>
      <c r="B104">
        <v>240</v>
      </c>
      <c r="C104">
        <v>115</v>
      </c>
      <c r="D104" s="5">
        <v>1801.5908898979801</v>
      </c>
      <c r="E104" s="5"/>
      <c r="F104" s="5">
        <f t="shared" si="7"/>
        <v>31527.840573214653</v>
      </c>
    </row>
    <row r="105" spans="1:6" x14ac:dyDescent="0.25">
      <c r="A105">
        <v>1650</v>
      </c>
      <c r="B105">
        <v>240</v>
      </c>
      <c r="C105">
        <v>130</v>
      </c>
      <c r="D105" s="5">
        <v>1912.8969401246</v>
      </c>
      <c r="E105" s="5"/>
      <c r="F105" s="5">
        <f t="shared" si="7"/>
        <v>33475.696452180498</v>
      </c>
    </row>
    <row r="106" spans="1:6" x14ac:dyDescent="0.25">
      <c r="A106">
        <v>1650</v>
      </c>
      <c r="B106">
        <v>240</v>
      </c>
      <c r="C106">
        <v>150</v>
      </c>
      <c r="D106" s="5">
        <v>2063.1426654645502</v>
      </c>
      <c r="E106" s="5"/>
      <c r="F106" s="5">
        <f>D106*(AVERAGE(C106:C107)-AVERAGE(C105:C106))</f>
        <v>51578.566636613752</v>
      </c>
    </row>
    <row r="107" spans="1:6" x14ac:dyDescent="0.25">
      <c r="A107">
        <v>1650</v>
      </c>
      <c r="B107">
        <v>240</v>
      </c>
      <c r="C107">
        <v>180</v>
      </c>
      <c r="D107" s="5">
        <v>2320.3231835848801</v>
      </c>
      <c r="E107" s="5"/>
      <c r="F107" s="5">
        <f>D107*(AVERAGE(C107:C108)-AVERAGE(C106:C107))</f>
        <v>139219.39101509281</v>
      </c>
    </row>
    <row r="108" spans="1:6" x14ac:dyDescent="0.25">
      <c r="A108">
        <v>1650</v>
      </c>
      <c r="B108">
        <v>240</v>
      </c>
      <c r="C108">
        <v>270</v>
      </c>
      <c r="D108" s="5">
        <v>2390.6624012089301</v>
      </c>
      <c r="E108" s="5"/>
      <c r="F108" s="5">
        <f>D108*(AVERAGE(C108:C109)-AVERAGE(C107:C108))</f>
        <v>155393.05607858044</v>
      </c>
    </row>
    <row r="109" spans="1:6" x14ac:dyDescent="0.25">
      <c r="A109">
        <v>1650</v>
      </c>
      <c r="B109">
        <v>240</v>
      </c>
      <c r="C109">
        <v>310</v>
      </c>
      <c r="D109" s="5">
        <v>2358.21407997801</v>
      </c>
      <c r="E109" s="5"/>
      <c r="F109" s="5">
        <f>D109*(400-AVERAGE(C108:C109))</f>
        <v>259403.54879758111</v>
      </c>
    </row>
    <row r="110" spans="1:6" x14ac:dyDescent="0.25">
      <c r="E110" s="6">
        <f>SUM(E100:E109)</f>
        <v>1712.4747785025704</v>
      </c>
      <c r="F110" s="6">
        <f>SUM(F100:F109)</f>
        <v>743090.02530539047</v>
      </c>
    </row>
    <row r="111" spans="1:6" x14ac:dyDescent="0.25">
      <c r="E111" s="9">
        <f>E110/SUM(E110:F110)</f>
        <v>2.2992333918182076E-3</v>
      </c>
      <c r="F111" s="9">
        <f>F110/SUM(E110:F110)</f>
        <v>0.99770076660818174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25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750</v>
      </c>
      <c r="B2">
        <v>240</v>
      </c>
      <c r="C2">
        <v>5</v>
      </c>
      <c r="D2" s="5">
        <v>173.88689913057601</v>
      </c>
      <c r="E2" s="5">
        <f>D2*(AVERAGE(C2:C3)-0)</f>
        <v>3043.0207347850801</v>
      </c>
      <c r="F2" s="5"/>
    </row>
    <row r="3" spans="1:6" x14ac:dyDescent="0.25">
      <c r="A3">
        <v>750</v>
      </c>
      <c r="B3">
        <v>240</v>
      </c>
      <c r="C3">
        <v>30</v>
      </c>
      <c r="D3" s="5">
        <v>52.869214404907098</v>
      </c>
      <c r="E3" s="5">
        <f>D3*(AVERAGE(C3:C4)-AVERAGE(C2:C3))</f>
        <v>1718.2494681594808</v>
      </c>
      <c r="F3" s="5"/>
    </row>
    <row r="4" spans="1:6" x14ac:dyDescent="0.25">
      <c r="A4">
        <v>750</v>
      </c>
      <c r="B4">
        <v>240</v>
      </c>
      <c r="C4">
        <v>70</v>
      </c>
      <c r="D4" s="5">
        <v>1389.6469935483101</v>
      </c>
      <c r="E4" s="5">
        <f>D4*(50-AVERAGE(C3:C4))</f>
        <v>0</v>
      </c>
      <c r="F4" s="5">
        <f>D4*(AVERAGE(C4:C5)-50)</f>
        <v>45163.527290320075</v>
      </c>
    </row>
    <row r="5" spans="1:6" x14ac:dyDescent="0.25">
      <c r="A5">
        <v>750</v>
      </c>
      <c r="B5">
        <v>240</v>
      </c>
      <c r="C5">
        <v>95</v>
      </c>
      <c r="D5" s="5">
        <v>1804.70069393583</v>
      </c>
      <c r="E5" s="5"/>
      <c r="F5" s="5">
        <f t="shared" ref="F5:F7" si="0">D5*(AVERAGE(C5:C6)-AVERAGE(C4:C5))</f>
        <v>40605.765613556177</v>
      </c>
    </row>
    <row r="6" spans="1:6" x14ac:dyDescent="0.25">
      <c r="A6">
        <v>750</v>
      </c>
      <c r="B6">
        <v>240</v>
      </c>
      <c r="C6">
        <v>115</v>
      </c>
      <c r="D6" s="5">
        <v>2027.8745442309501</v>
      </c>
      <c r="E6" s="5"/>
      <c r="F6" s="5">
        <f t="shared" si="0"/>
        <v>35487.804524041625</v>
      </c>
    </row>
    <row r="7" spans="1:6" x14ac:dyDescent="0.25">
      <c r="A7">
        <v>750</v>
      </c>
      <c r="B7">
        <v>240</v>
      </c>
      <c r="C7">
        <v>130</v>
      </c>
      <c r="D7" s="5">
        <v>2129.82403128444</v>
      </c>
      <c r="E7" s="5"/>
      <c r="F7" s="5">
        <f t="shared" si="0"/>
        <v>37271.920547477697</v>
      </c>
    </row>
    <row r="8" spans="1:6" x14ac:dyDescent="0.25">
      <c r="A8">
        <v>750</v>
      </c>
      <c r="B8">
        <v>240</v>
      </c>
      <c r="C8">
        <v>150</v>
      </c>
      <c r="D8" s="5">
        <v>2240.6958765802301</v>
      </c>
      <c r="E8" s="5"/>
      <c r="F8" s="5">
        <f>D8*(AVERAGE(C8:C9)-AVERAGE(C7:C8))</f>
        <v>56017.396914505749</v>
      </c>
    </row>
    <row r="9" spans="1:6" x14ac:dyDescent="0.25">
      <c r="A9">
        <v>750</v>
      </c>
      <c r="B9">
        <v>240</v>
      </c>
      <c r="C9">
        <v>180</v>
      </c>
      <c r="D9" s="5">
        <v>2303.6469766144401</v>
      </c>
      <c r="E9" s="5"/>
      <c r="F9" s="5">
        <f>D9*(AVERAGE(C9:C10)-AVERAGE(C8:C9))</f>
        <v>138218.81859686639</v>
      </c>
    </row>
    <row r="10" spans="1:6" x14ac:dyDescent="0.25">
      <c r="A10">
        <v>750</v>
      </c>
      <c r="B10">
        <v>240</v>
      </c>
      <c r="C10">
        <v>270</v>
      </c>
      <c r="D10" s="5">
        <v>2388.2594702915799</v>
      </c>
      <c r="E10" s="5"/>
      <c r="F10" s="5">
        <f>D10*(AVERAGE(C10:C11)-AVERAGE(C9:C10))</f>
        <v>155236.86556895269</v>
      </c>
    </row>
    <row r="11" spans="1:6" x14ac:dyDescent="0.25">
      <c r="A11">
        <v>750</v>
      </c>
      <c r="B11">
        <v>240</v>
      </c>
      <c r="C11">
        <v>310</v>
      </c>
      <c r="D11" s="5">
        <v>2335.74514397762</v>
      </c>
      <c r="E11" s="5"/>
      <c r="F11" s="5">
        <f>D11*(400-AVERAGE(C10:C11))</f>
        <v>256931.96583753821</v>
      </c>
    </row>
    <row r="12" spans="1:6" x14ac:dyDescent="0.25">
      <c r="E12" s="6">
        <f>SUM(E2:E11)</f>
        <v>4761.2702029445609</v>
      </c>
      <c r="F12" s="6">
        <f>SUM(F2:F11)</f>
        <v>764934.06489325862</v>
      </c>
    </row>
    <row r="13" spans="1:6" x14ac:dyDescent="0.25">
      <c r="E13" s="9">
        <f>E12/SUM(E12:F12)</f>
        <v>6.1859153691628602E-3</v>
      </c>
      <c r="F13" s="9">
        <f>F12/SUM(E12:F12)</f>
        <v>0.9938140846308372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950</v>
      </c>
      <c r="B16">
        <v>240</v>
      </c>
      <c r="C16">
        <v>5</v>
      </c>
      <c r="D16" s="5">
        <v>465.61604096714098</v>
      </c>
      <c r="E16" s="5">
        <f>D16*(AVERAGE(C16:C17)-0)</f>
        <v>8148.2807169249672</v>
      </c>
      <c r="F16" s="5"/>
    </row>
    <row r="17" spans="1:6" x14ac:dyDescent="0.25">
      <c r="A17">
        <v>950</v>
      </c>
      <c r="B17">
        <v>240</v>
      </c>
      <c r="C17">
        <v>30</v>
      </c>
      <c r="D17" s="5">
        <v>786.60367770579796</v>
      </c>
      <c r="E17" s="5">
        <f>D17*(AVERAGE(C17:C18)-AVERAGE(C16:C17))</f>
        <v>25564.619525438433</v>
      </c>
      <c r="F17" s="5"/>
    </row>
    <row r="18" spans="1:6" x14ac:dyDescent="0.25">
      <c r="A18">
        <v>950</v>
      </c>
      <c r="B18">
        <v>240</v>
      </c>
      <c r="C18">
        <v>70</v>
      </c>
      <c r="D18" s="5">
        <v>1338.3942228845499</v>
      </c>
      <c r="E18" s="5">
        <f>D18*(50-AVERAGE(C17:C18))</f>
        <v>0</v>
      </c>
      <c r="F18" s="5">
        <f>D18*(AVERAGE(C18:C19)-50)</f>
        <v>43497.812243747874</v>
      </c>
    </row>
    <row r="19" spans="1:6" x14ac:dyDescent="0.25">
      <c r="A19">
        <v>950</v>
      </c>
      <c r="B19">
        <v>240</v>
      </c>
      <c r="C19">
        <v>95</v>
      </c>
      <c r="D19" s="5">
        <v>1724.8617500288501</v>
      </c>
      <c r="E19" s="5"/>
      <c r="F19" s="5">
        <f t="shared" ref="F19:F21" si="1">D19*(AVERAGE(C19:C20)-AVERAGE(C18:C19))</f>
        <v>38809.389375649131</v>
      </c>
    </row>
    <row r="20" spans="1:6" x14ac:dyDescent="0.25">
      <c r="A20">
        <v>950</v>
      </c>
      <c r="B20">
        <v>240</v>
      </c>
      <c r="C20">
        <v>115</v>
      </c>
      <c r="D20" s="5">
        <v>1959.97533235327</v>
      </c>
      <c r="E20" s="5"/>
      <c r="F20" s="5">
        <f t="shared" si="1"/>
        <v>34299.568316182223</v>
      </c>
    </row>
    <row r="21" spans="1:6" x14ac:dyDescent="0.25">
      <c r="A21">
        <v>950</v>
      </c>
      <c r="B21">
        <v>240</v>
      </c>
      <c r="C21">
        <v>130</v>
      </c>
      <c r="D21" s="5">
        <v>2050.0378210270801</v>
      </c>
      <c r="E21" s="5"/>
      <c r="F21" s="5">
        <f t="shared" si="1"/>
        <v>35875.661867973904</v>
      </c>
    </row>
    <row r="22" spans="1:6" x14ac:dyDescent="0.25">
      <c r="A22">
        <v>950</v>
      </c>
      <c r="B22">
        <v>240</v>
      </c>
      <c r="C22">
        <v>150</v>
      </c>
      <c r="D22" s="5">
        <v>2213.7141841153002</v>
      </c>
      <c r="E22" s="5"/>
      <c r="F22" s="5">
        <f>D22*(AVERAGE(C22:C23)-AVERAGE(C21:C22))</f>
        <v>55342.854602882508</v>
      </c>
    </row>
    <row r="23" spans="1:6" x14ac:dyDescent="0.25">
      <c r="A23">
        <v>950</v>
      </c>
      <c r="B23">
        <v>240</v>
      </c>
      <c r="C23">
        <v>180</v>
      </c>
      <c r="D23" s="5">
        <v>2297.3835993052899</v>
      </c>
      <c r="E23" s="5"/>
      <c r="F23" s="5">
        <f>D23*(AVERAGE(C23:C24)-AVERAGE(C22:C23))</f>
        <v>137843.01595831738</v>
      </c>
    </row>
    <row r="24" spans="1:6" x14ac:dyDescent="0.25">
      <c r="A24">
        <v>950</v>
      </c>
      <c r="B24">
        <v>240</v>
      </c>
      <c r="C24">
        <v>270</v>
      </c>
      <c r="D24" s="5">
        <v>2377.65090232997</v>
      </c>
      <c r="E24" s="5"/>
      <c r="F24" s="5">
        <f>D24*(AVERAGE(C24:C25)-AVERAGE(C23:C24))</f>
        <v>154547.30865144805</v>
      </c>
    </row>
    <row r="25" spans="1:6" x14ac:dyDescent="0.25">
      <c r="A25">
        <v>950</v>
      </c>
      <c r="B25">
        <v>240</v>
      </c>
      <c r="C25">
        <v>310</v>
      </c>
      <c r="D25" s="5">
        <v>2329.6820109115802</v>
      </c>
      <c r="E25" s="5"/>
      <c r="F25" s="5">
        <f>D25*(400-AVERAGE(C24:C25))</f>
        <v>256265.02120027383</v>
      </c>
    </row>
    <row r="26" spans="1:6" x14ac:dyDescent="0.25">
      <c r="E26" s="6">
        <f>SUM(E16:E25)</f>
        <v>33712.900242363401</v>
      </c>
      <c r="F26" s="6">
        <f>SUM(F16:F25)</f>
        <v>756480.63221647497</v>
      </c>
    </row>
    <row r="27" spans="1:6" x14ac:dyDescent="0.25">
      <c r="E27" s="9">
        <f>E26/SUM(E26:F26)</f>
        <v>4.26641055102783E-2</v>
      </c>
      <c r="F27" s="9">
        <f>F26/SUM(E26:F26)</f>
        <v>0.95733589448972167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1050</v>
      </c>
      <c r="B30">
        <v>240</v>
      </c>
      <c r="C30">
        <v>5</v>
      </c>
      <c r="D30" s="5">
        <v>525.16405352547395</v>
      </c>
      <c r="E30" s="5">
        <f>D30*(AVERAGE(C30:C31)-0)</f>
        <v>9190.3709366957937</v>
      </c>
      <c r="F30" s="5"/>
    </row>
    <row r="31" spans="1:6" x14ac:dyDescent="0.25">
      <c r="A31">
        <v>1050</v>
      </c>
      <c r="B31">
        <v>240</v>
      </c>
      <c r="C31">
        <v>30</v>
      </c>
      <c r="D31" s="5">
        <v>840.75116913241902</v>
      </c>
      <c r="E31" s="5">
        <f>D31*(AVERAGE(C31:C32)-AVERAGE(C30:C31))</f>
        <v>27324.412996803618</v>
      </c>
      <c r="F31" s="5"/>
    </row>
    <row r="32" spans="1:6" x14ac:dyDescent="0.25">
      <c r="A32">
        <v>1050</v>
      </c>
      <c r="B32">
        <v>240</v>
      </c>
      <c r="C32">
        <v>70</v>
      </c>
      <c r="D32" s="5">
        <v>1318.18596779273</v>
      </c>
      <c r="E32" s="5">
        <f>D32*(50-AVERAGE(C31:C32))</f>
        <v>0</v>
      </c>
      <c r="F32" s="5">
        <f>D32*(AVERAGE(C32:C33)-50)</f>
        <v>42841.043953263725</v>
      </c>
    </row>
    <row r="33" spans="1:6" x14ac:dyDescent="0.25">
      <c r="A33">
        <v>1050</v>
      </c>
      <c r="B33">
        <v>240</v>
      </c>
      <c r="C33">
        <v>95</v>
      </c>
      <c r="D33" s="5">
        <v>1692.37185776346</v>
      </c>
      <c r="E33" s="5"/>
      <c r="F33" s="5">
        <f t="shared" ref="F33:F35" si="2">D33*(AVERAGE(C33:C34)-AVERAGE(C32:C33))</f>
        <v>38078.366799677846</v>
      </c>
    </row>
    <row r="34" spans="1:6" x14ac:dyDescent="0.25">
      <c r="A34">
        <v>1050</v>
      </c>
      <c r="B34">
        <v>240</v>
      </c>
      <c r="C34">
        <v>115</v>
      </c>
      <c r="D34" s="5">
        <v>1963.27443832585</v>
      </c>
      <c r="E34" s="5"/>
      <c r="F34" s="5">
        <f t="shared" si="2"/>
        <v>34357.302670702375</v>
      </c>
    </row>
    <row r="35" spans="1:6" x14ac:dyDescent="0.25">
      <c r="A35">
        <v>1050</v>
      </c>
      <c r="B35">
        <v>240</v>
      </c>
      <c r="C35">
        <v>130</v>
      </c>
      <c r="D35" s="5">
        <v>2072.4939950582502</v>
      </c>
      <c r="E35" s="5"/>
      <c r="F35" s="5">
        <f t="shared" si="2"/>
        <v>36268.644913519376</v>
      </c>
    </row>
    <row r="36" spans="1:6" x14ac:dyDescent="0.25">
      <c r="A36">
        <v>1050</v>
      </c>
      <c r="B36">
        <v>240</v>
      </c>
      <c r="C36">
        <v>150</v>
      </c>
      <c r="D36" s="5">
        <v>2185.4350308662001</v>
      </c>
      <c r="E36" s="5"/>
      <c r="F36" s="5">
        <f>D36*(AVERAGE(C36:C37)-AVERAGE(C35:C36))</f>
        <v>54635.875771655003</v>
      </c>
    </row>
    <row r="37" spans="1:6" x14ac:dyDescent="0.25">
      <c r="A37">
        <v>1050</v>
      </c>
      <c r="B37">
        <v>240</v>
      </c>
      <c r="C37">
        <v>180</v>
      </c>
      <c r="D37" s="5">
        <v>2306.6200017976998</v>
      </c>
      <c r="E37" s="5"/>
      <c r="F37" s="5">
        <f>D37*(AVERAGE(C37:C38)-AVERAGE(C36:C37))</f>
        <v>138397.20010786198</v>
      </c>
    </row>
    <row r="38" spans="1:6" x14ac:dyDescent="0.25">
      <c r="A38">
        <v>1050</v>
      </c>
      <c r="B38">
        <v>240</v>
      </c>
      <c r="C38">
        <v>270</v>
      </c>
      <c r="D38" s="5">
        <v>2388.6019645434599</v>
      </c>
      <c r="E38" s="5"/>
      <c r="F38" s="5">
        <f>D38*(AVERAGE(C38:C39)-AVERAGE(C37:C38))</f>
        <v>155259.12769532489</v>
      </c>
    </row>
    <row r="39" spans="1:6" x14ac:dyDescent="0.25">
      <c r="A39">
        <v>1050</v>
      </c>
      <c r="B39">
        <v>240</v>
      </c>
      <c r="C39">
        <v>310</v>
      </c>
      <c r="D39" s="5">
        <v>2321.38336424619</v>
      </c>
      <c r="E39" s="5"/>
      <c r="F39" s="5">
        <f>D39*(400-AVERAGE(C38:C39))</f>
        <v>255352.17006708091</v>
      </c>
    </row>
    <row r="40" spans="1:6" x14ac:dyDescent="0.25">
      <c r="E40" s="6">
        <f>SUM(E30:E39)</f>
        <v>36514.783933499413</v>
      </c>
      <c r="F40" s="6">
        <f>SUM(F30:F39)</f>
        <v>755189.73197908606</v>
      </c>
    </row>
    <row r="41" spans="1:6" x14ac:dyDescent="0.25">
      <c r="E41" s="9">
        <f>E40/SUM(E40:F40)</f>
        <v>4.6121732539834502E-2</v>
      </c>
      <c r="F41" s="9">
        <f>F40/SUM(E40:F40)</f>
        <v>0.95387826746016557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1150</v>
      </c>
      <c r="B44">
        <v>240</v>
      </c>
      <c r="C44">
        <v>5</v>
      </c>
      <c r="D44" s="5">
        <v>592.53475190903896</v>
      </c>
      <c r="E44" s="5">
        <f>D44*(AVERAGE(C44:C45)-0)</f>
        <v>10369.358158408182</v>
      </c>
      <c r="F44" s="5"/>
    </row>
    <row r="45" spans="1:6" x14ac:dyDescent="0.25">
      <c r="A45">
        <v>1150</v>
      </c>
      <c r="B45">
        <v>240</v>
      </c>
      <c r="C45">
        <v>30</v>
      </c>
      <c r="D45" s="5">
        <v>779.17770572158599</v>
      </c>
      <c r="E45" s="5">
        <f>D45*(AVERAGE(C45:C46)-AVERAGE(C44:C45))</f>
        <v>25323.275435951546</v>
      </c>
      <c r="F45" s="5"/>
    </row>
    <row r="46" spans="1:6" x14ac:dyDescent="0.25">
      <c r="A46">
        <v>1150</v>
      </c>
      <c r="B46">
        <v>240</v>
      </c>
      <c r="C46">
        <v>70</v>
      </c>
      <c r="D46" s="5">
        <v>1321.8428872489201</v>
      </c>
      <c r="E46" s="5">
        <f>D46*(50-AVERAGE(C45:C46))</f>
        <v>0</v>
      </c>
      <c r="F46" s="5">
        <f>D46*(AVERAGE(C46:C47)-50)</f>
        <v>42959.893835589901</v>
      </c>
    </row>
    <row r="47" spans="1:6" x14ac:dyDescent="0.25">
      <c r="A47">
        <v>1150</v>
      </c>
      <c r="B47">
        <v>240</v>
      </c>
      <c r="C47">
        <v>95</v>
      </c>
      <c r="D47" s="5">
        <v>1751.32958487675</v>
      </c>
      <c r="E47" s="5"/>
      <c r="F47" s="5">
        <f t="shared" ref="F47:F49" si="3">D47*(AVERAGE(C47:C48)-AVERAGE(C46:C47))</f>
        <v>39404.915659726874</v>
      </c>
    </row>
    <row r="48" spans="1:6" x14ac:dyDescent="0.25">
      <c r="A48">
        <v>1150</v>
      </c>
      <c r="B48">
        <v>240</v>
      </c>
      <c r="C48">
        <v>115</v>
      </c>
      <c r="D48" s="5">
        <v>1851.1329456706401</v>
      </c>
      <c r="E48" s="5"/>
      <c r="F48" s="5">
        <f t="shared" si="3"/>
        <v>32394.826549236201</v>
      </c>
    </row>
    <row r="49" spans="1:6" x14ac:dyDescent="0.25">
      <c r="A49">
        <v>1150</v>
      </c>
      <c r="B49">
        <v>240</v>
      </c>
      <c r="C49">
        <v>130</v>
      </c>
      <c r="D49" s="5">
        <v>2068.3186572698701</v>
      </c>
      <c r="E49" s="5"/>
      <c r="F49" s="5">
        <f t="shared" si="3"/>
        <v>36195.576502222728</v>
      </c>
    </row>
    <row r="50" spans="1:6" x14ac:dyDescent="0.25">
      <c r="A50">
        <v>1150</v>
      </c>
      <c r="B50">
        <v>240</v>
      </c>
      <c r="C50">
        <v>150</v>
      </c>
      <c r="D50" s="5">
        <v>2186.4703923273</v>
      </c>
      <c r="E50" s="5"/>
      <c r="F50" s="5">
        <f>D50*(AVERAGE(C50:C51)-AVERAGE(C49:C50))</f>
        <v>54661.759808182498</v>
      </c>
    </row>
    <row r="51" spans="1:6" x14ac:dyDescent="0.25">
      <c r="A51">
        <v>1150</v>
      </c>
      <c r="B51">
        <v>240</v>
      </c>
      <c r="C51">
        <v>180</v>
      </c>
      <c r="D51" s="5">
        <v>2290.8258739010598</v>
      </c>
      <c r="E51" s="5"/>
      <c r="F51" s="5">
        <f>D51*(AVERAGE(C51:C52)-AVERAGE(C50:C51))</f>
        <v>137449.55243406357</v>
      </c>
    </row>
    <row r="52" spans="1:6" x14ac:dyDescent="0.25">
      <c r="A52">
        <v>1150</v>
      </c>
      <c r="B52">
        <v>240</v>
      </c>
      <c r="C52">
        <v>270</v>
      </c>
      <c r="D52" s="5">
        <v>2327.21670883654</v>
      </c>
      <c r="E52" s="5"/>
      <c r="F52" s="5">
        <f>D52*(AVERAGE(C52:C53)-AVERAGE(C51:C52))</f>
        <v>151269.08607437511</v>
      </c>
    </row>
    <row r="53" spans="1:6" x14ac:dyDescent="0.25">
      <c r="A53">
        <v>1150</v>
      </c>
      <c r="B53">
        <v>240</v>
      </c>
      <c r="C53">
        <v>310</v>
      </c>
      <c r="D53" s="5">
        <v>2286.1753928451699</v>
      </c>
      <c r="E53" s="5"/>
      <c r="F53" s="5">
        <f>D53*(400-AVERAGE(C52:C53))</f>
        <v>251479.29321296868</v>
      </c>
    </row>
    <row r="54" spans="1:6" x14ac:dyDescent="0.25">
      <c r="E54" s="6">
        <f>SUM(E44:E53)</f>
        <v>35692.63359435973</v>
      </c>
      <c r="F54" s="6">
        <f>SUM(F44:F53)</f>
        <v>745814.90407636552</v>
      </c>
    </row>
    <row r="55" spans="1:6" x14ac:dyDescent="0.25">
      <c r="E55" s="9">
        <f>E54/SUM(E54:F54)</f>
        <v>4.5671515467069247E-2</v>
      </c>
      <c r="F55" s="9">
        <f>F54/SUM(E54:F54)</f>
        <v>0.95432848453293073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1250</v>
      </c>
      <c r="B58">
        <v>240</v>
      </c>
      <c r="C58">
        <v>5</v>
      </c>
      <c r="D58" s="5">
        <v>670.53834851326599</v>
      </c>
      <c r="E58" s="5">
        <f>D58*(AVERAGE(C58:C59)-0)</f>
        <v>11734.421098982155</v>
      </c>
      <c r="F58" s="5"/>
    </row>
    <row r="59" spans="1:6" x14ac:dyDescent="0.25">
      <c r="A59">
        <v>1250</v>
      </c>
      <c r="B59">
        <v>240</v>
      </c>
      <c r="C59">
        <v>30</v>
      </c>
      <c r="D59" s="5">
        <v>976.87890038005901</v>
      </c>
      <c r="E59" s="5">
        <f>D59*(AVERAGE(C59:C60)-AVERAGE(C58:C59))</f>
        <v>31748.564262351916</v>
      </c>
      <c r="F59" s="5"/>
    </row>
    <row r="60" spans="1:6" x14ac:dyDescent="0.25">
      <c r="A60">
        <v>1250</v>
      </c>
      <c r="B60">
        <v>240</v>
      </c>
      <c r="C60">
        <v>70</v>
      </c>
      <c r="D60" s="5">
        <v>1376.61335323091</v>
      </c>
      <c r="E60" s="5">
        <f>D60*(50-AVERAGE(C59:C60))</f>
        <v>0</v>
      </c>
      <c r="F60" s="5">
        <f>D60*(AVERAGE(C60:C61)-50)</f>
        <v>44739.933980004571</v>
      </c>
    </row>
    <row r="61" spans="1:6" x14ac:dyDescent="0.25">
      <c r="A61">
        <v>1250</v>
      </c>
      <c r="B61">
        <v>240</v>
      </c>
      <c r="C61">
        <v>95</v>
      </c>
      <c r="D61" s="5">
        <v>1568.06123896453</v>
      </c>
      <c r="E61" s="5"/>
      <c r="F61" s="5">
        <f t="shared" ref="F61:F63" si="4">D61*(AVERAGE(C61:C62)-AVERAGE(C60:C61))</f>
        <v>35281.377876701925</v>
      </c>
    </row>
    <row r="62" spans="1:6" x14ac:dyDescent="0.25">
      <c r="A62">
        <v>1250</v>
      </c>
      <c r="B62">
        <v>240</v>
      </c>
      <c r="C62">
        <v>115</v>
      </c>
      <c r="D62" s="5">
        <v>1835.1400073505999</v>
      </c>
      <c r="E62" s="5"/>
      <c r="F62" s="5">
        <f t="shared" si="4"/>
        <v>32114.950128635501</v>
      </c>
    </row>
    <row r="63" spans="1:6" x14ac:dyDescent="0.25">
      <c r="A63">
        <v>1250</v>
      </c>
      <c r="B63">
        <v>240</v>
      </c>
      <c r="C63">
        <v>130</v>
      </c>
      <c r="D63" s="5">
        <v>1999.75675777539</v>
      </c>
      <c r="E63" s="5"/>
      <c r="F63" s="5">
        <f t="shared" si="4"/>
        <v>34995.743261069329</v>
      </c>
    </row>
    <row r="64" spans="1:6" x14ac:dyDescent="0.25">
      <c r="A64">
        <v>1250</v>
      </c>
      <c r="B64">
        <v>240</v>
      </c>
      <c r="C64">
        <v>150</v>
      </c>
      <c r="D64" s="5">
        <v>2115.36814770106</v>
      </c>
      <c r="E64" s="5"/>
      <c r="F64" s="5">
        <f>D64*(AVERAGE(C64:C65)-AVERAGE(C63:C64))</f>
        <v>52884.203692526498</v>
      </c>
    </row>
    <row r="65" spans="1:6" x14ac:dyDescent="0.25">
      <c r="A65">
        <v>1250</v>
      </c>
      <c r="B65">
        <v>240</v>
      </c>
      <c r="C65">
        <v>180</v>
      </c>
      <c r="D65" s="5">
        <v>2291.7231431871401</v>
      </c>
      <c r="E65" s="5"/>
      <c r="F65" s="5">
        <f>D65*(AVERAGE(C65:C66)-AVERAGE(C64:C65))</f>
        <v>137503.3885912284</v>
      </c>
    </row>
    <row r="66" spans="1:6" x14ac:dyDescent="0.25">
      <c r="A66">
        <v>1250</v>
      </c>
      <c r="B66">
        <v>240</v>
      </c>
      <c r="C66">
        <v>270</v>
      </c>
      <c r="D66" s="5">
        <v>2333.6956496205198</v>
      </c>
      <c r="E66" s="5"/>
      <c r="F66" s="5">
        <f>D66*(AVERAGE(C66:C67)-AVERAGE(C65:C66))</f>
        <v>151690.21722533379</v>
      </c>
    </row>
    <row r="67" spans="1:6" x14ac:dyDescent="0.25">
      <c r="A67">
        <v>1250</v>
      </c>
      <c r="B67">
        <v>240</v>
      </c>
      <c r="C67">
        <v>310</v>
      </c>
      <c r="D67" s="5">
        <v>2288.0695064234601</v>
      </c>
      <c r="E67" s="5"/>
      <c r="F67" s="5">
        <f>D67*(400-AVERAGE(C66:C67))</f>
        <v>251687.6457065806</v>
      </c>
    </row>
    <row r="68" spans="1:6" x14ac:dyDescent="0.25">
      <c r="E68" s="6">
        <f>SUM(E58:E67)</f>
        <v>43482.985361334067</v>
      </c>
      <c r="F68" s="6">
        <f>SUM(F58:F67)</f>
        <v>740897.46046208055</v>
      </c>
    </row>
    <row r="69" spans="1:6" x14ac:dyDescent="0.25">
      <c r="E69" s="9">
        <f>E68/SUM(E68:F68)</f>
        <v>5.5436090474804203E-2</v>
      </c>
      <c r="F69" s="9">
        <f>F68/SUM(E68:F68)</f>
        <v>0.94456390952519587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1350</v>
      </c>
      <c r="B72">
        <v>240</v>
      </c>
      <c r="C72">
        <v>5</v>
      </c>
      <c r="D72" s="5">
        <v>719.33217743476598</v>
      </c>
      <c r="E72" s="5">
        <f>D72*(AVERAGE(C72:C73)-0)</f>
        <v>12588.313105108406</v>
      </c>
      <c r="F72" s="5"/>
    </row>
    <row r="73" spans="1:6" x14ac:dyDescent="0.25">
      <c r="A73">
        <v>1350</v>
      </c>
      <c r="B73">
        <v>240</v>
      </c>
      <c r="C73">
        <v>30</v>
      </c>
      <c r="D73" s="5">
        <v>969.65703284753295</v>
      </c>
      <c r="E73" s="5">
        <f>D73*(AVERAGE(C73:C74)-AVERAGE(C72:C73))</f>
        <v>31513.853567544822</v>
      </c>
      <c r="F73" s="5"/>
    </row>
    <row r="74" spans="1:6" x14ac:dyDescent="0.25">
      <c r="A74">
        <v>1350</v>
      </c>
      <c r="B74">
        <v>240</v>
      </c>
      <c r="C74">
        <v>70</v>
      </c>
      <c r="D74" s="5">
        <v>1303.6644303591499</v>
      </c>
      <c r="E74" s="5">
        <f>D74*(50-AVERAGE(C73:C74))</f>
        <v>0</v>
      </c>
      <c r="F74" s="5">
        <f>D74*(AVERAGE(C74:C75)-50)</f>
        <v>42369.093986672371</v>
      </c>
    </row>
    <row r="75" spans="1:6" x14ac:dyDescent="0.25">
      <c r="A75">
        <v>1350</v>
      </c>
      <c r="B75">
        <v>240</v>
      </c>
      <c r="C75">
        <v>95</v>
      </c>
      <c r="D75" s="5">
        <v>1515.58845934176</v>
      </c>
      <c r="E75" s="5"/>
      <c r="F75" s="5">
        <f t="shared" ref="F75:F77" si="5">D75*(AVERAGE(C75:C76)-AVERAGE(C74:C75))</f>
        <v>34100.740335189599</v>
      </c>
    </row>
    <row r="76" spans="1:6" x14ac:dyDescent="0.25">
      <c r="A76">
        <v>1350</v>
      </c>
      <c r="B76">
        <v>240</v>
      </c>
      <c r="C76">
        <v>115</v>
      </c>
      <c r="D76" s="5">
        <v>1707.7408994975899</v>
      </c>
      <c r="E76" s="5"/>
      <c r="F76" s="5">
        <f t="shared" si="5"/>
        <v>29885.465741207823</v>
      </c>
    </row>
    <row r="77" spans="1:6" x14ac:dyDescent="0.25">
      <c r="A77">
        <v>1350</v>
      </c>
      <c r="B77">
        <v>240</v>
      </c>
      <c r="C77">
        <v>130</v>
      </c>
      <c r="D77" s="5">
        <v>1976.8648768083001</v>
      </c>
      <c r="E77" s="5"/>
      <c r="F77" s="5">
        <f t="shared" si="5"/>
        <v>34595.135344145252</v>
      </c>
    </row>
    <row r="78" spans="1:6" x14ac:dyDescent="0.25">
      <c r="A78">
        <v>1350</v>
      </c>
      <c r="B78">
        <v>240</v>
      </c>
      <c r="C78">
        <v>150</v>
      </c>
      <c r="D78" s="5">
        <v>2074.3403349320502</v>
      </c>
      <c r="E78" s="5"/>
      <c r="F78" s="5">
        <f>D78*(AVERAGE(C78:C79)-AVERAGE(C77:C78))</f>
        <v>51858.508373301251</v>
      </c>
    </row>
    <row r="79" spans="1:6" x14ac:dyDescent="0.25">
      <c r="A79">
        <v>1350</v>
      </c>
      <c r="B79">
        <v>240</v>
      </c>
      <c r="C79">
        <v>180</v>
      </c>
      <c r="D79" s="5">
        <v>2230.8226317408698</v>
      </c>
      <c r="E79" s="5"/>
      <c r="F79" s="5">
        <f>D79*(AVERAGE(C79:C80)-AVERAGE(C78:C79))</f>
        <v>133849.35790445219</v>
      </c>
    </row>
    <row r="80" spans="1:6" x14ac:dyDescent="0.25">
      <c r="A80">
        <v>1350</v>
      </c>
      <c r="B80">
        <v>240</v>
      </c>
      <c r="C80">
        <v>270</v>
      </c>
      <c r="D80" s="5">
        <v>2314.9252138481102</v>
      </c>
      <c r="E80" s="5"/>
      <c r="F80" s="5">
        <f>D80*(AVERAGE(C80:C81)-AVERAGE(C79:C80))</f>
        <v>150470.13890012717</v>
      </c>
    </row>
    <row r="81" spans="1:6" x14ac:dyDescent="0.25">
      <c r="A81">
        <v>1350</v>
      </c>
      <c r="B81">
        <v>240</v>
      </c>
      <c r="C81">
        <v>310</v>
      </c>
      <c r="D81" s="5">
        <v>2290.4921334958799</v>
      </c>
      <c r="E81" s="5"/>
      <c r="F81" s="5">
        <f>D81*(400-AVERAGE(C80:C81))</f>
        <v>251954.13468454679</v>
      </c>
    </row>
    <row r="82" spans="1:6" x14ac:dyDescent="0.25">
      <c r="E82" s="6">
        <f>SUM(E72:E81)</f>
        <v>44102.166672653228</v>
      </c>
      <c r="F82" s="6">
        <f>SUM(F72:F81)</f>
        <v>729082.57526964252</v>
      </c>
    </row>
    <row r="83" spans="1:6" x14ac:dyDescent="0.25">
      <c r="E83" s="9">
        <f>E82/SUM(E82:F82)</f>
        <v>5.703962362457568E-2</v>
      </c>
      <c r="F83" s="9">
        <f>F82/SUM(E82:F82)</f>
        <v>0.94296037637542429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1450</v>
      </c>
      <c r="B86">
        <v>240</v>
      </c>
      <c r="C86">
        <v>5</v>
      </c>
      <c r="D86" s="5">
        <v>761.232266385157</v>
      </c>
      <c r="E86" s="5">
        <f>D86*(AVERAGE(C86:C87)-0)</f>
        <v>13321.564661740247</v>
      </c>
      <c r="F86" s="5"/>
    </row>
    <row r="87" spans="1:6" x14ac:dyDescent="0.25">
      <c r="A87">
        <v>1450</v>
      </c>
      <c r="B87">
        <v>240</v>
      </c>
      <c r="C87">
        <v>30</v>
      </c>
      <c r="D87" s="5">
        <v>946.20985447914995</v>
      </c>
      <c r="E87" s="5">
        <f>D87*(AVERAGE(C87:C88)-AVERAGE(C86:C87))</f>
        <v>30751.820270572374</v>
      </c>
      <c r="F87" s="5"/>
    </row>
    <row r="88" spans="1:6" x14ac:dyDescent="0.25">
      <c r="A88">
        <v>1450</v>
      </c>
      <c r="B88">
        <v>240</v>
      </c>
      <c r="C88">
        <v>70</v>
      </c>
      <c r="D88" s="5">
        <v>1373.17184475159</v>
      </c>
      <c r="E88" s="5">
        <f>D88*(50-AVERAGE(C87:C88))</f>
        <v>0</v>
      </c>
      <c r="F88" s="5">
        <f>D88*(AVERAGE(C88:C89)-50)</f>
        <v>44628.084954426675</v>
      </c>
    </row>
    <row r="89" spans="1:6" x14ac:dyDescent="0.25">
      <c r="A89">
        <v>1450</v>
      </c>
      <c r="B89">
        <v>240</v>
      </c>
      <c r="C89">
        <v>95</v>
      </c>
      <c r="D89" s="5">
        <v>1502.00361758498</v>
      </c>
      <c r="E89" s="5"/>
      <c r="F89" s="5">
        <f t="shared" ref="F89:F91" si="6">D89*(AVERAGE(C89:C90)-AVERAGE(C88:C89))</f>
        <v>33795.081395662048</v>
      </c>
    </row>
    <row r="90" spans="1:6" x14ac:dyDescent="0.25">
      <c r="A90">
        <v>1450</v>
      </c>
      <c r="B90">
        <v>240</v>
      </c>
      <c r="C90">
        <v>115</v>
      </c>
      <c r="D90" s="5">
        <v>1781.1977097947699</v>
      </c>
      <c r="E90" s="5"/>
      <c r="F90" s="5">
        <f t="shared" si="6"/>
        <v>31170.959921408474</v>
      </c>
    </row>
    <row r="91" spans="1:6" x14ac:dyDescent="0.25">
      <c r="A91">
        <v>1450</v>
      </c>
      <c r="B91">
        <v>240</v>
      </c>
      <c r="C91">
        <v>130</v>
      </c>
      <c r="D91" s="5">
        <v>2032.01730217862</v>
      </c>
      <c r="E91" s="5"/>
      <c r="F91" s="5">
        <f t="shared" si="6"/>
        <v>35560.302788125846</v>
      </c>
    </row>
    <row r="92" spans="1:6" x14ac:dyDescent="0.25">
      <c r="A92">
        <v>1450</v>
      </c>
      <c r="B92">
        <v>240</v>
      </c>
      <c r="C92">
        <v>150</v>
      </c>
      <c r="D92" s="5">
        <v>2158.6810869093802</v>
      </c>
      <c r="E92" s="5"/>
      <c r="F92" s="5">
        <f>D92*(AVERAGE(C92:C93)-AVERAGE(C91:C92))</f>
        <v>53967.027172734503</v>
      </c>
    </row>
    <row r="93" spans="1:6" x14ac:dyDescent="0.25">
      <c r="A93">
        <v>1450</v>
      </c>
      <c r="B93">
        <v>240</v>
      </c>
      <c r="C93">
        <v>180</v>
      </c>
      <c r="D93" s="5">
        <v>2248.89604247031</v>
      </c>
      <c r="E93" s="5"/>
      <c r="F93" s="5">
        <f>D93*(AVERAGE(C93:C94)-AVERAGE(C92:C93))</f>
        <v>134933.7625482186</v>
      </c>
    </row>
    <row r="94" spans="1:6" x14ac:dyDescent="0.25">
      <c r="A94">
        <v>1450</v>
      </c>
      <c r="B94">
        <v>240</v>
      </c>
      <c r="C94">
        <v>270</v>
      </c>
      <c r="D94" s="5">
        <v>2315.3246081034999</v>
      </c>
      <c r="E94" s="5"/>
      <c r="F94" s="5">
        <f>D94*(AVERAGE(C94:C95)-AVERAGE(C93:C94))</f>
        <v>150496.09952672748</v>
      </c>
    </row>
    <row r="95" spans="1:6" x14ac:dyDescent="0.25">
      <c r="A95">
        <v>1450</v>
      </c>
      <c r="B95">
        <v>240</v>
      </c>
      <c r="C95">
        <v>310</v>
      </c>
      <c r="D95" s="5">
        <v>2274.1005555624001</v>
      </c>
      <c r="E95" s="5"/>
      <c r="F95" s="5">
        <f>D95*(400-AVERAGE(C94:C95))</f>
        <v>250151.06111186402</v>
      </c>
    </row>
    <row r="96" spans="1:6" x14ac:dyDescent="0.25">
      <c r="E96" s="6">
        <f>SUM(E86:E95)</f>
        <v>44073.38493231262</v>
      </c>
      <c r="F96" s="6">
        <f>SUM(F86:F95)</f>
        <v>734702.37941916764</v>
      </c>
    </row>
    <row r="97" spans="1:6" x14ac:dyDescent="0.25">
      <c r="E97" s="9">
        <f>E96/SUM(E96:F96)</f>
        <v>5.6593164489414233E-2</v>
      </c>
      <c r="F97" s="9">
        <f>F96/SUM(E96:F96)</f>
        <v>0.94340683551058568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1550</v>
      </c>
      <c r="B100">
        <v>240</v>
      </c>
      <c r="C100">
        <v>5</v>
      </c>
      <c r="D100" s="5">
        <v>477.89999201778897</v>
      </c>
      <c r="E100" s="5">
        <f>D100*(AVERAGE(C100:C101)-0)</f>
        <v>8363.2498603113072</v>
      </c>
      <c r="F100" s="5"/>
    </row>
    <row r="101" spans="1:6" x14ac:dyDescent="0.25">
      <c r="A101">
        <v>1550</v>
      </c>
      <c r="B101">
        <v>240</v>
      </c>
      <c r="C101">
        <v>30</v>
      </c>
      <c r="D101" s="5">
        <v>878.98578302770102</v>
      </c>
      <c r="E101" s="5">
        <f>D101*(AVERAGE(C101:C102)-AVERAGE(C100:C101))</f>
        <v>28567.037948400284</v>
      </c>
      <c r="F101" s="5"/>
    </row>
    <row r="102" spans="1:6" x14ac:dyDescent="0.25">
      <c r="A102">
        <v>1550</v>
      </c>
      <c r="B102">
        <v>240</v>
      </c>
      <c r="C102">
        <v>70</v>
      </c>
      <c r="D102" s="5">
        <v>1311.7245347021401</v>
      </c>
      <c r="E102" s="5">
        <f>D102*(50-AVERAGE(C101:C102))</f>
        <v>0</v>
      </c>
      <c r="F102" s="5">
        <f>D102*(AVERAGE(C102:C103)-50)</f>
        <v>42631.047377819552</v>
      </c>
    </row>
    <row r="103" spans="1:6" x14ac:dyDescent="0.25">
      <c r="A103">
        <v>1550</v>
      </c>
      <c r="B103">
        <v>240</v>
      </c>
      <c r="C103">
        <v>95</v>
      </c>
      <c r="D103" s="5">
        <v>1620.03282678349</v>
      </c>
      <c r="E103" s="5"/>
      <c r="F103" s="5">
        <f t="shared" ref="F103:F105" si="7">D103*(AVERAGE(C103:C104)-AVERAGE(C102:C103))</f>
        <v>36450.738602628524</v>
      </c>
    </row>
    <row r="104" spans="1:6" x14ac:dyDescent="0.25">
      <c r="A104">
        <v>1550</v>
      </c>
      <c r="B104">
        <v>240</v>
      </c>
      <c r="C104">
        <v>115</v>
      </c>
      <c r="D104" s="5">
        <v>1764.9213502254399</v>
      </c>
      <c r="E104" s="5"/>
      <c r="F104" s="5">
        <f t="shared" si="7"/>
        <v>30886.123628945199</v>
      </c>
    </row>
    <row r="105" spans="1:6" x14ac:dyDescent="0.25">
      <c r="A105">
        <v>1550</v>
      </c>
      <c r="B105">
        <v>240</v>
      </c>
      <c r="C105">
        <v>130</v>
      </c>
      <c r="D105" s="5">
        <v>1944.07725252714</v>
      </c>
      <c r="E105" s="5"/>
      <c r="F105" s="5">
        <f t="shared" si="7"/>
        <v>34021.351919224951</v>
      </c>
    </row>
    <row r="106" spans="1:6" x14ac:dyDescent="0.25">
      <c r="A106">
        <v>1550</v>
      </c>
      <c r="B106">
        <v>240</v>
      </c>
      <c r="C106">
        <v>150</v>
      </c>
      <c r="D106" s="5">
        <v>2119.79978258961</v>
      </c>
      <c r="E106" s="5"/>
      <c r="F106" s="5">
        <f>D106*(AVERAGE(C106:C107)-AVERAGE(C105:C106))</f>
        <v>52994.994564740249</v>
      </c>
    </row>
    <row r="107" spans="1:6" x14ac:dyDescent="0.25">
      <c r="A107">
        <v>1550</v>
      </c>
      <c r="B107">
        <v>240</v>
      </c>
      <c r="C107">
        <v>180</v>
      </c>
      <c r="D107" s="5">
        <v>2277.97522695509</v>
      </c>
      <c r="E107" s="5"/>
      <c r="F107" s="5">
        <f>D107*(AVERAGE(C107:C108)-AVERAGE(C106:C107))</f>
        <v>136678.51361730541</v>
      </c>
    </row>
    <row r="108" spans="1:6" x14ac:dyDescent="0.25">
      <c r="A108">
        <v>1550</v>
      </c>
      <c r="B108">
        <v>240</v>
      </c>
      <c r="C108">
        <v>270</v>
      </c>
      <c r="D108" s="5">
        <v>2320.3427507205101</v>
      </c>
      <c r="E108" s="5"/>
      <c r="F108" s="5">
        <f>D108*(AVERAGE(C108:C109)-AVERAGE(C107:C108))</f>
        <v>150822.27879683315</v>
      </c>
    </row>
    <row r="109" spans="1:6" x14ac:dyDescent="0.25">
      <c r="A109">
        <v>1550</v>
      </c>
      <c r="B109">
        <v>240</v>
      </c>
      <c r="C109">
        <v>310</v>
      </c>
      <c r="D109" s="5">
        <v>2280.7742694353201</v>
      </c>
      <c r="E109" s="5"/>
      <c r="F109" s="5">
        <f>D109*(400-AVERAGE(C108:C109))</f>
        <v>250885.16963788521</v>
      </c>
    </row>
    <row r="110" spans="1:6" x14ac:dyDescent="0.25">
      <c r="E110" s="6">
        <f>SUM(E100:E109)</f>
        <v>36930.28780871159</v>
      </c>
      <c r="F110" s="6">
        <f>SUM(F100:F109)</f>
        <v>735370.21814538224</v>
      </c>
    </row>
    <row r="111" spans="1:6" x14ac:dyDescent="0.25">
      <c r="E111" s="9">
        <f>E110/SUM(E110:F110)</f>
        <v>4.7818546697814483E-2</v>
      </c>
      <c r="F111" s="9">
        <f>F110/SUM(E110:F110)</f>
        <v>0.9521814533021854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1650</v>
      </c>
      <c r="B114">
        <v>240</v>
      </c>
      <c r="C114">
        <v>5</v>
      </c>
      <c r="D114" s="5">
        <v>230.59814785009701</v>
      </c>
      <c r="E114" s="5">
        <f>D114*(AVERAGE(C114:C115)-0)</f>
        <v>4035.4675873766978</v>
      </c>
      <c r="F114" s="5"/>
    </row>
    <row r="115" spans="1:6" x14ac:dyDescent="0.25">
      <c r="A115">
        <v>1650</v>
      </c>
      <c r="B115">
        <v>240</v>
      </c>
      <c r="C115">
        <v>30</v>
      </c>
      <c r="D115" s="5">
        <v>480.25751291180097</v>
      </c>
      <c r="E115" s="5">
        <f>D115*(AVERAGE(C115:C116)-AVERAGE(C114:C115))</f>
        <v>15608.369169633532</v>
      </c>
      <c r="F115" s="5"/>
    </row>
    <row r="116" spans="1:6" x14ac:dyDescent="0.25">
      <c r="A116">
        <v>1650</v>
      </c>
      <c r="B116">
        <v>240</v>
      </c>
      <c r="C116">
        <v>70</v>
      </c>
      <c r="D116" s="5">
        <v>1291.17487958929</v>
      </c>
      <c r="E116" s="5">
        <f>D116*(50-AVERAGE(C115:C116))</f>
        <v>0</v>
      </c>
      <c r="F116" s="5">
        <f>D116*(AVERAGE(C116:C117)-50)</f>
        <v>41963.183586651925</v>
      </c>
    </row>
    <row r="117" spans="1:6" x14ac:dyDescent="0.25">
      <c r="A117">
        <v>1650</v>
      </c>
      <c r="B117">
        <v>240</v>
      </c>
      <c r="C117">
        <v>95</v>
      </c>
      <c r="D117" s="5">
        <v>1632.8606595654601</v>
      </c>
      <c r="E117" s="5"/>
      <c r="F117" s="5">
        <f t="shared" ref="F117:F119" si="8">D117*(AVERAGE(C117:C118)-AVERAGE(C116:C117))</f>
        <v>36739.36484022285</v>
      </c>
    </row>
    <row r="118" spans="1:6" x14ac:dyDescent="0.25">
      <c r="A118">
        <v>1650</v>
      </c>
      <c r="B118">
        <v>240</v>
      </c>
      <c r="C118">
        <v>115</v>
      </c>
      <c r="D118" s="5">
        <v>1740.2012572677099</v>
      </c>
      <c r="E118" s="5"/>
      <c r="F118" s="5">
        <f t="shared" si="8"/>
        <v>30453.522002184924</v>
      </c>
    </row>
    <row r="119" spans="1:6" x14ac:dyDescent="0.25">
      <c r="A119">
        <v>1650</v>
      </c>
      <c r="B119">
        <v>240</v>
      </c>
      <c r="C119">
        <v>130</v>
      </c>
      <c r="D119" s="5">
        <v>1994.7231632190999</v>
      </c>
      <c r="E119" s="5"/>
      <c r="F119" s="5">
        <f t="shared" si="8"/>
        <v>34907.655356334246</v>
      </c>
    </row>
    <row r="120" spans="1:6" x14ac:dyDescent="0.25">
      <c r="A120">
        <v>1650</v>
      </c>
      <c r="B120">
        <v>240</v>
      </c>
      <c r="C120">
        <v>150</v>
      </c>
      <c r="D120" s="5">
        <v>2063.27740556869</v>
      </c>
      <c r="E120" s="5"/>
      <c r="F120" s="5">
        <f>D120*(AVERAGE(C120:C121)-AVERAGE(C119:C120))</f>
        <v>51581.935139217254</v>
      </c>
    </row>
    <row r="121" spans="1:6" x14ac:dyDescent="0.25">
      <c r="A121">
        <v>1650</v>
      </c>
      <c r="B121">
        <v>240</v>
      </c>
      <c r="C121">
        <v>180</v>
      </c>
      <c r="D121" s="5">
        <v>2271.6418188723901</v>
      </c>
      <c r="E121" s="5"/>
      <c r="F121" s="5">
        <f>D121*(AVERAGE(C121:C122)-AVERAGE(C120:C121))</f>
        <v>136298.5091323434</v>
      </c>
    </row>
    <row r="122" spans="1:6" x14ac:dyDescent="0.25">
      <c r="A122">
        <v>1650</v>
      </c>
      <c r="B122">
        <v>240</v>
      </c>
      <c r="C122">
        <v>270</v>
      </c>
      <c r="D122" s="5">
        <v>2350.7120333617299</v>
      </c>
      <c r="E122" s="5"/>
      <c r="F122" s="5">
        <f>D122*(AVERAGE(C122:C123)-AVERAGE(C121:C122))</f>
        <v>152796.28216851244</v>
      </c>
    </row>
    <row r="123" spans="1:6" x14ac:dyDescent="0.25">
      <c r="A123">
        <v>1650</v>
      </c>
      <c r="B123">
        <v>240</v>
      </c>
      <c r="C123">
        <v>310</v>
      </c>
      <c r="D123" s="5">
        <v>2318.5460236866802</v>
      </c>
      <c r="E123" s="5"/>
      <c r="F123" s="5">
        <f>D123*(400-AVERAGE(C122:C123))</f>
        <v>255040.06260553483</v>
      </c>
    </row>
    <row r="124" spans="1:6" x14ac:dyDescent="0.25">
      <c r="E124" s="6">
        <f>SUM(E114:E123)</f>
        <v>19643.836757010231</v>
      </c>
      <c r="F124" s="6">
        <f>SUM(F114:F123)</f>
        <v>739780.51483100187</v>
      </c>
    </row>
    <row r="125" spans="1:6" x14ac:dyDescent="0.25">
      <c r="E125" s="9">
        <f>E124/SUM(E124:F124)</f>
        <v>2.5866745931880545E-2</v>
      </c>
      <c r="F125" s="9">
        <f>F124/SUM(E124:F124)</f>
        <v>0.97413325406811946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9"/>
  <sheetViews>
    <sheetView workbookViewId="0"/>
  </sheetViews>
  <sheetFormatPr defaultRowHeight="15" x14ac:dyDescent="0.25"/>
  <cols>
    <col min="5" max="5" width="11.140625" bestFit="1" customWidth="1"/>
  </cols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550</v>
      </c>
      <c r="B2">
        <v>240</v>
      </c>
      <c r="C2">
        <v>5</v>
      </c>
      <c r="D2" s="5">
        <v>-0.96841250740157203</v>
      </c>
      <c r="E2" s="5">
        <f>D2*(AVERAGE(C2:C3)-0)</f>
        <v>-16.947218879527512</v>
      </c>
      <c r="F2" s="5"/>
    </row>
    <row r="3" spans="1:6" x14ac:dyDescent="0.25">
      <c r="A3">
        <v>550</v>
      </c>
      <c r="B3">
        <v>240</v>
      </c>
      <c r="C3">
        <v>30</v>
      </c>
      <c r="D3" s="5">
        <v>866.37840844578704</v>
      </c>
      <c r="E3" s="5">
        <f>D3*(AVERAGE(C3:C4)-AVERAGE(C2:C3))</f>
        <v>28157.298274488079</v>
      </c>
      <c r="F3" s="5"/>
    </row>
    <row r="4" spans="1:6" x14ac:dyDescent="0.25">
      <c r="A4">
        <v>550</v>
      </c>
      <c r="B4">
        <v>240</v>
      </c>
      <c r="C4">
        <v>70</v>
      </c>
      <c r="D4" s="5">
        <v>884.32630147805799</v>
      </c>
      <c r="E4" s="5">
        <f>D4*(50-AVERAGE(C3:C4))</f>
        <v>0</v>
      </c>
      <c r="F4" s="5">
        <f>D4*(AVERAGE(C4:C5)-50)</f>
        <v>28740.604798036886</v>
      </c>
    </row>
    <row r="5" spans="1:6" x14ac:dyDescent="0.25">
      <c r="A5">
        <v>550</v>
      </c>
      <c r="B5">
        <v>240</v>
      </c>
      <c r="C5">
        <v>95</v>
      </c>
      <c r="D5" s="5">
        <v>1862.4140277700201</v>
      </c>
      <c r="E5" s="5"/>
      <c r="F5" s="5">
        <f t="shared" ref="F5:F7" si="0">D5*(AVERAGE(C5:C6)-AVERAGE(C4:C5))</f>
        <v>41904.315624825453</v>
      </c>
    </row>
    <row r="6" spans="1:6" x14ac:dyDescent="0.25">
      <c r="A6">
        <v>550</v>
      </c>
      <c r="B6">
        <v>240</v>
      </c>
      <c r="C6">
        <v>115</v>
      </c>
      <c r="D6" s="5">
        <v>2143.73219650596</v>
      </c>
      <c r="E6" s="5"/>
      <c r="F6" s="5">
        <f t="shared" si="0"/>
        <v>37515.313438854297</v>
      </c>
    </row>
    <row r="7" spans="1:6" x14ac:dyDescent="0.25">
      <c r="A7">
        <v>550</v>
      </c>
      <c r="B7">
        <v>240</v>
      </c>
      <c r="C7">
        <v>130</v>
      </c>
      <c r="D7" s="5">
        <v>2240.58804909738</v>
      </c>
      <c r="E7" s="5"/>
      <c r="F7" s="5">
        <f t="shared" si="0"/>
        <v>39210.290859204149</v>
      </c>
    </row>
    <row r="8" spans="1:6" x14ac:dyDescent="0.25">
      <c r="A8">
        <v>550</v>
      </c>
      <c r="B8">
        <v>240</v>
      </c>
      <c r="C8">
        <v>150</v>
      </c>
      <c r="D8" s="5">
        <v>2369.4058729755802</v>
      </c>
      <c r="E8" s="5"/>
      <c r="F8" s="5">
        <f>D8*(AVERAGE(C8:C9)-AVERAGE(C7:C8))</f>
        <v>59235.146824389507</v>
      </c>
    </row>
    <row r="9" spans="1:6" x14ac:dyDescent="0.25">
      <c r="A9">
        <v>550</v>
      </c>
      <c r="B9">
        <v>240</v>
      </c>
      <c r="C9">
        <v>180</v>
      </c>
      <c r="D9" s="5">
        <v>2418.2424894474502</v>
      </c>
      <c r="E9" s="5"/>
      <c r="F9" s="5">
        <f>D9*(AVERAGE(C9:C10)-AVERAGE(C8:C9))</f>
        <v>145094.549366847</v>
      </c>
    </row>
    <row r="10" spans="1:6" x14ac:dyDescent="0.25">
      <c r="A10">
        <v>550</v>
      </c>
      <c r="B10">
        <v>240</v>
      </c>
      <c r="C10">
        <v>270</v>
      </c>
      <c r="D10" s="5">
        <v>2439.0055195734599</v>
      </c>
      <c r="E10" s="5"/>
      <c r="F10" s="5">
        <f>D10*(AVERAGE(C10:C11)-AVERAGE(C9:C10))</f>
        <v>158535.35877227489</v>
      </c>
    </row>
    <row r="11" spans="1:6" x14ac:dyDescent="0.25">
      <c r="A11">
        <v>550</v>
      </c>
      <c r="B11">
        <v>240</v>
      </c>
      <c r="C11">
        <v>310</v>
      </c>
      <c r="D11" s="5">
        <v>2369.72210568738</v>
      </c>
      <c r="E11" s="5"/>
      <c r="F11" s="5">
        <f>D11*(400-AVERAGE(C10:C11))</f>
        <v>260669.43162561179</v>
      </c>
    </row>
    <row r="12" spans="1:6" x14ac:dyDescent="0.25">
      <c r="E12" s="6">
        <f>SUM(E2:E11)</f>
        <v>28140.351055608553</v>
      </c>
      <c r="F12" s="6">
        <f>SUM(F2:F11)</f>
        <v>770905.01131004398</v>
      </c>
    </row>
    <row r="13" spans="1:6" x14ac:dyDescent="0.25">
      <c r="E13" s="9">
        <f>E12/SUM(E12:F12)</f>
        <v>3.5217463714821234E-2</v>
      </c>
      <c r="F13" s="9">
        <f>F12/SUM(E12:F12)</f>
        <v>0.96478253628517874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750</v>
      </c>
      <c r="B16">
        <v>240</v>
      </c>
      <c r="C16">
        <v>5</v>
      </c>
      <c r="D16" s="5">
        <v>-5.6651038666617897</v>
      </c>
      <c r="E16" s="5">
        <f>D16*(AVERAGE(C16:C17)-0)</f>
        <v>-99.13931766658132</v>
      </c>
      <c r="F16" s="5"/>
    </row>
    <row r="17" spans="1:6" x14ac:dyDescent="0.25">
      <c r="A17">
        <v>750</v>
      </c>
      <c r="B17">
        <v>240</v>
      </c>
      <c r="C17">
        <v>30</v>
      </c>
      <c r="D17" s="5">
        <v>982.51717124185404</v>
      </c>
      <c r="E17" s="5">
        <f>D17*(AVERAGE(C17:C18)-AVERAGE(C16:C17))</f>
        <v>31931.808065360256</v>
      </c>
      <c r="F17" s="5"/>
    </row>
    <row r="18" spans="1:6" x14ac:dyDescent="0.25">
      <c r="A18">
        <v>750</v>
      </c>
      <c r="B18">
        <v>240</v>
      </c>
      <c r="C18">
        <v>70</v>
      </c>
      <c r="D18" s="5">
        <v>872.80653553833804</v>
      </c>
      <c r="E18" s="5">
        <f>D18*(50-AVERAGE(C17:C18))</f>
        <v>0</v>
      </c>
      <c r="F18" s="5">
        <f>D18*(AVERAGE(C18:C19)-50)</f>
        <v>28366.212404995986</v>
      </c>
    </row>
    <row r="19" spans="1:6" x14ac:dyDescent="0.25">
      <c r="A19">
        <v>750</v>
      </c>
      <c r="B19">
        <v>240</v>
      </c>
      <c r="C19">
        <v>95</v>
      </c>
      <c r="D19" s="5">
        <v>1487.0574890129501</v>
      </c>
      <c r="E19" s="5"/>
      <c r="F19" s="5">
        <f t="shared" ref="F19:F21" si="1">D19*(AVERAGE(C19:C20)-AVERAGE(C18:C19))</f>
        <v>33458.793502791377</v>
      </c>
    </row>
    <row r="20" spans="1:6" x14ac:dyDescent="0.25">
      <c r="A20">
        <v>750</v>
      </c>
      <c r="B20">
        <v>240</v>
      </c>
      <c r="C20">
        <v>115</v>
      </c>
      <c r="D20" s="5">
        <v>1934.4587917784099</v>
      </c>
      <c r="E20" s="5"/>
      <c r="F20" s="5">
        <f t="shared" si="1"/>
        <v>33853.028856122175</v>
      </c>
    </row>
    <row r="21" spans="1:6" x14ac:dyDescent="0.25">
      <c r="A21">
        <v>750</v>
      </c>
      <c r="B21">
        <v>240</v>
      </c>
      <c r="C21">
        <v>130</v>
      </c>
      <c r="D21" s="5">
        <v>2214.0417230676499</v>
      </c>
      <c r="E21" s="5"/>
      <c r="F21" s="5">
        <f t="shared" si="1"/>
        <v>38745.730153683871</v>
      </c>
    </row>
    <row r="22" spans="1:6" x14ac:dyDescent="0.25">
      <c r="A22">
        <v>750</v>
      </c>
      <c r="B22">
        <v>240</v>
      </c>
      <c r="C22">
        <v>150</v>
      </c>
      <c r="D22" s="5">
        <v>2365.3878573432899</v>
      </c>
      <c r="E22" s="5"/>
      <c r="F22" s="5">
        <f>D22*(AVERAGE(C22:C23)-AVERAGE(C21:C22))</f>
        <v>59134.696433582249</v>
      </c>
    </row>
    <row r="23" spans="1:6" x14ac:dyDescent="0.25">
      <c r="A23">
        <v>750</v>
      </c>
      <c r="B23">
        <v>240</v>
      </c>
      <c r="C23">
        <v>180</v>
      </c>
      <c r="D23" s="5">
        <v>2477.57082118976</v>
      </c>
      <c r="E23" s="5"/>
      <c r="F23" s="5">
        <f>D23*(AVERAGE(C23:C24)-AVERAGE(C22:C23))</f>
        <v>148654.2492713856</v>
      </c>
    </row>
    <row r="24" spans="1:6" x14ac:dyDescent="0.25">
      <c r="A24">
        <v>750</v>
      </c>
      <c r="B24">
        <v>240</v>
      </c>
      <c r="C24">
        <v>270</v>
      </c>
      <c r="D24" s="5">
        <v>2494.5979172309999</v>
      </c>
      <c r="E24" s="5"/>
      <c r="F24" s="5">
        <f>D24*(AVERAGE(C24:C25)-AVERAGE(C23:C24))</f>
        <v>162148.864620015</v>
      </c>
    </row>
    <row r="25" spans="1:6" x14ac:dyDescent="0.25">
      <c r="A25">
        <v>750</v>
      </c>
      <c r="B25">
        <v>240</v>
      </c>
      <c r="C25">
        <v>310</v>
      </c>
      <c r="D25" s="5">
        <v>2420.6180645938798</v>
      </c>
      <c r="E25" s="5"/>
      <c r="F25" s="5">
        <f>D25*(400-AVERAGE(C24:C25))</f>
        <v>266267.98710532679</v>
      </c>
    </row>
    <row r="26" spans="1:6" x14ac:dyDescent="0.25">
      <c r="E26" s="6">
        <f>SUM(E16:E25)</f>
        <v>31832.668747693675</v>
      </c>
      <c r="F26" s="6">
        <f>SUM(F16:F25)</f>
        <v>770629.56234790315</v>
      </c>
    </row>
    <row r="27" spans="1:6" x14ac:dyDescent="0.25">
      <c r="E27" s="9">
        <f>E26/SUM(E26:F26)</f>
        <v>3.9668743916125154E-2</v>
      </c>
      <c r="F27" s="9">
        <f>F26/SUM(E26:F26)</f>
        <v>0.96033125608387493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950</v>
      </c>
      <c r="B30">
        <v>240</v>
      </c>
      <c r="C30">
        <v>5</v>
      </c>
      <c r="D30" s="5">
        <v>557.10246318649604</v>
      </c>
      <c r="E30" s="5">
        <f>D30*(AVERAGE(C30:C31)-0)</f>
        <v>9749.2931057636815</v>
      </c>
      <c r="F30" s="5"/>
    </row>
    <row r="31" spans="1:6" x14ac:dyDescent="0.25">
      <c r="A31">
        <v>950</v>
      </c>
      <c r="B31">
        <v>240</v>
      </c>
      <c r="C31">
        <v>30</v>
      </c>
      <c r="D31" s="5">
        <v>764.90784138043796</v>
      </c>
      <c r="E31" s="5">
        <f>D31*(AVERAGE(C31:C32)-AVERAGE(C30:C31))</f>
        <v>24859.504844864234</v>
      </c>
      <c r="F31" s="5"/>
    </row>
    <row r="32" spans="1:6" x14ac:dyDescent="0.25">
      <c r="A32">
        <v>950</v>
      </c>
      <c r="B32">
        <v>240</v>
      </c>
      <c r="C32">
        <v>70</v>
      </c>
      <c r="D32" s="5">
        <v>1253.04681870391</v>
      </c>
      <c r="E32" s="5">
        <f>D32*(50-AVERAGE(C31:C32))</f>
        <v>0</v>
      </c>
      <c r="F32" s="5">
        <f>D32*(AVERAGE(C32:C33)-50)</f>
        <v>40724.021607877075</v>
      </c>
    </row>
    <row r="33" spans="1:6" x14ac:dyDescent="0.25">
      <c r="A33">
        <v>950</v>
      </c>
      <c r="B33">
        <v>240</v>
      </c>
      <c r="C33">
        <v>95</v>
      </c>
      <c r="D33" s="5">
        <v>1630.8230370639899</v>
      </c>
      <c r="E33" s="5"/>
      <c r="F33" s="5">
        <f t="shared" ref="F33:F35" si="2">D33*(AVERAGE(C33:C34)-AVERAGE(C32:C33))</f>
        <v>36693.51833393977</v>
      </c>
    </row>
    <row r="34" spans="1:6" x14ac:dyDescent="0.25">
      <c r="A34">
        <v>950</v>
      </c>
      <c r="B34">
        <v>240</v>
      </c>
      <c r="C34">
        <v>115</v>
      </c>
      <c r="D34" s="5">
        <v>1937.1168501750101</v>
      </c>
      <c r="E34" s="5"/>
      <c r="F34" s="5">
        <f t="shared" si="2"/>
        <v>33899.544878062676</v>
      </c>
    </row>
    <row r="35" spans="1:6" x14ac:dyDescent="0.25">
      <c r="A35">
        <v>950</v>
      </c>
      <c r="B35">
        <v>240</v>
      </c>
      <c r="C35">
        <v>130</v>
      </c>
      <c r="D35" s="5">
        <v>2141.7949166377298</v>
      </c>
      <c r="E35" s="5"/>
      <c r="F35" s="5">
        <f t="shared" si="2"/>
        <v>37481.411041160274</v>
      </c>
    </row>
    <row r="36" spans="1:6" x14ac:dyDescent="0.25">
      <c r="A36">
        <v>950</v>
      </c>
      <c r="B36">
        <v>240</v>
      </c>
      <c r="C36">
        <v>150</v>
      </c>
      <c r="D36" s="5">
        <v>2394.44995892507</v>
      </c>
      <c r="E36" s="5"/>
      <c r="F36" s="5">
        <f>D36*(AVERAGE(C36:C37)-AVERAGE(C35:C36))</f>
        <v>59861.248973126749</v>
      </c>
    </row>
    <row r="37" spans="1:6" x14ac:dyDescent="0.25">
      <c r="A37">
        <v>950</v>
      </c>
      <c r="B37">
        <v>240</v>
      </c>
      <c r="C37">
        <v>180</v>
      </c>
      <c r="D37" s="5">
        <v>2467.3362501659499</v>
      </c>
      <c r="E37" s="5"/>
      <c r="F37" s="5">
        <f>D37*(AVERAGE(C37:C38)-AVERAGE(C36:C37))</f>
        <v>148040.17500995699</v>
      </c>
    </row>
    <row r="38" spans="1:6" x14ac:dyDescent="0.25">
      <c r="A38">
        <v>950</v>
      </c>
      <c r="B38">
        <v>240</v>
      </c>
      <c r="C38">
        <v>270</v>
      </c>
      <c r="D38" s="5">
        <v>2516.6018051258002</v>
      </c>
      <c r="E38" s="5"/>
      <c r="F38" s="5">
        <f>D38*(AVERAGE(C38:C39)-AVERAGE(C37:C38))</f>
        <v>163579.11733317701</v>
      </c>
    </row>
    <row r="39" spans="1:6" x14ac:dyDescent="0.25">
      <c r="A39">
        <v>950</v>
      </c>
      <c r="B39">
        <v>240</v>
      </c>
      <c r="C39">
        <v>310</v>
      </c>
      <c r="D39" s="5">
        <v>2458.3416726884402</v>
      </c>
      <c r="E39" s="5"/>
      <c r="F39" s="5">
        <f>D39*(400-AVERAGE(C38:C39))</f>
        <v>270417.5839957284</v>
      </c>
    </row>
    <row r="40" spans="1:6" x14ac:dyDescent="0.25">
      <c r="E40" s="6">
        <f>SUM(E30:E39)</f>
        <v>34608.797950627915</v>
      </c>
      <c r="F40" s="6">
        <f>SUM(F30:F39)</f>
        <v>790696.62117302895</v>
      </c>
    </row>
    <row r="41" spans="1:6" x14ac:dyDescent="0.25">
      <c r="E41" s="9">
        <f>E40/SUM(E40:F40)</f>
        <v>4.1934533747975337E-2</v>
      </c>
      <c r="F41" s="9">
        <f>F40/SUM(E40:F40)</f>
        <v>0.95806546625202471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1050</v>
      </c>
      <c r="B44">
        <v>240</v>
      </c>
      <c r="C44">
        <v>5</v>
      </c>
      <c r="D44" s="5">
        <v>91.344201784392197</v>
      </c>
      <c r="E44" s="5">
        <f>D44*(AVERAGE(C44:C45)-0)</f>
        <v>1598.5235312268635</v>
      </c>
      <c r="F44" s="5"/>
    </row>
    <row r="45" spans="1:6" x14ac:dyDescent="0.25">
      <c r="A45">
        <v>1050</v>
      </c>
      <c r="B45">
        <v>240</v>
      </c>
      <c r="C45">
        <v>30</v>
      </c>
      <c r="D45" s="5">
        <v>723.04694649240002</v>
      </c>
      <c r="E45" s="5">
        <f>D45*(AVERAGE(C45:C46)-AVERAGE(C44:C45))</f>
        <v>23499.025761003002</v>
      </c>
      <c r="F45" s="5"/>
    </row>
    <row r="46" spans="1:6" x14ac:dyDescent="0.25">
      <c r="A46">
        <v>1050</v>
      </c>
      <c r="B46">
        <v>240</v>
      </c>
      <c r="C46">
        <v>70</v>
      </c>
      <c r="D46" s="5">
        <v>1262.41192781631</v>
      </c>
      <c r="E46" s="5">
        <f>D46*(50-AVERAGE(C45:C46))</f>
        <v>0</v>
      </c>
      <c r="F46" s="5">
        <f>D46*(AVERAGE(C46:C47)-50)</f>
        <v>41028.387654030077</v>
      </c>
    </row>
    <row r="47" spans="1:6" x14ac:dyDescent="0.25">
      <c r="A47">
        <v>1050</v>
      </c>
      <c r="B47">
        <v>240</v>
      </c>
      <c r="C47">
        <v>95</v>
      </c>
      <c r="D47" s="5">
        <v>1643.6660731349</v>
      </c>
      <c r="E47" s="5"/>
      <c r="F47" s="5">
        <f t="shared" ref="F47:F49" si="3">D47*(AVERAGE(C47:C48)-AVERAGE(C46:C47))</f>
        <v>36982.486645535253</v>
      </c>
    </row>
    <row r="48" spans="1:6" x14ac:dyDescent="0.25">
      <c r="A48">
        <v>1050</v>
      </c>
      <c r="B48">
        <v>240</v>
      </c>
      <c r="C48">
        <v>115</v>
      </c>
      <c r="D48" s="5">
        <v>1917.5870182019401</v>
      </c>
      <c r="E48" s="5"/>
      <c r="F48" s="5">
        <f t="shared" si="3"/>
        <v>33557.772818533951</v>
      </c>
    </row>
    <row r="49" spans="1:6" x14ac:dyDescent="0.25">
      <c r="A49">
        <v>1050</v>
      </c>
      <c r="B49">
        <v>240</v>
      </c>
      <c r="C49">
        <v>130</v>
      </c>
      <c r="D49" s="5">
        <v>2033.81731190496</v>
      </c>
      <c r="E49" s="5"/>
      <c r="F49" s="5">
        <f t="shared" si="3"/>
        <v>35591.802958336797</v>
      </c>
    </row>
    <row r="50" spans="1:6" x14ac:dyDescent="0.25">
      <c r="A50">
        <v>1050</v>
      </c>
      <c r="B50">
        <v>240</v>
      </c>
      <c r="C50">
        <v>150</v>
      </c>
      <c r="D50" s="5">
        <v>2325.0138919257001</v>
      </c>
      <c r="E50" s="5"/>
      <c r="F50" s="5">
        <f>D50*(AVERAGE(C50:C51)-AVERAGE(C49:C50))</f>
        <v>58125.3472981425</v>
      </c>
    </row>
    <row r="51" spans="1:6" x14ac:dyDescent="0.25">
      <c r="A51">
        <v>1050</v>
      </c>
      <c r="B51">
        <v>240</v>
      </c>
      <c r="C51">
        <v>180</v>
      </c>
      <c r="D51" s="5">
        <v>2467.70719441958</v>
      </c>
      <c r="E51" s="5"/>
      <c r="F51" s="5">
        <f>D51*(AVERAGE(C51:C52)-AVERAGE(C50:C51))</f>
        <v>148062.43166517481</v>
      </c>
    </row>
    <row r="52" spans="1:6" x14ac:dyDescent="0.25">
      <c r="A52">
        <v>1050</v>
      </c>
      <c r="B52">
        <v>240</v>
      </c>
      <c r="C52">
        <v>270</v>
      </c>
      <c r="D52" s="5">
        <v>2511.6974625158</v>
      </c>
      <c r="E52" s="5"/>
      <c r="F52" s="5">
        <f>D52*(AVERAGE(C52:C53)-AVERAGE(C51:C52))</f>
        <v>163260.33506352699</v>
      </c>
    </row>
    <row r="53" spans="1:6" x14ac:dyDescent="0.25">
      <c r="A53">
        <v>1050</v>
      </c>
      <c r="B53">
        <v>240</v>
      </c>
      <c r="C53">
        <v>310</v>
      </c>
      <c r="D53" s="5">
        <v>2455.8118109940301</v>
      </c>
      <c r="E53" s="5"/>
      <c r="F53" s="5">
        <f>D53*(400-AVERAGE(C52:C53))</f>
        <v>270139.29920934333</v>
      </c>
    </row>
    <row r="54" spans="1:6" x14ac:dyDescent="0.25">
      <c r="E54" s="6">
        <f>SUM(E44:E53)</f>
        <v>25097.549292229865</v>
      </c>
      <c r="F54" s="6">
        <f>SUM(F44:F53)</f>
        <v>786747.8633126237</v>
      </c>
    </row>
    <row r="55" spans="1:6" x14ac:dyDescent="0.25">
      <c r="E55" s="9">
        <f>E54/SUM(E54:F54)</f>
        <v>3.0914197336784733E-2</v>
      </c>
      <c r="F55" s="9">
        <f>F54/SUM(E54:F54)</f>
        <v>0.96908580266321531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1150</v>
      </c>
      <c r="B58">
        <v>240</v>
      </c>
      <c r="C58">
        <v>5</v>
      </c>
      <c r="D58" s="5">
        <v>477.59569067057703</v>
      </c>
      <c r="E58" s="5">
        <f>D58*(AVERAGE(C58:C59)-0)</f>
        <v>8357.9245867350983</v>
      </c>
      <c r="F58" s="5"/>
    </row>
    <row r="59" spans="1:6" x14ac:dyDescent="0.25">
      <c r="A59">
        <v>1150</v>
      </c>
      <c r="B59">
        <v>240</v>
      </c>
      <c r="C59">
        <v>30</v>
      </c>
      <c r="D59" s="5">
        <v>699.37873349500501</v>
      </c>
      <c r="E59" s="5">
        <f>D59*(AVERAGE(C59:C60)-AVERAGE(C58:C59))</f>
        <v>22729.808838587662</v>
      </c>
      <c r="F59" s="5"/>
    </row>
    <row r="60" spans="1:6" x14ac:dyDescent="0.25">
      <c r="A60">
        <v>1150</v>
      </c>
      <c r="B60">
        <v>240</v>
      </c>
      <c r="C60">
        <v>70</v>
      </c>
      <c r="D60" s="5">
        <v>1256.4024120612601</v>
      </c>
      <c r="E60" s="5">
        <f>D60*(50-AVERAGE(C59:C60))</f>
        <v>0</v>
      </c>
      <c r="F60" s="5">
        <f>D60*(AVERAGE(C60:C61)-50)</f>
        <v>40833.078391990952</v>
      </c>
    </row>
    <row r="61" spans="1:6" x14ac:dyDescent="0.25">
      <c r="A61">
        <v>1150</v>
      </c>
      <c r="B61">
        <v>240</v>
      </c>
      <c r="C61">
        <v>95</v>
      </c>
      <c r="D61" s="5">
        <v>1669.7349798471801</v>
      </c>
      <c r="E61" s="5"/>
      <c r="F61" s="5">
        <f t="shared" ref="F61:F63" si="4">D61*(AVERAGE(C61:C62)-AVERAGE(C60:C61))</f>
        <v>37569.037046561549</v>
      </c>
    </row>
    <row r="62" spans="1:6" x14ac:dyDescent="0.25">
      <c r="A62">
        <v>1150</v>
      </c>
      <c r="B62">
        <v>240</v>
      </c>
      <c r="C62">
        <v>115</v>
      </c>
      <c r="D62" s="5">
        <v>1926.12858411307</v>
      </c>
      <c r="E62" s="5"/>
      <c r="F62" s="5">
        <f t="shared" si="4"/>
        <v>33707.250221978727</v>
      </c>
    </row>
    <row r="63" spans="1:6" x14ac:dyDescent="0.25">
      <c r="A63">
        <v>1150</v>
      </c>
      <c r="B63">
        <v>240</v>
      </c>
      <c r="C63">
        <v>130</v>
      </c>
      <c r="D63" s="5">
        <v>2081.1624917464401</v>
      </c>
      <c r="E63" s="5"/>
      <c r="F63" s="5">
        <f t="shared" si="4"/>
        <v>36420.343605562703</v>
      </c>
    </row>
    <row r="64" spans="1:6" x14ac:dyDescent="0.25">
      <c r="A64">
        <v>1150</v>
      </c>
      <c r="B64">
        <v>240</v>
      </c>
      <c r="C64">
        <v>150</v>
      </c>
      <c r="D64" s="5">
        <v>2248.5469828334099</v>
      </c>
      <c r="E64" s="5"/>
      <c r="F64" s="5">
        <f>D64*(AVERAGE(C64:C65)-AVERAGE(C63:C64))</f>
        <v>56213.674570835246</v>
      </c>
    </row>
    <row r="65" spans="1:6" x14ac:dyDescent="0.25">
      <c r="A65">
        <v>1150</v>
      </c>
      <c r="B65">
        <v>240</v>
      </c>
      <c r="C65">
        <v>180</v>
      </c>
      <c r="D65" s="5">
        <v>2472.2414238064998</v>
      </c>
      <c r="E65" s="5"/>
      <c r="F65" s="5">
        <f>D65*(AVERAGE(C65:C66)-AVERAGE(C64:C65))</f>
        <v>148334.48542838998</v>
      </c>
    </row>
    <row r="66" spans="1:6" x14ac:dyDescent="0.25">
      <c r="A66">
        <v>1150</v>
      </c>
      <c r="B66">
        <v>240</v>
      </c>
      <c r="C66">
        <v>270</v>
      </c>
      <c r="D66" s="5">
        <v>2512.8015414300098</v>
      </c>
      <c r="E66" s="5"/>
      <c r="F66" s="5">
        <f>D66*(AVERAGE(C66:C67)-AVERAGE(C65:C66))</f>
        <v>163332.10019295063</v>
      </c>
    </row>
    <row r="67" spans="1:6" x14ac:dyDescent="0.25">
      <c r="A67">
        <v>1150</v>
      </c>
      <c r="B67">
        <v>240</v>
      </c>
      <c r="C67">
        <v>310</v>
      </c>
      <c r="D67" s="5">
        <v>2467.5540021024499</v>
      </c>
      <c r="E67" s="5"/>
      <c r="F67" s="5">
        <f>D67*(400-AVERAGE(C66:C67))</f>
        <v>271430.94023126946</v>
      </c>
    </row>
    <row r="68" spans="1:6" x14ac:dyDescent="0.25">
      <c r="E68" s="6">
        <f>SUM(E58:E67)</f>
        <v>31087.73342532276</v>
      </c>
      <c r="F68" s="6">
        <f>SUM(F58:F67)</f>
        <v>787840.90968953934</v>
      </c>
    </row>
    <row r="69" spans="1:6" x14ac:dyDescent="0.25">
      <c r="E69" s="9">
        <f>E68/SUM(E68:F68)</f>
        <v>3.7961467933369651E-2</v>
      </c>
      <c r="F69" s="9">
        <f>F68/SUM(E68:F68)</f>
        <v>0.96203853206663026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1250</v>
      </c>
      <c r="B72">
        <v>240</v>
      </c>
      <c r="C72">
        <v>5</v>
      </c>
      <c r="D72" s="5">
        <v>438.53893657691998</v>
      </c>
      <c r="E72" s="5">
        <f>D72*(AVERAGE(C72:C73)-0)</f>
        <v>7674.4313900960997</v>
      </c>
      <c r="F72" s="5"/>
    </row>
    <row r="73" spans="1:6" x14ac:dyDescent="0.25">
      <c r="A73">
        <v>1250</v>
      </c>
      <c r="B73">
        <v>240</v>
      </c>
      <c r="C73">
        <v>30</v>
      </c>
      <c r="D73" s="5">
        <v>670.96593558976701</v>
      </c>
      <c r="E73" s="5">
        <f>D73*(AVERAGE(C73:C74)-AVERAGE(C72:C73))</f>
        <v>21806.392906667428</v>
      </c>
      <c r="F73" s="5"/>
    </row>
    <row r="74" spans="1:6" x14ac:dyDescent="0.25">
      <c r="A74">
        <v>1250</v>
      </c>
      <c r="B74">
        <v>240</v>
      </c>
      <c r="C74">
        <v>70</v>
      </c>
      <c r="D74" s="5">
        <v>1197.9368386992201</v>
      </c>
      <c r="E74" s="5">
        <f>D74*(50-AVERAGE(C73:C74))</f>
        <v>0</v>
      </c>
      <c r="F74" s="5">
        <f>D74*(AVERAGE(C74:C75)-50)</f>
        <v>38932.947257724649</v>
      </c>
    </row>
    <row r="75" spans="1:6" x14ac:dyDescent="0.25">
      <c r="A75">
        <v>1250</v>
      </c>
      <c r="B75">
        <v>240</v>
      </c>
      <c r="C75">
        <v>95</v>
      </c>
      <c r="D75" s="5">
        <v>1559.48028074328</v>
      </c>
      <c r="E75" s="5"/>
      <c r="F75" s="5">
        <f t="shared" ref="F75:F77" si="5">D75*(AVERAGE(C75:C76)-AVERAGE(C74:C75))</f>
        <v>35088.3063167238</v>
      </c>
    </row>
    <row r="76" spans="1:6" x14ac:dyDescent="0.25">
      <c r="A76">
        <v>1250</v>
      </c>
      <c r="B76">
        <v>240</v>
      </c>
      <c r="C76">
        <v>115</v>
      </c>
      <c r="D76" s="5">
        <v>1867.02479970063</v>
      </c>
      <c r="E76" s="5"/>
      <c r="F76" s="5">
        <f t="shared" si="5"/>
        <v>32672.933994761024</v>
      </c>
    </row>
    <row r="77" spans="1:6" x14ac:dyDescent="0.25">
      <c r="A77">
        <v>1250</v>
      </c>
      <c r="B77">
        <v>240</v>
      </c>
      <c r="C77">
        <v>130</v>
      </c>
      <c r="D77" s="5">
        <v>2000.88397376855</v>
      </c>
      <c r="E77" s="5"/>
      <c r="F77" s="5">
        <f t="shared" si="5"/>
        <v>35015.469540949627</v>
      </c>
    </row>
    <row r="78" spans="1:6" x14ac:dyDescent="0.25">
      <c r="A78">
        <v>1250</v>
      </c>
      <c r="B78">
        <v>240</v>
      </c>
      <c r="C78">
        <v>150</v>
      </c>
      <c r="D78" s="5">
        <v>2204.3378685698499</v>
      </c>
      <c r="E78" s="5"/>
      <c r="F78" s="5">
        <f>D78*(AVERAGE(C78:C79)-AVERAGE(C77:C78))</f>
        <v>55108.446714246245</v>
      </c>
    </row>
    <row r="79" spans="1:6" x14ac:dyDescent="0.25">
      <c r="A79">
        <v>1250</v>
      </c>
      <c r="B79">
        <v>240</v>
      </c>
      <c r="C79">
        <v>180</v>
      </c>
      <c r="D79" s="5">
        <v>2446.9890277578802</v>
      </c>
      <c r="E79" s="5"/>
      <c r="F79" s="5">
        <f>D79*(AVERAGE(C79:C80)-AVERAGE(C78:C79))</f>
        <v>146819.34166547281</v>
      </c>
    </row>
    <row r="80" spans="1:6" x14ac:dyDescent="0.25">
      <c r="A80">
        <v>1250</v>
      </c>
      <c r="B80">
        <v>240</v>
      </c>
      <c r="C80">
        <v>270</v>
      </c>
      <c r="D80" s="5">
        <v>2513.3825780042898</v>
      </c>
      <c r="E80" s="5"/>
      <c r="F80" s="5">
        <f>D80*(AVERAGE(C80:C81)-AVERAGE(C79:C80))</f>
        <v>163369.86757027885</v>
      </c>
    </row>
    <row r="81" spans="1:6" x14ac:dyDescent="0.25">
      <c r="A81">
        <v>1250</v>
      </c>
      <c r="B81">
        <v>240</v>
      </c>
      <c r="C81">
        <v>310</v>
      </c>
      <c r="D81" s="5">
        <v>2470.5281215165401</v>
      </c>
      <c r="E81" s="5"/>
      <c r="F81" s="5">
        <f>D81*(400-AVERAGE(C80:C81))</f>
        <v>271758.09336681943</v>
      </c>
    </row>
    <row r="82" spans="1:6" x14ac:dyDescent="0.25">
      <c r="E82" s="6">
        <f>SUM(E72:E81)</f>
        <v>29480.824296763527</v>
      </c>
      <c r="F82" s="6">
        <f>SUM(F72:F81)</f>
        <v>778765.40642697643</v>
      </c>
    </row>
    <row r="83" spans="1:6" x14ac:dyDescent="0.25">
      <c r="E83" s="9">
        <f>E82/SUM(E82:F82)</f>
        <v>3.6475053240106144E-2</v>
      </c>
      <c r="F83" s="9">
        <f>F82/SUM(E82:F82)</f>
        <v>0.96352494675989386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1350</v>
      </c>
      <c r="B86">
        <v>240</v>
      </c>
      <c r="C86">
        <v>5</v>
      </c>
      <c r="D86" s="5">
        <v>477.469993787563</v>
      </c>
      <c r="E86" s="5">
        <f>D86*(AVERAGE(C86:C87)-0)</f>
        <v>8355.7248912823525</v>
      </c>
      <c r="F86" s="5"/>
    </row>
    <row r="87" spans="1:6" x14ac:dyDescent="0.25">
      <c r="A87">
        <v>1350</v>
      </c>
      <c r="B87">
        <v>240</v>
      </c>
      <c r="C87">
        <v>30</v>
      </c>
      <c r="D87" s="5">
        <v>673.07451841205102</v>
      </c>
      <c r="E87" s="5">
        <f>D87*(AVERAGE(C87:C88)-AVERAGE(C86:C87))</f>
        <v>21874.921848391659</v>
      </c>
      <c r="F87" s="5"/>
    </row>
    <row r="88" spans="1:6" x14ac:dyDescent="0.25">
      <c r="A88">
        <v>1350</v>
      </c>
      <c r="B88">
        <v>240</v>
      </c>
      <c r="C88">
        <v>70</v>
      </c>
      <c r="D88" s="5">
        <v>1220.1461334380999</v>
      </c>
      <c r="E88" s="5">
        <f>D88*(50-AVERAGE(C87:C88))</f>
        <v>0</v>
      </c>
      <c r="F88" s="5">
        <f>D88*(AVERAGE(C88:C89)-50)</f>
        <v>39654.749336738249</v>
      </c>
    </row>
    <row r="89" spans="1:6" x14ac:dyDescent="0.25">
      <c r="A89">
        <v>1350</v>
      </c>
      <c r="B89">
        <v>240</v>
      </c>
      <c r="C89">
        <v>95</v>
      </c>
      <c r="D89" s="5">
        <v>1595.9336038143499</v>
      </c>
      <c r="E89" s="5"/>
      <c r="F89" s="5">
        <f t="shared" ref="F89:F91" si="6">D89*(AVERAGE(C89:C90)-AVERAGE(C88:C89))</f>
        <v>35908.506085822875</v>
      </c>
    </row>
    <row r="90" spans="1:6" x14ac:dyDescent="0.25">
      <c r="A90">
        <v>1350</v>
      </c>
      <c r="B90">
        <v>240</v>
      </c>
      <c r="C90">
        <v>115</v>
      </c>
      <c r="D90" s="5">
        <v>1789.49987067144</v>
      </c>
      <c r="E90" s="5"/>
      <c r="F90" s="5">
        <f t="shared" si="6"/>
        <v>31316.2477367502</v>
      </c>
    </row>
    <row r="91" spans="1:6" x14ac:dyDescent="0.25">
      <c r="A91">
        <v>1350</v>
      </c>
      <c r="B91">
        <v>240</v>
      </c>
      <c r="C91">
        <v>130</v>
      </c>
      <c r="D91" s="5">
        <v>1985.0613228402899</v>
      </c>
      <c r="E91" s="5"/>
      <c r="F91" s="5">
        <f t="shared" si="6"/>
        <v>34738.573149705073</v>
      </c>
    </row>
    <row r="92" spans="1:6" x14ac:dyDescent="0.25">
      <c r="A92">
        <v>1350</v>
      </c>
      <c r="B92">
        <v>240</v>
      </c>
      <c r="C92">
        <v>150</v>
      </c>
      <c r="D92" s="5">
        <v>2171.7000353509602</v>
      </c>
      <c r="E92" s="5"/>
      <c r="F92" s="5">
        <f>D92*(AVERAGE(C92:C93)-AVERAGE(C91:C92))</f>
        <v>54292.500883774002</v>
      </c>
    </row>
    <row r="93" spans="1:6" x14ac:dyDescent="0.25">
      <c r="A93">
        <v>1350</v>
      </c>
      <c r="B93">
        <v>240</v>
      </c>
      <c r="C93">
        <v>180</v>
      </c>
      <c r="D93" s="5">
        <v>2418.2124169654899</v>
      </c>
      <c r="E93" s="5"/>
      <c r="F93" s="5">
        <f>D93*(AVERAGE(C93:C94)-AVERAGE(C92:C93))</f>
        <v>145092.74501792938</v>
      </c>
    </row>
    <row r="94" spans="1:6" x14ac:dyDescent="0.25">
      <c r="A94">
        <v>1350</v>
      </c>
      <c r="B94">
        <v>240</v>
      </c>
      <c r="C94">
        <v>270</v>
      </c>
      <c r="D94" s="5">
        <v>2503.6712793287502</v>
      </c>
      <c r="E94" s="5"/>
      <c r="F94" s="5">
        <f>D94*(AVERAGE(C94:C95)-AVERAGE(C93:C94))</f>
        <v>162738.63315636877</v>
      </c>
    </row>
    <row r="95" spans="1:6" x14ac:dyDescent="0.25">
      <c r="A95">
        <v>1350</v>
      </c>
      <c r="B95">
        <v>240</v>
      </c>
      <c r="C95">
        <v>310</v>
      </c>
      <c r="D95" s="5">
        <v>2455.3960032761001</v>
      </c>
      <c r="E95" s="5"/>
      <c r="F95" s="5">
        <f>D95*(400-AVERAGE(C94:C95))</f>
        <v>270093.56036037102</v>
      </c>
    </row>
    <row r="96" spans="1:6" x14ac:dyDescent="0.25">
      <c r="E96" s="6">
        <f>SUM(E86:E95)</f>
        <v>30230.646739674012</v>
      </c>
      <c r="F96" s="6">
        <f>SUM(F86:F95)</f>
        <v>773835.51572745957</v>
      </c>
    </row>
    <row r="97" spans="1:6" x14ac:dyDescent="0.25">
      <c r="E97" s="9">
        <f>E96/SUM(E96:F96)</f>
        <v>3.7597212954362691E-2</v>
      </c>
      <c r="F97" s="9">
        <f>F96/SUM(E96:F96)</f>
        <v>0.96240278704563731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1450</v>
      </c>
      <c r="B100">
        <v>240</v>
      </c>
      <c r="C100">
        <v>5</v>
      </c>
      <c r="D100" s="5">
        <v>549.53584237730104</v>
      </c>
      <c r="E100" s="5">
        <f>D100*(AVERAGE(C100:C101)-0)</f>
        <v>9616.8772416027678</v>
      </c>
      <c r="F100" s="5"/>
    </row>
    <row r="101" spans="1:6" x14ac:dyDescent="0.25">
      <c r="A101">
        <v>1450</v>
      </c>
      <c r="B101">
        <v>240</v>
      </c>
      <c r="C101">
        <v>30</v>
      </c>
      <c r="D101" s="5">
        <v>724.86118121961601</v>
      </c>
      <c r="E101" s="5">
        <f>D101*(AVERAGE(C101:C102)-AVERAGE(C100:C101))</f>
        <v>23557.988389637521</v>
      </c>
      <c r="F101" s="5"/>
    </row>
    <row r="102" spans="1:6" x14ac:dyDescent="0.25">
      <c r="A102">
        <v>1450</v>
      </c>
      <c r="B102">
        <v>240</v>
      </c>
      <c r="C102">
        <v>70</v>
      </c>
      <c r="D102" s="5">
        <v>238.56940369458999</v>
      </c>
      <c r="E102" s="5">
        <f>D102*(50-AVERAGE(C101:C102))</f>
        <v>0</v>
      </c>
      <c r="F102" s="5">
        <f>D102*(AVERAGE(C102:C103)-50)</f>
        <v>7753.5056200741747</v>
      </c>
    </row>
    <row r="103" spans="1:6" x14ac:dyDescent="0.25">
      <c r="A103">
        <v>1450</v>
      </c>
      <c r="B103">
        <v>240</v>
      </c>
      <c r="C103">
        <v>95</v>
      </c>
      <c r="D103" s="5">
        <v>1528.5773595134001</v>
      </c>
      <c r="E103" s="5"/>
      <c r="F103" s="5">
        <f t="shared" ref="F103:F105" si="7">D103*(AVERAGE(C103:C104)-AVERAGE(C102:C103))</f>
        <v>34392.9905890515</v>
      </c>
    </row>
    <row r="104" spans="1:6" x14ac:dyDescent="0.25">
      <c r="A104">
        <v>1450</v>
      </c>
      <c r="B104">
        <v>240</v>
      </c>
      <c r="C104">
        <v>115</v>
      </c>
      <c r="D104" s="5">
        <v>1754.4919119947499</v>
      </c>
      <c r="E104" s="5"/>
      <c r="F104" s="5">
        <f t="shared" si="7"/>
        <v>30703.608459908122</v>
      </c>
    </row>
    <row r="105" spans="1:6" x14ac:dyDescent="0.25">
      <c r="A105">
        <v>1450</v>
      </c>
      <c r="B105">
        <v>240</v>
      </c>
      <c r="C105">
        <v>130</v>
      </c>
      <c r="D105" s="5">
        <v>2005.5609890093599</v>
      </c>
      <c r="E105" s="5"/>
      <c r="F105" s="5">
        <f t="shared" si="7"/>
        <v>35097.317307663798</v>
      </c>
    </row>
    <row r="106" spans="1:6" x14ac:dyDescent="0.25">
      <c r="A106">
        <v>1450</v>
      </c>
      <c r="B106">
        <v>240</v>
      </c>
      <c r="C106">
        <v>150</v>
      </c>
      <c r="D106" s="5">
        <v>2176.5552655286001</v>
      </c>
      <c r="E106" s="5"/>
      <c r="F106" s="5">
        <f>D106*(AVERAGE(C106:C107)-AVERAGE(C105:C106))</f>
        <v>54413.881638215003</v>
      </c>
    </row>
    <row r="107" spans="1:6" x14ac:dyDescent="0.25">
      <c r="A107">
        <v>1450</v>
      </c>
      <c r="B107">
        <v>240</v>
      </c>
      <c r="C107">
        <v>180</v>
      </c>
      <c r="D107" s="5">
        <v>2371.0428423072499</v>
      </c>
      <c r="E107" s="5"/>
      <c r="F107" s="5">
        <f>D107*(AVERAGE(C107:C108)-AVERAGE(C106:C107))</f>
        <v>142262.57053843499</v>
      </c>
    </row>
    <row r="108" spans="1:6" x14ac:dyDescent="0.25">
      <c r="A108">
        <v>1450</v>
      </c>
      <c r="B108">
        <v>240</v>
      </c>
      <c r="C108">
        <v>270</v>
      </c>
      <c r="D108" s="5">
        <v>2506.6804141296202</v>
      </c>
      <c r="E108" s="5"/>
      <c r="F108" s="5">
        <f>D108*(AVERAGE(C108:C109)-AVERAGE(C107:C108))</f>
        <v>162934.22691842532</v>
      </c>
    </row>
    <row r="109" spans="1:6" x14ac:dyDescent="0.25">
      <c r="A109">
        <v>1450</v>
      </c>
      <c r="B109">
        <v>240</v>
      </c>
      <c r="C109">
        <v>310</v>
      </c>
      <c r="D109" s="5">
        <v>2449.1074586576901</v>
      </c>
      <c r="E109" s="5"/>
      <c r="F109" s="5">
        <f>D109*(400-AVERAGE(C108:C109))</f>
        <v>269401.82045234594</v>
      </c>
    </row>
    <row r="110" spans="1:6" x14ac:dyDescent="0.25">
      <c r="E110" s="6">
        <f>SUM(E100:E109)</f>
        <v>33174.865631240289</v>
      </c>
      <c r="F110" s="6">
        <f>SUM(F100:F109)</f>
        <v>736959.92152411886</v>
      </c>
    </row>
    <row r="111" spans="1:6" x14ac:dyDescent="0.25">
      <c r="E111" s="9">
        <f>E110/SUM(E110:F110)</f>
        <v>4.307670057832088E-2</v>
      </c>
      <c r="F111" s="9">
        <f>F110/SUM(E110:F110)</f>
        <v>0.95692329942167909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1550</v>
      </c>
      <c r="B114">
        <v>240</v>
      </c>
      <c r="C114">
        <v>5</v>
      </c>
      <c r="D114" s="5">
        <v>114.788097460266</v>
      </c>
      <c r="E114" s="5">
        <f>D114*(AVERAGE(C114:C115)-0)</f>
        <v>2008.791705554655</v>
      </c>
      <c r="F114" s="5"/>
    </row>
    <row r="115" spans="1:6" x14ac:dyDescent="0.25">
      <c r="A115">
        <v>1550</v>
      </c>
      <c r="B115">
        <v>240</v>
      </c>
      <c r="C115">
        <v>30</v>
      </c>
      <c r="D115" s="5">
        <v>777.09866713189399</v>
      </c>
      <c r="E115" s="5">
        <f>D115*(AVERAGE(C115:C116)-AVERAGE(C114:C115))</f>
        <v>25255.706681786556</v>
      </c>
      <c r="F115" s="5"/>
    </row>
    <row r="116" spans="1:6" x14ac:dyDescent="0.25">
      <c r="A116">
        <v>1550</v>
      </c>
      <c r="B116">
        <v>240</v>
      </c>
      <c r="C116">
        <v>70</v>
      </c>
      <c r="D116" s="5">
        <v>1158.12953087085</v>
      </c>
      <c r="E116" s="5">
        <f>D116*(50-AVERAGE(C115:C116))</f>
        <v>0</v>
      </c>
      <c r="F116" s="5">
        <f>D116*(AVERAGE(C116:C117)-50)</f>
        <v>37639.209753302624</v>
      </c>
    </row>
    <row r="117" spans="1:6" x14ac:dyDescent="0.25">
      <c r="A117">
        <v>1550</v>
      </c>
      <c r="B117">
        <v>240</v>
      </c>
      <c r="C117">
        <v>95</v>
      </c>
      <c r="D117" s="5">
        <v>1549.59609359554</v>
      </c>
      <c r="E117" s="5"/>
      <c r="F117" s="5">
        <f t="shared" ref="F117:F119" si="8">D117*(AVERAGE(C117:C118)-AVERAGE(C116:C117))</f>
        <v>34865.912105899646</v>
      </c>
    </row>
    <row r="118" spans="1:6" x14ac:dyDescent="0.25">
      <c r="A118">
        <v>1550</v>
      </c>
      <c r="B118">
        <v>240</v>
      </c>
      <c r="C118">
        <v>115</v>
      </c>
      <c r="D118" s="5">
        <v>1795.0591533889999</v>
      </c>
      <c r="E118" s="5"/>
      <c r="F118" s="5">
        <f t="shared" si="8"/>
        <v>31413.535184307497</v>
      </c>
    </row>
    <row r="119" spans="1:6" x14ac:dyDescent="0.25">
      <c r="A119">
        <v>1550</v>
      </c>
      <c r="B119">
        <v>240</v>
      </c>
      <c r="C119">
        <v>130</v>
      </c>
      <c r="D119" s="5">
        <v>1911.23470025241</v>
      </c>
      <c r="E119" s="5"/>
      <c r="F119" s="5">
        <f t="shared" si="8"/>
        <v>33446.607254417177</v>
      </c>
    </row>
    <row r="120" spans="1:6" x14ac:dyDescent="0.25">
      <c r="A120">
        <v>1550</v>
      </c>
      <c r="B120">
        <v>240</v>
      </c>
      <c r="C120">
        <v>150</v>
      </c>
      <c r="D120" s="5">
        <v>2114.3701823705701</v>
      </c>
      <c r="E120" s="5"/>
      <c r="F120" s="5">
        <f>D120*(AVERAGE(C120:C121)-AVERAGE(C119:C120))</f>
        <v>52859.254559264249</v>
      </c>
    </row>
    <row r="121" spans="1:6" x14ac:dyDescent="0.25">
      <c r="A121">
        <v>1550</v>
      </c>
      <c r="B121">
        <v>240</v>
      </c>
      <c r="C121">
        <v>180</v>
      </c>
      <c r="D121" s="5">
        <v>2343.4809543286801</v>
      </c>
      <c r="E121" s="5"/>
      <c r="F121" s="5">
        <f>D121*(AVERAGE(C121:C122)-AVERAGE(C120:C121))</f>
        <v>140608.8572597208</v>
      </c>
    </row>
    <row r="122" spans="1:6" x14ac:dyDescent="0.25">
      <c r="A122">
        <v>1550</v>
      </c>
      <c r="B122">
        <v>240</v>
      </c>
      <c r="C122">
        <v>270</v>
      </c>
      <c r="D122" s="5">
        <v>2518.2934859993102</v>
      </c>
      <c r="E122" s="5"/>
      <c r="F122" s="5">
        <f>D122*(AVERAGE(C122:C123)-AVERAGE(C121:C122))</f>
        <v>163689.07658995516</v>
      </c>
    </row>
    <row r="123" spans="1:6" x14ac:dyDescent="0.25">
      <c r="A123">
        <v>1550</v>
      </c>
      <c r="B123">
        <v>240</v>
      </c>
      <c r="C123">
        <v>310</v>
      </c>
      <c r="D123" s="5">
        <v>2463.56553070275</v>
      </c>
      <c r="E123" s="5"/>
      <c r="F123" s="5">
        <f>D123*(400-AVERAGE(C122:C123))</f>
        <v>270992.20837730251</v>
      </c>
    </row>
    <row r="124" spans="1:6" x14ac:dyDescent="0.25">
      <c r="E124" s="6">
        <f>SUM(E114:E123)</f>
        <v>27264.498387341213</v>
      </c>
      <c r="F124" s="6">
        <f>SUM(F114:F123)</f>
        <v>765514.66108416964</v>
      </c>
    </row>
    <row r="125" spans="1:6" x14ac:dyDescent="0.25">
      <c r="E125" s="9">
        <f>E124/SUM(E124:F124)</f>
        <v>3.4391038237579934E-2</v>
      </c>
      <c r="F125" s="9">
        <f>F124/SUM(E124:F124)</f>
        <v>0.96560896176241995</v>
      </c>
    </row>
    <row r="127" spans="1:6" x14ac:dyDescent="0.25">
      <c r="A127" s="1" t="s">
        <v>15</v>
      </c>
      <c r="B127" s="1" t="s">
        <v>16</v>
      </c>
      <c r="C127" s="1" t="s">
        <v>17</v>
      </c>
      <c r="D127" s="1" t="s">
        <v>18</v>
      </c>
      <c r="E127" s="1" t="s">
        <v>0</v>
      </c>
      <c r="F127" s="1" t="s">
        <v>1</v>
      </c>
    </row>
    <row r="128" spans="1:6" x14ac:dyDescent="0.25">
      <c r="A128">
        <v>1650</v>
      </c>
      <c r="B128">
        <v>240</v>
      </c>
      <c r="C128">
        <v>5</v>
      </c>
      <c r="D128" s="5">
        <v>688.68481552813103</v>
      </c>
      <c r="E128" s="5">
        <f>D128*(AVERAGE(C128:C129)-0)</f>
        <v>12051.984271742293</v>
      </c>
      <c r="F128" s="5"/>
    </row>
    <row r="129" spans="1:6" x14ac:dyDescent="0.25">
      <c r="A129">
        <v>1650</v>
      </c>
      <c r="B129">
        <v>240</v>
      </c>
      <c r="C129">
        <v>30</v>
      </c>
      <c r="D129" s="5">
        <v>819.26594665420396</v>
      </c>
      <c r="E129" s="5">
        <f>D129*(AVERAGE(C129:C130)-AVERAGE(C128:C129))</f>
        <v>26626.143266261628</v>
      </c>
      <c r="F129" s="5"/>
    </row>
    <row r="130" spans="1:6" x14ac:dyDescent="0.25">
      <c r="A130">
        <v>1650</v>
      </c>
      <c r="B130">
        <v>240</v>
      </c>
      <c r="C130">
        <v>70</v>
      </c>
      <c r="D130" s="5">
        <v>238.720682022669</v>
      </c>
      <c r="E130" s="5">
        <f>D130*(50-AVERAGE(C129:C130))</f>
        <v>0</v>
      </c>
      <c r="F130" s="5">
        <f>D130*(AVERAGE(C130:C131)-50)</f>
        <v>7758.4221657367425</v>
      </c>
    </row>
    <row r="131" spans="1:6" x14ac:dyDescent="0.25">
      <c r="A131">
        <v>1650</v>
      </c>
      <c r="B131">
        <v>240</v>
      </c>
      <c r="C131">
        <v>95</v>
      </c>
      <c r="D131" s="5">
        <v>1478.7971700006599</v>
      </c>
      <c r="E131" s="5"/>
      <c r="F131" s="5">
        <f t="shared" ref="F131:F133" si="9">D131*(AVERAGE(C131:C132)-AVERAGE(C130:C131))</f>
        <v>33272.936325014845</v>
      </c>
    </row>
    <row r="132" spans="1:6" x14ac:dyDescent="0.25">
      <c r="A132">
        <v>1650</v>
      </c>
      <c r="B132">
        <v>240</v>
      </c>
      <c r="C132">
        <v>115</v>
      </c>
      <c r="D132" s="5">
        <v>1765.4064714465201</v>
      </c>
      <c r="E132" s="5"/>
      <c r="F132" s="5">
        <f t="shared" si="9"/>
        <v>30894.613250314102</v>
      </c>
    </row>
    <row r="133" spans="1:6" x14ac:dyDescent="0.25">
      <c r="A133">
        <v>1650</v>
      </c>
      <c r="B133">
        <v>240</v>
      </c>
      <c r="C133">
        <v>130</v>
      </c>
      <c r="D133" s="5">
        <v>1876.4803594293401</v>
      </c>
      <c r="E133" s="5"/>
      <c r="F133" s="5">
        <f t="shared" si="9"/>
        <v>32838.406290013452</v>
      </c>
    </row>
    <row r="134" spans="1:6" x14ac:dyDescent="0.25">
      <c r="A134">
        <v>1650</v>
      </c>
      <c r="B134">
        <v>240</v>
      </c>
      <c r="C134">
        <v>150</v>
      </c>
      <c r="D134" s="5">
        <v>2088.6871166436399</v>
      </c>
      <c r="E134" s="5"/>
      <c r="F134" s="5">
        <f>D134*(AVERAGE(C134:C135)-AVERAGE(C133:C134))</f>
        <v>52217.177916091001</v>
      </c>
    </row>
    <row r="135" spans="1:6" x14ac:dyDescent="0.25">
      <c r="A135">
        <v>1650</v>
      </c>
      <c r="B135">
        <v>240</v>
      </c>
      <c r="C135">
        <v>180</v>
      </c>
      <c r="D135" s="5">
        <v>2287.03436405196</v>
      </c>
      <c r="E135" s="5"/>
      <c r="F135" s="5">
        <f>D135*(AVERAGE(C135:C136)-AVERAGE(C134:C135))</f>
        <v>137222.06184311761</v>
      </c>
    </row>
    <row r="136" spans="1:6" x14ac:dyDescent="0.25">
      <c r="A136">
        <v>1650</v>
      </c>
      <c r="B136">
        <v>240</v>
      </c>
      <c r="C136">
        <v>270</v>
      </c>
      <c r="D136" s="5">
        <v>2527.5419250309301</v>
      </c>
      <c r="E136" s="5"/>
      <c r="F136" s="5">
        <f>D136*(AVERAGE(C136:C137)-AVERAGE(C135:C136))</f>
        <v>164290.22512701046</v>
      </c>
    </row>
    <row r="137" spans="1:6" x14ac:dyDescent="0.25">
      <c r="A137">
        <v>1650</v>
      </c>
      <c r="B137">
        <v>240</v>
      </c>
      <c r="C137">
        <v>310</v>
      </c>
      <c r="D137" s="5">
        <v>2498.5721636298199</v>
      </c>
      <c r="E137" s="5"/>
      <c r="F137" s="5">
        <f>D137*(400-AVERAGE(C136:C137))</f>
        <v>274842.93799928017</v>
      </c>
    </row>
    <row r="138" spans="1:6" x14ac:dyDescent="0.25">
      <c r="E138" s="6">
        <f>SUM(E128:E137)</f>
        <v>38678.127538003922</v>
      </c>
      <c r="F138" s="6">
        <f>SUM(F128:F137)</f>
        <v>733336.78091657837</v>
      </c>
    </row>
    <row r="139" spans="1:6" x14ac:dyDescent="0.25">
      <c r="E139" s="9">
        <f>E138/SUM(E138:F138)</f>
        <v>5.0100233964949857E-2</v>
      </c>
      <c r="F139" s="9">
        <f>F138/SUM(E138:F138)</f>
        <v>0.94989976603505011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7"/>
  <sheetViews>
    <sheetView tabSelected="1" workbookViewId="0"/>
  </sheetViews>
  <sheetFormatPr defaultRowHeight="15" x14ac:dyDescent="0.25"/>
  <cols>
    <col min="1" max="1" width="17.85546875" bestFit="1" customWidth="1"/>
    <col min="5" max="5" width="10.140625" bestFit="1" customWidth="1"/>
  </cols>
  <sheetData>
    <row r="1" spans="1:9" x14ac:dyDescent="0.25">
      <c r="A1" s="1" t="s">
        <v>19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</row>
    <row r="2" spans="1:9" x14ac:dyDescent="0.25">
      <c r="A2">
        <v>550</v>
      </c>
      <c r="B2" s="10">
        <f>'Gap = 1000mm'!E13</f>
        <v>3.5217463714821234E-2</v>
      </c>
      <c r="C2" s="8"/>
      <c r="D2" s="8"/>
      <c r="E2" s="8"/>
      <c r="F2" s="8"/>
      <c r="G2" s="8"/>
      <c r="H2" s="8"/>
      <c r="I2" s="8"/>
    </row>
    <row r="3" spans="1:9" x14ac:dyDescent="0.25">
      <c r="A3">
        <v>750</v>
      </c>
      <c r="B3" s="10">
        <f>'Gap = 1000mm'!E27</f>
        <v>3.9668743916125154E-2</v>
      </c>
      <c r="C3" s="10">
        <f>'Gap = 800mm'!E13</f>
        <v>6.1859153691628602E-3</v>
      </c>
      <c r="D3" s="8"/>
      <c r="E3" s="8"/>
      <c r="F3" s="8"/>
      <c r="G3" s="8"/>
      <c r="H3" s="8"/>
      <c r="I3" s="8"/>
    </row>
    <row r="4" spans="1:9" x14ac:dyDescent="0.25">
      <c r="A4">
        <v>950</v>
      </c>
      <c r="B4" s="10">
        <f>'Gap = 1000mm'!E41</f>
        <v>4.1934533747975337E-2</v>
      </c>
      <c r="C4" s="10">
        <f>'Gap = 800mm'!E27</f>
        <v>4.26641055102783E-2</v>
      </c>
      <c r="D4" s="10">
        <f>'Gap = 600mm'!E13</f>
        <v>1.9617625611703406E-2</v>
      </c>
      <c r="E4" s="8"/>
      <c r="F4" s="8"/>
      <c r="G4" s="8"/>
      <c r="H4" s="8"/>
      <c r="I4" s="8"/>
    </row>
    <row r="5" spans="1:9" x14ac:dyDescent="0.25">
      <c r="A5">
        <v>1050</v>
      </c>
      <c r="B5" s="10">
        <f>'Gap = 1000mm'!E55</f>
        <v>3.0914197336784733E-2</v>
      </c>
      <c r="C5" s="10">
        <f>'Gap = 800mm'!E41</f>
        <v>4.6121732539834502E-2</v>
      </c>
      <c r="D5" s="10">
        <f>'Gap = 600mm'!E27</f>
        <v>1.8726775780684088E-2</v>
      </c>
      <c r="E5" s="8"/>
      <c r="F5" s="8"/>
      <c r="G5" s="8"/>
      <c r="H5" s="8"/>
      <c r="I5" s="8"/>
    </row>
    <row r="6" spans="1:9" x14ac:dyDescent="0.25">
      <c r="A6">
        <v>1150</v>
      </c>
      <c r="B6" s="10">
        <f>'Gap = 1000mm'!E69</f>
        <v>3.7961467933369651E-2</v>
      </c>
      <c r="C6" s="10">
        <f>'Gap = 800mm'!E55</f>
        <v>4.5671515467069247E-2</v>
      </c>
      <c r="D6" s="10">
        <f>'Gap = 600mm'!E41</f>
        <v>3.3809118926396514E-2</v>
      </c>
      <c r="E6" s="10">
        <f>'Gap = 400mm'!E13</f>
        <v>5.1291895070607121E-2</v>
      </c>
      <c r="F6" s="8"/>
      <c r="G6" s="8"/>
      <c r="H6" s="8"/>
      <c r="I6" s="8"/>
    </row>
    <row r="7" spans="1:9" x14ac:dyDescent="0.25">
      <c r="A7">
        <v>1250</v>
      </c>
      <c r="B7" s="10">
        <f>'Gap = 1000mm'!E83</f>
        <v>3.6475053240106144E-2</v>
      </c>
      <c r="C7" s="10">
        <f>'Gap = 800mm'!E69</f>
        <v>5.5436090474804203E-2</v>
      </c>
      <c r="D7" s="10">
        <f>'Gap = 600mm'!E55</f>
        <v>3.8459212886543401E-2</v>
      </c>
      <c r="E7" s="10">
        <f>'Gap = 400mm'!E27</f>
        <v>3.5774409504870437E-2</v>
      </c>
      <c r="F7" s="10">
        <f>'Gap = 300mm'!E13</f>
        <v>3.2812919041303887E-2</v>
      </c>
      <c r="G7" s="8"/>
      <c r="H7" s="8"/>
      <c r="I7" s="8"/>
    </row>
    <row r="8" spans="1:9" x14ac:dyDescent="0.25">
      <c r="A8">
        <v>1350</v>
      </c>
      <c r="B8" s="10">
        <f>'Gap = 1000mm'!E97</f>
        <v>3.7597212954362691E-2</v>
      </c>
      <c r="C8" s="10">
        <f>'Gap = 800mm'!E83</f>
        <v>5.703962362457568E-2</v>
      </c>
      <c r="D8" s="10">
        <f>'Gap = 600mm'!E69</f>
        <v>4.5631368285642807E-2</v>
      </c>
      <c r="E8" s="10">
        <f>'Gap = 400mm'!E41</f>
        <v>5.5559318243210476E-2</v>
      </c>
      <c r="F8" s="10">
        <f>'Gap = 300mm'!E27</f>
        <v>4.2993255775080216E-2</v>
      </c>
      <c r="G8" s="10">
        <f>'Gap = 200mm'!E13</f>
        <v>4.4805512723016055E-2</v>
      </c>
      <c r="H8" s="8"/>
      <c r="I8" s="8"/>
    </row>
    <row r="9" spans="1:9" x14ac:dyDescent="0.25">
      <c r="A9">
        <v>1450</v>
      </c>
      <c r="B9" s="10">
        <f>'Gap = 1000mm'!E111</f>
        <v>4.307670057832088E-2</v>
      </c>
      <c r="C9" s="10">
        <f>'Gap = 800mm'!E97</f>
        <v>5.6593164489414233E-2</v>
      </c>
      <c r="D9" s="10">
        <f>'Gap = 600mm'!E83</f>
        <v>4.9717943048710918E-2</v>
      </c>
      <c r="E9" s="10">
        <f>'Gap = 400mm'!E55</f>
        <v>5.9456555526526247E-2</v>
      </c>
      <c r="F9" s="10">
        <f>'Gap = 300mm'!E41</f>
        <v>5.0770514881672946E-2</v>
      </c>
      <c r="G9" s="10">
        <f>'Gap = 200mm'!E27</f>
        <v>4.4232290090142679E-2</v>
      </c>
      <c r="H9" s="10">
        <f>'Gap = 100mm'!E13</f>
        <v>3.3855452135606812E-2</v>
      </c>
      <c r="I9" s="8"/>
    </row>
    <row r="10" spans="1:9" x14ac:dyDescent="0.25">
      <c r="A10">
        <v>1550</v>
      </c>
      <c r="B10" s="10">
        <f>'Gap = 1000mm'!E125</f>
        <v>3.4391038237579934E-2</v>
      </c>
      <c r="C10" s="10">
        <f>'Gap = 800mm'!E111</f>
        <v>4.7818546697814483E-2</v>
      </c>
      <c r="D10" s="10">
        <f>'Gap = 600mm'!E97</f>
        <v>4.744813815325051E-2</v>
      </c>
      <c r="E10" s="10">
        <f>'Gap = 400mm'!E69</f>
        <v>6.4416875542104429E-2</v>
      </c>
      <c r="F10" s="10">
        <f>'Gap = 300mm'!E55</f>
        <v>5.9329488734836323E-2</v>
      </c>
      <c r="G10" s="10">
        <f>'Gap = 200mm'!E41</f>
        <v>5.0164937720679259E-2</v>
      </c>
      <c r="H10" s="10">
        <f>'Gap = 100mm'!E27</f>
        <v>4.6932395941240206E-2</v>
      </c>
      <c r="I10" s="8"/>
    </row>
    <row r="11" spans="1:9" x14ac:dyDescent="0.25">
      <c r="A11">
        <v>1650</v>
      </c>
      <c r="B11" s="10">
        <f>'Gap = 1000mm'!E139</f>
        <v>5.0100233964949857E-2</v>
      </c>
      <c r="C11" s="10">
        <f>'Gap = 800mm'!E125</f>
        <v>2.5866745931880545E-2</v>
      </c>
      <c r="D11" s="10">
        <f>'Gap = 600mm'!E111</f>
        <v>2.2992333918182076E-3</v>
      </c>
      <c r="E11" s="10">
        <f>'Gap = 400mm'!E83</f>
        <v>5.4974318652951118E-2</v>
      </c>
      <c r="F11" s="10">
        <f>'Gap = 300mm'!E69</f>
        <v>5.2564006164211141E-2</v>
      </c>
      <c r="G11" s="10">
        <f>'Gap = 200mm'!E55</f>
        <v>4.9027527772754216E-2</v>
      </c>
      <c r="H11" s="10">
        <f>'Gap = 100mm'!E41</f>
        <v>4.8811009620805659E-2</v>
      </c>
      <c r="I11" s="8"/>
    </row>
    <row r="13" spans="1:9" x14ac:dyDescent="0.25">
      <c r="A13" t="s">
        <v>20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9" x14ac:dyDescent="0.25">
      <c r="A14" t="s">
        <v>10</v>
      </c>
      <c r="B14">
        <f>B2</f>
        <v>3.5217463714821234E-2</v>
      </c>
      <c r="C14">
        <f>C3</f>
        <v>6.1859153691628602E-3</v>
      </c>
      <c r="D14">
        <f>D4</f>
        <v>1.9617625611703406E-2</v>
      </c>
      <c r="E14">
        <f>E6</f>
        <v>5.1291895070607121E-2</v>
      </c>
      <c r="F14">
        <f>F7</f>
        <v>3.2812919041303887E-2</v>
      </c>
      <c r="G14">
        <f>G8</f>
        <v>4.4805512723016055E-2</v>
      </c>
      <c r="H14">
        <f>H9</f>
        <v>3.3855452135606812E-2</v>
      </c>
    </row>
    <row r="15" spans="1:9" x14ac:dyDescent="0.25">
      <c r="A15" t="s">
        <v>3</v>
      </c>
      <c r="B15">
        <f>AVERAGE(B3:B10)</f>
        <v>3.7752368493078066E-2</v>
      </c>
      <c r="C15">
        <f>AVERAGE(C4:C10)</f>
        <v>5.0192111257684378E-2</v>
      </c>
      <c r="D15">
        <f>AVERAGE(D7:D10)</f>
        <v>4.5314165593536904E-2</v>
      </c>
      <c r="E15">
        <f>AVERAGE(E7:E10)</f>
        <v>5.3801789704177892E-2</v>
      </c>
      <c r="F15">
        <f>AVERAGE(F8:F10)</f>
        <v>5.1031086463863166E-2</v>
      </c>
      <c r="G15">
        <f>AVERAGE(G9:G10)</f>
        <v>4.7198613905410969E-2</v>
      </c>
      <c r="H15">
        <f>AVERAGE(H10)</f>
        <v>4.6932395941240206E-2</v>
      </c>
    </row>
    <row r="16" spans="1:9" x14ac:dyDescent="0.25">
      <c r="A16" t="s">
        <v>11</v>
      </c>
      <c r="B16">
        <f t="shared" ref="B16:C16" si="0">B11</f>
        <v>5.0100233964949857E-2</v>
      </c>
      <c r="C16">
        <f t="shared" si="0"/>
        <v>2.5866745931880545E-2</v>
      </c>
      <c r="D16">
        <f>D11</f>
        <v>2.2992333918182076E-3</v>
      </c>
      <c r="E16">
        <f>E11</f>
        <v>5.4974318652951118E-2</v>
      </c>
      <c r="F16">
        <f>F11</f>
        <v>5.2564006164211141E-2</v>
      </c>
      <c r="G16">
        <f>G11</f>
        <v>4.9027527772754216E-2</v>
      </c>
      <c r="H16">
        <f>H11</f>
        <v>4.8811009620805659E-2</v>
      </c>
    </row>
    <row r="18" spans="1:8" x14ac:dyDescent="0.25">
      <c r="A18" t="s">
        <v>20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1.0719786296589557</v>
      </c>
      <c r="C19">
        <f t="shared" si="1"/>
        <v>8.1139343593180904</v>
      </c>
      <c r="D19">
        <f>D15/D14</f>
        <v>2.309870036795052</v>
      </c>
      <c r="E19">
        <f>E15/E14</f>
        <v>1.0489335523695451</v>
      </c>
      <c r="F19">
        <f>F15/F14</f>
        <v>1.5552132499893354</v>
      </c>
      <c r="G19">
        <f>G15/G14</f>
        <v>1.0534108648011433</v>
      </c>
      <c r="H19">
        <f>H15/H14</f>
        <v>1.3862581351226431</v>
      </c>
    </row>
    <row r="20" spans="1:8" x14ac:dyDescent="0.25">
      <c r="A20" t="s">
        <v>13</v>
      </c>
      <c r="B20">
        <f t="shared" ref="B20:C20" si="2">B16/B14</f>
        <v>1.422596311041707</v>
      </c>
      <c r="C20">
        <f t="shared" si="2"/>
        <v>4.1815550954395118</v>
      </c>
      <c r="D20">
        <f>D16/D14</f>
        <v>0.11720242996413083</v>
      </c>
      <c r="E20">
        <f>E16/E14</f>
        <v>1.0717934788191168</v>
      </c>
      <c r="F20">
        <f>F16/F14</f>
        <v>1.6019302061497545</v>
      </c>
      <c r="G20">
        <f>G16/G14</f>
        <v>1.0942298122072234</v>
      </c>
      <c r="H20">
        <f>H16/H14</f>
        <v>1.4417473860722607</v>
      </c>
    </row>
    <row r="21" spans="1:8" x14ac:dyDescent="0.25">
      <c r="A21" t="s">
        <v>14</v>
      </c>
      <c r="B21">
        <f t="shared" ref="B21:C21" si="3">B16/B15</f>
        <v>1.3270752528847505</v>
      </c>
      <c r="C21">
        <f t="shared" si="3"/>
        <v>0.5153548094257614</v>
      </c>
      <c r="D21">
        <f>D16/D15</f>
        <v>5.0739837348922609E-2</v>
      </c>
      <c r="E21">
        <f>E16/E15</f>
        <v>1.0217934933990156</v>
      </c>
      <c r="F21">
        <f>F16/F15</f>
        <v>1.0300389391363143</v>
      </c>
      <c r="G21">
        <f>G16/G15</f>
        <v>1.038749313083823</v>
      </c>
      <c r="H21">
        <f>H16/H15</f>
        <v>1.0400280795789223</v>
      </c>
    </row>
    <row r="34" spans="3:12" x14ac:dyDescent="0.25">
      <c r="L34" s="3"/>
    </row>
    <row r="35" spans="3:12" x14ac:dyDescent="0.25">
      <c r="L35" s="3"/>
    </row>
    <row r="36" spans="3:12" x14ac:dyDescent="0.25">
      <c r="L36" s="3"/>
    </row>
    <row r="37" spans="3:12" x14ac:dyDescent="0.25">
      <c r="L37" s="3"/>
    </row>
    <row r="38" spans="3:12" x14ac:dyDescent="0.25">
      <c r="L38" s="3"/>
    </row>
    <row r="39" spans="3:12" x14ac:dyDescent="0.25">
      <c r="L39" s="3"/>
    </row>
    <row r="40" spans="3:12" x14ac:dyDescent="0.25">
      <c r="L40" s="3"/>
    </row>
    <row r="42" spans="3:12" x14ac:dyDescent="0.25">
      <c r="E42" s="2"/>
    </row>
    <row r="45" spans="3:12" x14ac:dyDescent="0.25">
      <c r="C45" s="4"/>
      <c r="D45" s="4"/>
      <c r="E45" s="4"/>
    </row>
    <row r="46" spans="3:12" x14ac:dyDescent="0.25">
      <c r="C46" s="4"/>
      <c r="D46" s="4"/>
      <c r="E46" s="4"/>
    </row>
    <row r="47" spans="3:12" x14ac:dyDescent="0.25">
      <c r="C47" s="4"/>
      <c r="D47" s="4"/>
      <c r="E47" s="4"/>
    </row>
    <row r="48" spans="3:12" x14ac:dyDescent="0.25">
      <c r="C48" s="4"/>
      <c r="D48" s="4"/>
      <c r="E48" s="4"/>
    </row>
    <row r="49" spans="3:5" x14ac:dyDescent="0.25">
      <c r="C49" s="4"/>
      <c r="D49" s="4"/>
      <c r="E49" s="4"/>
    </row>
    <row r="50" spans="3:5" x14ac:dyDescent="0.25">
      <c r="C50" s="4"/>
      <c r="D50" s="4"/>
      <c r="E50" s="4"/>
    </row>
    <row r="51" spans="3:5" x14ac:dyDescent="0.25">
      <c r="C51" s="4"/>
      <c r="D51" s="4"/>
      <c r="E51" s="4"/>
    </row>
    <row r="55" spans="3:5" x14ac:dyDescent="0.25">
      <c r="C55" s="4"/>
      <c r="D55" s="4"/>
      <c r="E55" s="4"/>
    </row>
    <row r="56" spans="3:5" x14ac:dyDescent="0.25">
      <c r="C56" s="4"/>
      <c r="D56" s="4"/>
      <c r="E56" s="4"/>
    </row>
    <row r="57" spans="3:5" x14ac:dyDescent="0.25">
      <c r="C57" s="4"/>
      <c r="D57" s="4"/>
      <c r="E57" s="4"/>
    </row>
    <row r="58" spans="3:5" x14ac:dyDescent="0.25">
      <c r="C58" s="4"/>
      <c r="D58" s="4"/>
      <c r="E58" s="4"/>
    </row>
    <row r="59" spans="3:5" x14ac:dyDescent="0.25">
      <c r="C59" s="4"/>
      <c r="D59" s="4"/>
      <c r="E59" s="4"/>
    </row>
    <row r="60" spans="3:5" x14ac:dyDescent="0.25">
      <c r="C60" s="4"/>
      <c r="D60" s="4"/>
      <c r="E60" s="4"/>
    </row>
    <row r="61" spans="3:5" x14ac:dyDescent="0.25">
      <c r="C61" s="4"/>
      <c r="D61" s="4"/>
      <c r="E61" s="4"/>
    </row>
    <row r="65" spans="3:18" x14ac:dyDescent="0.25">
      <c r="C65" s="4"/>
      <c r="D65" s="4"/>
      <c r="E65" s="4"/>
    </row>
    <row r="66" spans="3:18" x14ac:dyDescent="0.25">
      <c r="C66" s="4"/>
      <c r="D66" s="4"/>
      <c r="E66" s="4"/>
    </row>
    <row r="67" spans="3:18" x14ac:dyDescent="0.25">
      <c r="C67" s="4"/>
      <c r="D67" s="4"/>
      <c r="E67" s="4"/>
    </row>
    <row r="68" spans="3:18" x14ac:dyDescent="0.25">
      <c r="C68" s="4"/>
      <c r="D68" s="4"/>
      <c r="E68" s="4"/>
    </row>
    <row r="69" spans="3:18" x14ac:dyDescent="0.25">
      <c r="C69" s="4"/>
      <c r="D69" s="4"/>
      <c r="E69" s="4"/>
    </row>
    <row r="70" spans="3:18" x14ac:dyDescent="0.25">
      <c r="C70" s="4"/>
      <c r="D70" s="4"/>
      <c r="E70" s="4"/>
    </row>
    <row r="71" spans="3:18" x14ac:dyDescent="0.25">
      <c r="C71" s="4"/>
      <c r="D71" s="4"/>
      <c r="E71" s="4"/>
    </row>
    <row r="76" spans="3:18" x14ac:dyDescent="0.25">
      <c r="R76" s="2"/>
    </row>
    <row r="77" spans="3:18" x14ac:dyDescent="0.25">
      <c r="C77" s="4"/>
      <c r="D77" s="4"/>
      <c r="E77" s="4"/>
      <c r="R77" s="2"/>
    </row>
    <row r="78" spans="3:18" x14ac:dyDescent="0.25">
      <c r="C78" s="4"/>
      <c r="D78" s="4"/>
      <c r="E78" s="4"/>
      <c r="R78" s="2"/>
    </row>
    <row r="79" spans="3:18" x14ac:dyDescent="0.25">
      <c r="C79" s="4"/>
      <c r="D79" s="4"/>
      <c r="E79" s="4"/>
      <c r="R79" s="2"/>
    </row>
    <row r="80" spans="3:18" x14ac:dyDescent="0.25">
      <c r="C80" s="4"/>
      <c r="D80" s="4"/>
      <c r="E80" s="4"/>
      <c r="R80" s="2"/>
    </row>
    <row r="81" spans="3:18" x14ac:dyDescent="0.25">
      <c r="C81" s="4"/>
      <c r="D81" s="4"/>
      <c r="E81" s="4"/>
      <c r="R81" s="2"/>
    </row>
    <row r="82" spans="3:18" x14ac:dyDescent="0.25">
      <c r="C82" s="4"/>
      <c r="D82" s="4"/>
      <c r="E82" s="4"/>
      <c r="R82" s="2"/>
    </row>
    <row r="83" spans="3:18" x14ac:dyDescent="0.25">
      <c r="C83" s="4"/>
      <c r="D83" s="4"/>
      <c r="E83" s="4"/>
    </row>
    <row r="84" spans="3:18" x14ac:dyDescent="0.25">
      <c r="L84" s="2"/>
    </row>
    <row r="87" spans="3:18" x14ac:dyDescent="0.25">
      <c r="C87" s="4"/>
      <c r="D87" s="4"/>
    </row>
    <row r="88" spans="3:18" x14ac:dyDescent="0.25">
      <c r="C88" s="4"/>
      <c r="D88" s="4"/>
    </row>
    <row r="89" spans="3:18" x14ac:dyDescent="0.25">
      <c r="C89" s="4"/>
      <c r="D89" s="4"/>
    </row>
    <row r="90" spans="3:18" x14ac:dyDescent="0.25">
      <c r="C90" s="4"/>
      <c r="D90" s="4"/>
    </row>
    <row r="91" spans="3:18" x14ac:dyDescent="0.25">
      <c r="C91" s="4"/>
      <c r="D91" s="4"/>
    </row>
    <row r="92" spans="3:18" x14ac:dyDescent="0.25">
      <c r="C92" s="4"/>
      <c r="D92" s="4"/>
    </row>
    <row r="93" spans="3:18" x14ac:dyDescent="0.25">
      <c r="C93" s="4"/>
      <c r="D93" s="4"/>
    </row>
    <row r="95" spans="3:18" x14ac:dyDescent="0.25">
      <c r="L95" s="2"/>
    </row>
    <row r="97" spans="3:5" x14ac:dyDescent="0.25">
      <c r="C97" s="4"/>
      <c r="D97" s="4"/>
      <c r="E97" s="4"/>
    </row>
    <row r="98" spans="3:5" x14ac:dyDescent="0.25">
      <c r="C98" s="4"/>
      <c r="D98" s="4"/>
      <c r="E98" s="4"/>
    </row>
    <row r="99" spans="3:5" x14ac:dyDescent="0.25">
      <c r="C99" s="4"/>
      <c r="D99" s="4"/>
      <c r="E99" s="4"/>
    </row>
    <row r="100" spans="3:5" x14ac:dyDescent="0.25">
      <c r="C100" s="4"/>
      <c r="D100" s="4"/>
      <c r="E100" s="4"/>
    </row>
    <row r="101" spans="3:5" x14ac:dyDescent="0.25">
      <c r="C101" s="4"/>
      <c r="D101" s="4"/>
      <c r="E101" s="4"/>
    </row>
    <row r="102" spans="3:5" x14ac:dyDescent="0.25">
      <c r="C102" s="4"/>
      <c r="D102" s="4"/>
      <c r="E102" s="4"/>
    </row>
    <row r="103" spans="3:5" x14ac:dyDescent="0.25">
      <c r="C103" s="4"/>
      <c r="D103" s="4"/>
      <c r="E103" s="4"/>
    </row>
    <row r="111" spans="3:5" x14ac:dyDescent="0.25">
      <c r="C111" s="4"/>
      <c r="D111" s="4"/>
    </row>
    <row r="112" spans="3:5" x14ac:dyDescent="0.25">
      <c r="C112" s="4"/>
      <c r="D112" s="4"/>
    </row>
    <row r="113" spans="3:5" x14ac:dyDescent="0.25">
      <c r="C113" s="4"/>
      <c r="D113" s="4"/>
      <c r="E113" s="4"/>
    </row>
    <row r="114" spans="3:5" x14ac:dyDescent="0.25">
      <c r="C114" s="4"/>
      <c r="D114" s="4"/>
      <c r="E114" s="4"/>
    </row>
    <row r="115" spans="3:5" x14ac:dyDescent="0.25">
      <c r="C115" s="4"/>
      <c r="D115" s="4"/>
      <c r="E115" s="4"/>
    </row>
    <row r="116" spans="3:5" x14ac:dyDescent="0.25">
      <c r="C116" s="4"/>
      <c r="D116" s="4"/>
      <c r="E116" s="4"/>
    </row>
    <row r="117" spans="3:5" x14ac:dyDescent="0.25">
      <c r="C117" s="4"/>
      <c r="D117" s="4"/>
      <c r="E117" s="4"/>
    </row>
    <row r="121" spans="3:5" x14ac:dyDescent="0.25">
      <c r="C121" s="4"/>
      <c r="D121" s="4"/>
      <c r="E121" s="4"/>
    </row>
    <row r="122" spans="3:5" x14ac:dyDescent="0.25">
      <c r="C122" s="4"/>
      <c r="D122" s="4"/>
      <c r="E122" s="4"/>
    </row>
    <row r="123" spans="3:5" x14ac:dyDescent="0.25">
      <c r="C123" s="4"/>
      <c r="D123" s="4"/>
      <c r="E123" s="4"/>
    </row>
    <row r="124" spans="3:5" x14ac:dyDescent="0.25">
      <c r="C124" s="4"/>
      <c r="D124" s="4"/>
      <c r="E124" s="4"/>
    </row>
    <row r="125" spans="3:5" x14ac:dyDescent="0.25">
      <c r="C125" s="4"/>
      <c r="D125" s="4"/>
      <c r="E125" s="4"/>
    </row>
    <row r="126" spans="3:5" x14ac:dyDescent="0.25">
      <c r="C126" s="4"/>
      <c r="D126" s="4"/>
      <c r="E126" s="4"/>
    </row>
    <row r="127" spans="3:5" x14ac:dyDescent="0.25">
      <c r="C127" s="4"/>
      <c r="D127" s="4"/>
      <c r="E127" s="4"/>
    </row>
  </sheetData>
  <sortState ref="A133:F188">
    <sortCondition descending="1" ref="A133:A188"/>
    <sortCondition descending="1" ref="B133:B188"/>
    <sortCondition descending="1" ref="C133:C18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Gap = 100mm</vt:lpstr>
      <vt:lpstr>Gap = 200mm</vt:lpstr>
      <vt:lpstr>Gap = 300mm</vt:lpstr>
      <vt:lpstr>Gap = 400mm</vt:lpstr>
      <vt:lpstr>Gap = 600mm</vt:lpstr>
      <vt:lpstr>Gap = 800mm</vt:lpstr>
      <vt:lpstr>Gap = 1000mm</vt:lpstr>
      <vt:lpstr>Summary Sheet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Andy</cp:lastModifiedBy>
  <dcterms:created xsi:type="dcterms:W3CDTF">2015-04-14T15:02:05Z</dcterms:created>
  <dcterms:modified xsi:type="dcterms:W3CDTF">2017-11-21T17:08:22Z</dcterms:modified>
</cp:coreProperties>
</file>