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480" yWindow="135" windowWidth="18195" windowHeight="11760" firstSheet="3" activeTab="7" xr2:uid="{00000000-000D-0000-FFFF-FFFF00000000}"/>
  </bookViews>
  <sheets>
    <sheet name="Gap = 100mm" sheetId="1" r:id="rId1"/>
    <sheet name="Gap = 200mm" sheetId="2" r:id="rId2"/>
    <sheet name="Gap = 300mm" sheetId="3" r:id="rId3"/>
    <sheet name="Gap = 400mm" sheetId="4" r:id="rId4"/>
    <sheet name="Gap = 600mm" sheetId="6" r:id="rId5"/>
    <sheet name="Gap = 800mm" sheetId="5" r:id="rId6"/>
    <sheet name="Gap = 1000mm" sheetId="7" r:id="rId7"/>
    <sheet name="Summary Sheet" sheetId="8" r:id="rId8"/>
  </sheets>
  <calcPr calcId="171027"/>
</workbook>
</file>

<file path=xl/calcChain.xml><?xml version="1.0" encoding="utf-8"?>
<calcChain xmlns="http://schemas.openxmlformats.org/spreadsheetml/2006/main">
  <c r="H11" i="8" l="1"/>
  <c r="G11" i="8"/>
  <c r="F11" i="8"/>
  <c r="E11" i="8"/>
  <c r="D11" i="8"/>
  <c r="C11" i="8"/>
  <c r="B11" i="8"/>
  <c r="H10" i="8"/>
  <c r="G10" i="8"/>
  <c r="F10" i="8"/>
  <c r="E10" i="8"/>
  <c r="D10" i="8"/>
  <c r="C10" i="8"/>
  <c r="B10" i="8"/>
  <c r="H9" i="8"/>
  <c r="G9" i="8"/>
  <c r="F9" i="8"/>
  <c r="E9" i="8"/>
  <c r="D9" i="8"/>
  <c r="C9" i="8"/>
  <c r="B9" i="8"/>
  <c r="G8" i="8"/>
  <c r="F8" i="8"/>
  <c r="E8" i="8"/>
  <c r="D8" i="8"/>
  <c r="C8" i="8"/>
  <c r="B8" i="8"/>
  <c r="F7" i="8"/>
  <c r="E7" i="8"/>
  <c r="D7" i="8"/>
  <c r="C7" i="8"/>
  <c r="B7" i="8"/>
  <c r="E6" i="8"/>
  <c r="D6" i="8"/>
  <c r="C6" i="8"/>
  <c r="B6" i="8"/>
  <c r="D5" i="8"/>
  <c r="C5" i="8"/>
  <c r="B5" i="8"/>
  <c r="D4" i="8"/>
  <c r="C4" i="8"/>
  <c r="B4" i="8"/>
  <c r="C3" i="8"/>
  <c r="B3" i="8"/>
  <c r="B2" i="8"/>
  <c r="F11" i="1" l="1"/>
  <c r="F10" i="1"/>
  <c r="F9" i="1"/>
  <c r="F8" i="1"/>
  <c r="F7" i="1"/>
  <c r="F6" i="1"/>
  <c r="F5" i="1"/>
  <c r="F4" i="1"/>
  <c r="E3" i="1"/>
  <c r="E2" i="1"/>
  <c r="D14" i="8"/>
  <c r="D16" i="8"/>
  <c r="D15" i="8"/>
  <c r="F24" i="6"/>
  <c r="F25" i="6"/>
  <c r="B16" i="8"/>
  <c r="F137" i="7"/>
  <c r="F136" i="7"/>
  <c r="F135" i="7"/>
  <c r="F134" i="7"/>
  <c r="F133" i="7"/>
  <c r="F132" i="7"/>
  <c r="F131" i="7"/>
  <c r="F130" i="7"/>
  <c r="E129" i="7"/>
  <c r="E128" i="7"/>
  <c r="F109" i="6"/>
  <c r="F108" i="6"/>
  <c r="F107" i="6"/>
  <c r="F106" i="6"/>
  <c r="F105" i="6"/>
  <c r="F104" i="6"/>
  <c r="F103" i="6"/>
  <c r="F102" i="6"/>
  <c r="E101" i="6"/>
  <c r="E100" i="6"/>
  <c r="E12" i="1" l="1"/>
  <c r="E138" i="7"/>
  <c r="D20" i="8"/>
  <c r="D21" i="8"/>
  <c r="D19" i="8"/>
  <c r="F12" i="1"/>
  <c r="F138" i="7"/>
  <c r="E110" i="6"/>
  <c r="F110" i="6"/>
  <c r="H16" i="8"/>
  <c r="G16" i="8"/>
  <c r="F16" i="8"/>
  <c r="E16" i="8"/>
  <c r="C16" i="8"/>
  <c r="H15" i="8"/>
  <c r="G15" i="8"/>
  <c r="F15" i="8"/>
  <c r="E15" i="8"/>
  <c r="C15" i="8"/>
  <c r="B15" i="8"/>
  <c r="B21" i="8" s="1"/>
  <c r="H14" i="8"/>
  <c r="G14" i="8"/>
  <c r="F14" i="8"/>
  <c r="E14" i="8"/>
  <c r="C14" i="8"/>
  <c r="B14" i="8"/>
  <c r="B20" i="8" s="1"/>
  <c r="F39" i="1"/>
  <c r="F38" i="1"/>
  <c r="F37" i="1"/>
  <c r="F36" i="1"/>
  <c r="F35" i="1"/>
  <c r="F34" i="1"/>
  <c r="F33" i="1"/>
  <c r="F32" i="1"/>
  <c r="E31" i="1"/>
  <c r="E30" i="1"/>
  <c r="F25" i="1"/>
  <c r="F24" i="1"/>
  <c r="F23" i="1"/>
  <c r="F22" i="1"/>
  <c r="F21" i="1"/>
  <c r="F20" i="1"/>
  <c r="F19" i="1"/>
  <c r="F18" i="1"/>
  <c r="E17" i="1"/>
  <c r="E16" i="1"/>
  <c r="F53" i="2"/>
  <c r="F52" i="2"/>
  <c r="F51" i="2"/>
  <c r="F50" i="2"/>
  <c r="F49" i="2"/>
  <c r="F48" i="2"/>
  <c r="F47" i="2"/>
  <c r="F46" i="2"/>
  <c r="E45" i="2"/>
  <c r="E44" i="2"/>
  <c r="F39" i="2"/>
  <c r="F38" i="2"/>
  <c r="F37" i="2"/>
  <c r="F36" i="2"/>
  <c r="F35" i="2"/>
  <c r="F34" i="2"/>
  <c r="F33" i="2"/>
  <c r="F32" i="2"/>
  <c r="E31" i="2"/>
  <c r="E30" i="2"/>
  <c r="F25" i="2"/>
  <c r="F24" i="2"/>
  <c r="F23" i="2"/>
  <c r="F22" i="2"/>
  <c r="F21" i="2"/>
  <c r="F20" i="2"/>
  <c r="F19" i="2"/>
  <c r="F18" i="2"/>
  <c r="E17" i="2"/>
  <c r="E16" i="2"/>
  <c r="F11" i="2"/>
  <c r="F10" i="2"/>
  <c r="F9" i="2"/>
  <c r="F8" i="2"/>
  <c r="F7" i="2"/>
  <c r="F6" i="2"/>
  <c r="F5" i="2"/>
  <c r="F4" i="2"/>
  <c r="E3" i="2"/>
  <c r="E2" i="2"/>
  <c r="F67" i="3"/>
  <c r="F66" i="3"/>
  <c r="F65" i="3"/>
  <c r="F64" i="3"/>
  <c r="F63" i="3"/>
  <c r="F62" i="3"/>
  <c r="F61" i="3"/>
  <c r="F60" i="3"/>
  <c r="E59" i="3"/>
  <c r="E58" i="3"/>
  <c r="F53" i="3"/>
  <c r="F52" i="3"/>
  <c r="F51" i="3"/>
  <c r="F50" i="3"/>
  <c r="F49" i="3"/>
  <c r="F48" i="3"/>
  <c r="F47" i="3"/>
  <c r="F46" i="3"/>
  <c r="E45" i="3"/>
  <c r="E44" i="3"/>
  <c r="F39" i="3"/>
  <c r="F38" i="3"/>
  <c r="F37" i="3"/>
  <c r="F36" i="3"/>
  <c r="F35" i="3"/>
  <c r="F34" i="3"/>
  <c r="F33" i="3"/>
  <c r="F32" i="3"/>
  <c r="E31" i="3"/>
  <c r="E30" i="3"/>
  <c r="F25" i="3"/>
  <c r="F24" i="3"/>
  <c r="F23" i="3"/>
  <c r="F22" i="3"/>
  <c r="F21" i="3"/>
  <c r="F20" i="3"/>
  <c r="F19" i="3"/>
  <c r="F18" i="3"/>
  <c r="E17" i="3"/>
  <c r="E16" i="3"/>
  <c r="F11" i="3"/>
  <c r="F10" i="3"/>
  <c r="F9" i="3"/>
  <c r="F8" i="3"/>
  <c r="F7" i="3"/>
  <c r="F6" i="3"/>
  <c r="F5" i="3"/>
  <c r="F4" i="3"/>
  <c r="E3" i="3"/>
  <c r="E2" i="3"/>
  <c r="F81" i="4"/>
  <c r="F80" i="4"/>
  <c r="F79" i="4"/>
  <c r="F78" i="4"/>
  <c r="F77" i="4"/>
  <c r="F76" i="4"/>
  <c r="F75" i="4"/>
  <c r="F74" i="4"/>
  <c r="E73" i="4"/>
  <c r="E72" i="4"/>
  <c r="F67" i="4"/>
  <c r="F66" i="4"/>
  <c r="F65" i="4"/>
  <c r="F64" i="4"/>
  <c r="F63" i="4"/>
  <c r="F62" i="4"/>
  <c r="F61" i="4"/>
  <c r="F60" i="4"/>
  <c r="E59" i="4"/>
  <c r="E58" i="4"/>
  <c r="F53" i="4"/>
  <c r="F52" i="4"/>
  <c r="F51" i="4"/>
  <c r="F50" i="4"/>
  <c r="F49" i="4"/>
  <c r="F48" i="4"/>
  <c r="F47" i="4"/>
  <c r="F46" i="4"/>
  <c r="E45" i="4"/>
  <c r="E44" i="4"/>
  <c r="F39" i="4"/>
  <c r="F38" i="4"/>
  <c r="F37" i="4"/>
  <c r="F36" i="4"/>
  <c r="F35" i="4"/>
  <c r="F34" i="4"/>
  <c r="F33" i="4"/>
  <c r="F32" i="4"/>
  <c r="E31" i="4"/>
  <c r="E30" i="4"/>
  <c r="F25" i="4"/>
  <c r="F24" i="4"/>
  <c r="F23" i="4"/>
  <c r="F22" i="4"/>
  <c r="F21" i="4"/>
  <c r="F20" i="4"/>
  <c r="F19" i="4"/>
  <c r="F18" i="4"/>
  <c r="E17" i="4"/>
  <c r="E16" i="4"/>
  <c r="F11" i="4"/>
  <c r="F10" i="4"/>
  <c r="F9" i="4"/>
  <c r="F8" i="4"/>
  <c r="F7" i="4"/>
  <c r="F6" i="4"/>
  <c r="F5" i="4"/>
  <c r="F4" i="4"/>
  <c r="E3" i="4"/>
  <c r="E2" i="4"/>
  <c r="F95" i="6"/>
  <c r="F94" i="6"/>
  <c r="F93" i="6"/>
  <c r="F92" i="6"/>
  <c r="F91" i="6"/>
  <c r="F90" i="6"/>
  <c r="F89" i="6"/>
  <c r="F88" i="6"/>
  <c r="E87" i="6"/>
  <c r="E86" i="6"/>
  <c r="F81" i="6"/>
  <c r="F80" i="6"/>
  <c r="F79" i="6"/>
  <c r="F78" i="6"/>
  <c r="F77" i="6"/>
  <c r="F76" i="6"/>
  <c r="F75" i="6"/>
  <c r="F74" i="6"/>
  <c r="E73" i="6"/>
  <c r="E72" i="6"/>
  <c r="F67" i="6"/>
  <c r="F66" i="6"/>
  <c r="F65" i="6"/>
  <c r="F64" i="6"/>
  <c r="F63" i="6"/>
  <c r="F62" i="6"/>
  <c r="F61" i="6"/>
  <c r="F60" i="6"/>
  <c r="E59" i="6"/>
  <c r="E58" i="6"/>
  <c r="F53" i="6"/>
  <c r="F52" i="6"/>
  <c r="F51" i="6"/>
  <c r="F50" i="6"/>
  <c r="F49" i="6"/>
  <c r="F48" i="6"/>
  <c r="F47" i="6"/>
  <c r="F46" i="6"/>
  <c r="E45" i="6"/>
  <c r="E44" i="6"/>
  <c r="F39" i="6"/>
  <c r="F38" i="6"/>
  <c r="F37" i="6"/>
  <c r="F36" i="6"/>
  <c r="F35" i="6"/>
  <c r="F34" i="6"/>
  <c r="F33" i="6"/>
  <c r="F32" i="6"/>
  <c r="E31" i="6"/>
  <c r="E30" i="6"/>
  <c r="F23" i="6"/>
  <c r="F22" i="6"/>
  <c r="F21" i="6"/>
  <c r="F20" i="6"/>
  <c r="F19" i="6"/>
  <c r="F18" i="6"/>
  <c r="E17" i="6"/>
  <c r="E16" i="6"/>
  <c r="F11" i="6"/>
  <c r="F10" i="6"/>
  <c r="F9" i="6"/>
  <c r="F8" i="6"/>
  <c r="F7" i="6"/>
  <c r="F6" i="6"/>
  <c r="F5" i="6"/>
  <c r="F4" i="6"/>
  <c r="E3" i="6"/>
  <c r="E2" i="6"/>
  <c r="E26" i="1" l="1"/>
  <c r="F13" i="1"/>
  <c r="F40" i="1"/>
  <c r="E13" i="1"/>
  <c r="E12" i="2"/>
  <c r="F26" i="2"/>
  <c r="E40" i="2"/>
  <c r="E26" i="3"/>
  <c r="E54" i="3"/>
  <c r="F68" i="3"/>
  <c r="E26" i="4"/>
  <c r="F40" i="4"/>
  <c r="E54" i="4"/>
  <c r="E82" i="4"/>
  <c r="E40" i="6"/>
  <c r="E68" i="6"/>
  <c r="E96" i="6"/>
  <c r="F139" i="7"/>
  <c r="E12" i="6"/>
  <c r="E12" i="4"/>
  <c r="E40" i="4"/>
  <c r="E68" i="4"/>
  <c r="E12" i="3"/>
  <c r="E40" i="3"/>
  <c r="E68" i="3"/>
  <c r="F12" i="4"/>
  <c r="F68" i="4"/>
  <c r="F12" i="3"/>
  <c r="F40" i="3"/>
  <c r="F54" i="2"/>
  <c r="F111" i="6"/>
  <c r="E139" i="7"/>
  <c r="F26" i="4"/>
  <c r="F54" i="4"/>
  <c r="F54" i="3"/>
  <c r="E26" i="2"/>
  <c r="E54" i="2"/>
  <c r="E40" i="1"/>
  <c r="F82" i="4"/>
  <c r="F26" i="3"/>
  <c r="E27" i="3" s="1"/>
  <c r="F12" i="2"/>
  <c r="F13" i="2" s="1"/>
  <c r="F40" i="2"/>
  <c r="F26" i="1"/>
  <c r="H19" i="8"/>
  <c r="E111" i="6"/>
  <c r="F96" i="6"/>
  <c r="F82" i="6"/>
  <c r="E82" i="6"/>
  <c r="F68" i="6"/>
  <c r="F54" i="6"/>
  <c r="E54" i="6"/>
  <c r="F40" i="6"/>
  <c r="F26" i="6"/>
  <c r="E26" i="6"/>
  <c r="F12" i="6"/>
  <c r="E19" i="8"/>
  <c r="F20" i="8"/>
  <c r="C19" i="8"/>
  <c r="H21" i="8"/>
  <c r="G20" i="8"/>
  <c r="G21" i="8"/>
  <c r="C20" i="8"/>
  <c r="B19" i="8"/>
  <c r="E20" i="8"/>
  <c r="F21" i="8"/>
  <c r="C21" i="8"/>
  <c r="F19" i="8"/>
  <c r="G19" i="8"/>
  <c r="H20" i="8"/>
  <c r="E21" i="8"/>
  <c r="F123" i="5"/>
  <c r="F122" i="5"/>
  <c r="F121" i="5"/>
  <c r="F120" i="5"/>
  <c r="F119" i="5"/>
  <c r="F118" i="5"/>
  <c r="F117" i="5"/>
  <c r="F116" i="5"/>
  <c r="E115" i="5"/>
  <c r="E114" i="5"/>
  <c r="F109" i="5"/>
  <c r="F108" i="5"/>
  <c r="F107" i="5"/>
  <c r="F106" i="5"/>
  <c r="F105" i="5"/>
  <c r="F104" i="5"/>
  <c r="F103" i="5"/>
  <c r="F102" i="5"/>
  <c r="E101" i="5"/>
  <c r="E100" i="5"/>
  <c r="F95" i="5"/>
  <c r="F94" i="5"/>
  <c r="F93" i="5"/>
  <c r="F92" i="5"/>
  <c r="F91" i="5"/>
  <c r="F90" i="5"/>
  <c r="F89" i="5"/>
  <c r="F88" i="5"/>
  <c r="E87" i="5"/>
  <c r="E86" i="5"/>
  <c r="F81" i="5"/>
  <c r="F80" i="5"/>
  <c r="F79" i="5"/>
  <c r="F78" i="5"/>
  <c r="F77" i="5"/>
  <c r="F76" i="5"/>
  <c r="F75" i="5"/>
  <c r="F74" i="5"/>
  <c r="E73" i="5"/>
  <c r="E72" i="5"/>
  <c r="F67" i="5"/>
  <c r="F66" i="5"/>
  <c r="F65" i="5"/>
  <c r="F64" i="5"/>
  <c r="F63" i="5"/>
  <c r="F62" i="5"/>
  <c r="F61" i="5"/>
  <c r="F60" i="5"/>
  <c r="E59" i="5"/>
  <c r="E58" i="5"/>
  <c r="F53" i="5"/>
  <c r="F52" i="5"/>
  <c r="F51" i="5"/>
  <c r="F50" i="5"/>
  <c r="F49" i="5"/>
  <c r="F48" i="5"/>
  <c r="F47" i="5"/>
  <c r="F46" i="5"/>
  <c r="E45" i="5"/>
  <c r="E44" i="5"/>
  <c r="F39" i="5"/>
  <c r="F38" i="5"/>
  <c r="F37" i="5"/>
  <c r="F36" i="5"/>
  <c r="F35" i="5"/>
  <c r="F34" i="5"/>
  <c r="F33" i="5"/>
  <c r="F32" i="5"/>
  <c r="E31" i="5"/>
  <c r="E30" i="5"/>
  <c r="F25" i="5"/>
  <c r="F24" i="5"/>
  <c r="F23" i="5"/>
  <c r="F22" i="5"/>
  <c r="F21" i="5"/>
  <c r="F20" i="5"/>
  <c r="F19" i="5"/>
  <c r="F18" i="5"/>
  <c r="E17" i="5"/>
  <c r="E16" i="5"/>
  <c r="F11" i="5"/>
  <c r="F10" i="5"/>
  <c r="F9" i="5"/>
  <c r="F8" i="5"/>
  <c r="F7" i="5"/>
  <c r="F6" i="5"/>
  <c r="F5" i="5"/>
  <c r="F4" i="5"/>
  <c r="E3" i="5"/>
  <c r="E2" i="5"/>
  <c r="F123" i="7"/>
  <c r="F122" i="7"/>
  <c r="F121" i="7"/>
  <c r="F120" i="7"/>
  <c r="F119" i="7"/>
  <c r="F118" i="7"/>
  <c r="F117" i="7"/>
  <c r="F116" i="7"/>
  <c r="E115" i="7"/>
  <c r="E114" i="7"/>
  <c r="F109" i="7"/>
  <c r="F108" i="7"/>
  <c r="F107" i="7"/>
  <c r="F106" i="7"/>
  <c r="F105" i="7"/>
  <c r="F104" i="7"/>
  <c r="F103" i="7"/>
  <c r="F102" i="7"/>
  <c r="E101" i="7"/>
  <c r="E100" i="7"/>
  <c r="F95" i="7"/>
  <c r="F94" i="7"/>
  <c r="F93" i="7"/>
  <c r="F92" i="7"/>
  <c r="F91" i="7"/>
  <c r="F90" i="7"/>
  <c r="F89" i="7"/>
  <c r="F88" i="7"/>
  <c r="E87" i="7"/>
  <c r="E86" i="7"/>
  <c r="F81" i="7"/>
  <c r="F80" i="7"/>
  <c r="F79" i="7"/>
  <c r="F78" i="7"/>
  <c r="F77" i="7"/>
  <c r="F76" i="7"/>
  <c r="F75" i="7"/>
  <c r="F74" i="7"/>
  <c r="E73" i="7"/>
  <c r="E72" i="7"/>
  <c r="F67" i="7"/>
  <c r="F66" i="7"/>
  <c r="F65" i="7"/>
  <c r="F64" i="7"/>
  <c r="F63" i="7"/>
  <c r="F62" i="7"/>
  <c r="F61" i="7"/>
  <c r="F60" i="7"/>
  <c r="E59" i="7"/>
  <c r="E58" i="7"/>
  <c r="F53" i="7"/>
  <c r="F52" i="7"/>
  <c r="F51" i="7"/>
  <c r="F50" i="7"/>
  <c r="F49" i="7"/>
  <c r="F48" i="7"/>
  <c r="F47" i="7"/>
  <c r="F46" i="7"/>
  <c r="E45" i="7"/>
  <c r="E44" i="7"/>
  <c r="F39" i="7"/>
  <c r="F38" i="7"/>
  <c r="F37" i="7"/>
  <c r="F36" i="7"/>
  <c r="F35" i="7"/>
  <c r="F34" i="7"/>
  <c r="F33" i="7"/>
  <c r="F32" i="7"/>
  <c r="E31" i="7"/>
  <c r="E30" i="7"/>
  <c r="F25" i="7"/>
  <c r="F24" i="7"/>
  <c r="F23" i="7"/>
  <c r="F22" i="7"/>
  <c r="F21" i="7"/>
  <c r="F20" i="7"/>
  <c r="F19" i="7"/>
  <c r="F18" i="7"/>
  <c r="E17" i="7"/>
  <c r="E16" i="7"/>
  <c r="F5" i="7"/>
  <c r="F4" i="7"/>
  <c r="F11" i="7"/>
  <c r="F10" i="7"/>
  <c r="F9" i="7"/>
  <c r="F8" i="7"/>
  <c r="F7" i="7"/>
  <c r="F6" i="7"/>
  <c r="E3" i="7"/>
  <c r="E2" i="7"/>
  <c r="E27" i="1" l="1"/>
  <c r="F27" i="1"/>
  <c r="E41" i="1"/>
  <c r="E13" i="2"/>
  <c r="E55" i="2"/>
  <c r="E27" i="2"/>
  <c r="E41" i="2"/>
  <c r="F41" i="3"/>
  <c r="F55" i="3"/>
  <c r="E69" i="3"/>
  <c r="E55" i="3"/>
  <c r="E13" i="3"/>
  <c r="F69" i="3"/>
  <c r="F13" i="3"/>
  <c r="F41" i="4"/>
  <c r="F27" i="4"/>
  <c r="F13" i="4"/>
  <c r="E27" i="4"/>
  <c r="E41" i="4"/>
  <c r="F55" i="4"/>
  <c r="E83" i="4"/>
  <c r="E13" i="4"/>
  <c r="E55" i="4"/>
  <c r="F83" i="4"/>
  <c r="F69" i="4"/>
  <c r="E69" i="6"/>
  <c r="E97" i="6"/>
  <c r="F41" i="6"/>
  <c r="F97" i="6"/>
  <c r="E83" i="6"/>
  <c r="F13" i="6"/>
  <c r="F55" i="6"/>
  <c r="E26" i="5"/>
  <c r="E54" i="5"/>
  <c r="E82" i="5"/>
  <c r="E12" i="5"/>
  <c r="E40" i="5"/>
  <c r="E68" i="7"/>
  <c r="E40" i="7"/>
  <c r="E26" i="7"/>
  <c r="E54" i="7"/>
  <c r="F68" i="7"/>
  <c r="E124" i="7"/>
  <c r="E96" i="7"/>
  <c r="E96" i="5"/>
  <c r="E124" i="5"/>
  <c r="F41" i="2"/>
  <c r="F12" i="7"/>
  <c r="F26" i="7"/>
  <c r="E82" i="7"/>
  <c r="E110" i="7"/>
  <c r="F124" i="7"/>
  <c r="E110" i="5"/>
  <c r="F54" i="5"/>
  <c r="F55" i="5" s="1"/>
  <c r="F68" i="5"/>
  <c r="F110" i="7"/>
  <c r="F40" i="5"/>
  <c r="F41" i="5" s="1"/>
  <c r="E68" i="5"/>
  <c r="F82" i="5"/>
  <c r="F96" i="5"/>
  <c r="F124" i="5"/>
  <c r="F27" i="6"/>
  <c r="E55" i="6"/>
  <c r="F96" i="7"/>
  <c r="F26" i="5"/>
  <c r="F27" i="5" s="1"/>
  <c r="F110" i="5"/>
  <c r="F27" i="3"/>
  <c r="E12" i="7"/>
  <c r="F40" i="7"/>
  <c r="F54" i="7"/>
  <c r="F82" i="7"/>
  <c r="F12" i="5"/>
  <c r="F13" i="5" s="1"/>
  <c r="E69" i="4"/>
  <c r="E41" i="3"/>
  <c r="F27" i="2"/>
  <c r="F41" i="1"/>
  <c r="E13" i="6"/>
  <c r="E41" i="6"/>
  <c r="F55" i="2"/>
  <c r="F83" i="6"/>
  <c r="F69" i="6"/>
  <c r="E27" i="6"/>
  <c r="E69" i="5" l="1"/>
  <c r="E13" i="5"/>
  <c r="E27" i="5"/>
  <c r="E55" i="5"/>
  <c r="E111" i="5"/>
  <c r="F69" i="5"/>
  <c r="E125" i="5"/>
  <c r="E97" i="5"/>
  <c r="F83" i="5"/>
  <c r="F69" i="7"/>
  <c r="F55" i="7"/>
  <c r="F97" i="7"/>
  <c r="F41" i="7"/>
  <c r="F27" i="7"/>
  <c r="E111" i="7"/>
  <c r="E69" i="7"/>
  <c r="F13" i="7"/>
  <c r="E97" i="7"/>
  <c r="F83" i="7"/>
  <c r="F125" i="7"/>
  <c r="E41" i="7"/>
  <c r="E27" i="7"/>
  <c r="F111" i="5"/>
  <c r="E125" i="7"/>
  <c r="E13" i="7"/>
  <c r="F97" i="5"/>
  <c r="F111" i="7"/>
  <c r="F125" i="5"/>
  <c r="E83" i="7"/>
  <c r="E83" i="5"/>
  <c r="E55" i="7"/>
  <c r="E41" i="5"/>
</calcChain>
</file>

<file path=xl/sharedStrings.xml><?xml version="1.0" encoding="utf-8"?>
<sst xmlns="http://schemas.openxmlformats.org/spreadsheetml/2006/main" count="286" uniqueCount="21">
  <si>
    <t>within</t>
  </si>
  <si>
    <t>above</t>
  </si>
  <si>
    <t>100gap</t>
  </si>
  <si>
    <t>Gap</t>
  </si>
  <si>
    <t>1000gap</t>
  </si>
  <si>
    <t>800gap</t>
  </si>
  <si>
    <t>600gap</t>
  </si>
  <si>
    <t>400gap</t>
  </si>
  <si>
    <t>300gap</t>
  </si>
  <si>
    <t>200gap</t>
  </si>
  <si>
    <t>Up</t>
  </si>
  <si>
    <t>Down</t>
  </si>
  <si>
    <t>Gap/Up</t>
  </si>
  <si>
    <t>Down/Up</t>
  </si>
  <si>
    <t>Down/Gap</t>
  </si>
  <si>
    <t>x (mm)</t>
  </si>
  <si>
    <t>y (mm)</t>
  </si>
  <si>
    <t>z (mm)</t>
  </si>
  <si>
    <t>U (mm/s)</t>
  </si>
  <si>
    <t>Downstream (mm)</t>
  </si>
  <si>
    <t>Gap size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</si>
</sst>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right"/>
    </xf>
    <xf numFmtId="9" fontId="0" fillId="0" borderId="0" xfId="1" applyFont="1"/>
    <xf numFmtId="164" fontId="0" fillId="0" borderId="0" xfId="1" applyNumberFormat="1" applyFont="1"/>
    <xf numFmtId="2" fontId="0" fillId="0" borderId="0" xfId="0" applyNumberFormat="1"/>
    <xf numFmtId="165" fontId="0" fillId="0" borderId="0" xfId="0" applyNumberFormat="1"/>
    <xf numFmtId="165" fontId="2" fillId="0" borderId="0" xfId="0" applyNumberFormat="1" applyFont="1"/>
    <xf numFmtId="0" fontId="3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1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1450</v>
      </c>
      <c r="B2">
        <v>240</v>
      </c>
      <c r="C2">
        <v>5</v>
      </c>
      <c r="D2" s="5">
        <v>22.0777155655095</v>
      </c>
      <c r="E2" s="5">
        <f>D2*(AVERAGE(C2:C3)-0)</f>
        <v>386.36002239641624</v>
      </c>
      <c r="F2" s="5"/>
    </row>
    <row r="3" spans="1:6" x14ac:dyDescent="0.25">
      <c r="A3">
        <v>1450</v>
      </c>
      <c r="B3">
        <v>240</v>
      </c>
      <c r="C3">
        <v>30</v>
      </c>
      <c r="D3" s="5">
        <v>58.322383073496702</v>
      </c>
      <c r="E3" s="5">
        <f>D3*(AVERAGE(C3:C4)-AVERAGE(C2:C3))</f>
        <v>1895.4774498886429</v>
      </c>
      <c r="F3" s="5"/>
    </row>
    <row r="4" spans="1:6" x14ac:dyDescent="0.25">
      <c r="A4">
        <v>1450</v>
      </c>
      <c r="B4">
        <v>240</v>
      </c>
      <c r="C4">
        <v>70</v>
      </c>
      <c r="D4" s="5">
        <v>126.37270693512301</v>
      </c>
      <c r="E4" s="5"/>
      <c r="F4" s="5">
        <f t="shared" ref="F4:F5" si="0">D4*(AVERAGE(C4:C5)-AVERAGE(C3:C4))</f>
        <v>4107.1129753914975</v>
      </c>
    </row>
    <row r="5" spans="1:6" x14ac:dyDescent="0.25">
      <c r="A5">
        <v>1450</v>
      </c>
      <c r="B5">
        <v>240</v>
      </c>
      <c r="C5">
        <v>95</v>
      </c>
      <c r="D5" s="5">
        <v>160.28764044943802</v>
      </c>
      <c r="E5" s="5"/>
      <c r="F5" s="5">
        <f t="shared" si="0"/>
        <v>3606.4719101123555</v>
      </c>
    </row>
    <row r="6" spans="1:6" x14ac:dyDescent="0.25">
      <c r="A6">
        <v>1450</v>
      </c>
      <c r="B6">
        <v>240</v>
      </c>
      <c r="C6">
        <v>115</v>
      </c>
      <c r="D6" s="5">
        <v>201.25178173719399</v>
      </c>
      <c r="E6" s="5"/>
      <c r="F6" s="5">
        <f>D6*(AVERAGE(C6:C7)-AVERAGE(C5:C6))</f>
        <v>3521.9061804008948</v>
      </c>
    </row>
    <row r="7" spans="1:6" x14ac:dyDescent="0.25">
      <c r="A7">
        <v>1450</v>
      </c>
      <c r="B7">
        <v>240</v>
      </c>
      <c r="C7">
        <v>130</v>
      </c>
      <c r="D7" s="5">
        <v>223.22424581005598</v>
      </c>
      <c r="E7" s="5"/>
      <c r="F7" s="5">
        <f>D7*(AVERAGE(C7:C8)-AVERAGE(C6:C7))</f>
        <v>3906.4243016759797</v>
      </c>
    </row>
    <row r="8" spans="1:6" x14ac:dyDescent="0.25">
      <c r="A8">
        <v>1450</v>
      </c>
      <c r="B8">
        <v>240</v>
      </c>
      <c r="C8">
        <v>150</v>
      </c>
      <c r="D8" s="5">
        <v>242.103888888889</v>
      </c>
      <c r="E8" s="5"/>
      <c r="F8" s="5">
        <f>D8*(AVERAGE(C8:C9)-AVERAGE(C7:C8))</f>
        <v>6052.5972222222254</v>
      </c>
    </row>
    <row r="9" spans="1:6" x14ac:dyDescent="0.25">
      <c r="A9">
        <v>1450</v>
      </c>
      <c r="B9">
        <v>240</v>
      </c>
      <c r="C9">
        <v>180</v>
      </c>
      <c r="D9" s="5">
        <v>250.88833333333301</v>
      </c>
      <c r="E9" s="5"/>
      <c r="F9" s="5">
        <f>D9*(AVERAGE(C9:C10)-AVERAGE(C8:C9))</f>
        <v>15053.299999999981</v>
      </c>
    </row>
    <row r="10" spans="1:6" x14ac:dyDescent="0.25">
      <c r="A10">
        <v>1450</v>
      </c>
      <c r="B10">
        <v>240</v>
      </c>
      <c r="C10">
        <v>270</v>
      </c>
      <c r="D10" s="5">
        <v>251.059666666667</v>
      </c>
      <c r="E10" s="5"/>
      <c r="F10" s="5">
        <f>D10*(AVERAGE(C10:C11)-AVERAGE(C9:C10))</f>
        <v>16318.878333333356</v>
      </c>
    </row>
    <row r="11" spans="1:6" x14ac:dyDescent="0.25">
      <c r="A11">
        <v>1450</v>
      </c>
      <c r="B11">
        <v>240</v>
      </c>
      <c r="C11">
        <v>310</v>
      </c>
      <c r="D11" s="5">
        <v>244.30211111111097</v>
      </c>
      <c r="E11" s="5"/>
      <c r="F11" s="5">
        <f>D11*(400-AVERAGE(C10:C11))</f>
        <v>26873.232222222206</v>
      </c>
    </row>
    <row r="12" spans="1:6" x14ac:dyDescent="0.25">
      <c r="E12" s="6">
        <f>SUM(E2:E11)</f>
        <v>2281.837472285059</v>
      </c>
      <c r="F12" s="6">
        <f>SUM(F2:F11)</f>
        <v>79439.923145358494</v>
      </c>
    </row>
    <row r="13" spans="1:6" x14ac:dyDescent="0.25">
      <c r="E13" s="7">
        <f>E12/SUM(E12:F12)</f>
        <v>2.7922030252887323E-2</v>
      </c>
      <c r="F13" s="7">
        <f>F12/SUM(E12:F12)</f>
        <v>0.97207796974711269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1550</v>
      </c>
      <c r="B16">
        <v>240</v>
      </c>
      <c r="C16">
        <v>5</v>
      </c>
      <c r="D16" s="5">
        <v>19.6281111111111</v>
      </c>
      <c r="E16" s="5">
        <f>D16*(AVERAGE(C16:C17)-0)</f>
        <v>343.49194444444424</v>
      </c>
      <c r="F16" s="5"/>
    </row>
    <row r="17" spans="1:6" x14ac:dyDescent="0.25">
      <c r="A17">
        <v>1550</v>
      </c>
      <c r="B17">
        <v>240</v>
      </c>
      <c r="C17">
        <v>30</v>
      </c>
      <c r="D17" s="5">
        <v>49.560806270996601</v>
      </c>
      <c r="E17" s="5">
        <f>D17*(AVERAGE(C17:C18)-AVERAGE(C16:C17))</f>
        <v>1610.7262038073895</v>
      </c>
      <c r="F17" s="5"/>
    </row>
    <row r="18" spans="1:6" x14ac:dyDescent="0.25">
      <c r="A18">
        <v>1550</v>
      </c>
      <c r="B18">
        <v>240</v>
      </c>
      <c r="C18">
        <v>70</v>
      </c>
      <c r="D18" s="5">
        <v>127.306577480491</v>
      </c>
      <c r="E18" s="5"/>
      <c r="F18" s="5">
        <f t="shared" ref="F18:F19" si="1">D18*(AVERAGE(C18:C19)-AVERAGE(C17:C18))</f>
        <v>4137.4637681159575</v>
      </c>
    </row>
    <row r="19" spans="1:6" x14ac:dyDescent="0.25">
      <c r="A19">
        <v>1550</v>
      </c>
      <c r="B19">
        <v>240</v>
      </c>
      <c r="C19">
        <v>95</v>
      </c>
      <c r="D19" s="5">
        <v>160.59721293199601</v>
      </c>
      <c r="E19" s="5"/>
      <c r="F19" s="5">
        <f t="shared" si="1"/>
        <v>3613.4372909699105</v>
      </c>
    </row>
    <row r="20" spans="1:6" x14ac:dyDescent="0.25">
      <c r="A20">
        <v>1550</v>
      </c>
      <c r="B20">
        <v>240</v>
      </c>
      <c r="C20">
        <v>115</v>
      </c>
      <c r="D20" s="5">
        <v>197.795879732739</v>
      </c>
      <c r="E20" s="5"/>
      <c r="F20" s="5">
        <f>D20*(AVERAGE(C20:C21)-AVERAGE(C19:C20))</f>
        <v>3461.4278953229323</v>
      </c>
    </row>
    <row r="21" spans="1:6" x14ac:dyDescent="0.25">
      <c r="A21">
        <v>1550</v>
      </c>
      <c r="B21">
        <v>240</v>
      </c>
      <c r="C21">
        <v>130</v>
      </c>
      <c r="D21" s="5">
        <v>217.98156424580998</v>
      </c>
      <c r="E21" s="5"/>
      <c r="F21" s="5">
        <f>D21*(AVERAGE(C21:C22)-AVERAGE(C20:C21))</f>
        <v>3814.6773743016747</v>
      </c>
    </row>
    <row r="22" spans="1:6" x14ac:dyDescent="0.25">
      <c r="A22">
        <v>1550</v>
      </c>
      <c r="B22">
        <v>240</v>
      </c>
      <c r="C22">
        <v>150</v>
      </c>
      <c r="D22" s="5">
        <v>241.57861915367499</v>
      </c>
      <c r="E22" s="5"/>
      <c r="F22" s="5">
        <f>D22*(AVERAGE(C22:C23)-AVERAGE(C21:C22))</f>
        <v>6039.4654788418748</v>
      </c>
    </row>
    <row r="23" spans="1:6" x14ac:dyDescent="0.25">
      <c r="A23">
        <v>1550</v>
      </c>
      <c r="B23">
        <v>240</v>
      </c>
      <c r="C23">
        <v>180</v>
      </c>
      <c r="D23" s="5">
        <v>250.52055555555597</v>
      </c>
      <c r="E23" s="5"/>
      <c r="F23" s="5">
        <f>D23*(AVERAGE(C23:C24)-AVERAGE(C22:C23))</f>
        <v>15031.233333333359</v>
      </c>
    </row>
    <row r="24" spans="1:6" x14ac:dyDescent="0.25">
      <c r="A24">
        <v>1550</v>
      </c>
      <c r="B24">
        <v>240</v>
      </c>
      <c r="C24">
        <v>270</v>
      </c>
      <c r="D24" s="5">
        <v>249.974444444444</v>
      </c>
      <c r="E24" s="5"/>
      <c r="F24" s="5">
        <f>D24*(AVERAGE(C24:C25)-AVERAGE(C23:C24))</f>
        <v>16248.33888888886</v>
      </c>
    </row>
    <row r="25" spans="1:6" x14ac:dyDescent="0.25">
      <c r="A25">
        <v>1550</v>
      </c>
      <c r="B25">
        <v>240</v>
      </c>
      <c r="C25">
        <v>310</v>
      </c>
      <c r="D25" s="5">
        <v>245.34266666666699</v>
      </c>
      <c r="E25" s="5"/>
      <c r="F25" s="5">
        <f>D25*(400-AVERAGE(C24:C25))</f>
        <v>26987.693333333369</v>
      </c>
    </row>
    <row r="26" spans="1:6" x14ac:dyDescent="0.25">
      <c r="E26" s="6">
        <f>SUM(E16:E25)</f>
        <v>1954.2181482518338</v>
      </c>
      <c r="F26" s="6">
        <f>SUM(F16:F25)</f>
        <v>79333.737363107939</v>
      </c>
    </row>
    <row r="27" spans="1:6" x14ac:dyDescent="0.25">
      <c r="E27" s="7">
        <f>E26/SUM(E26:F26)</f>
        <v>2.4040685190793575E-2</v>
      </c>
      <c r="F27" s="7">
        <f>F26/SUM(E26:F26)</f>
        <v>0.97595931480920639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1650</v>
      </c>
      <c r="B30">
        <v>240</v>
      </c>
      <c r="C30">
        <v>5</v>
      </c>
      <c r="D30" s="5">
        <v>2.53751387347392</v>
      </c>
      <c r="E30" s="5">
        <f>D30*(AVERAGE(C30:C31)-0)</f>
        <v>44.406492785793603</v>
      </c>
      <c r="F30" s="5"/>
    </row>
    <row r="31" spans="1:6" x14ac:dyDescent="0.25">
      <c r="A31">
        <v>1650</v>
      </c>
      <c r="B31">
        <v>240</v>
      </c>
      <c r="C31">
        <v>30</v>
      </c>
      <c r="D31" s="5">
        <v>55.682525366403603</v>
      </c>
      <c r="E31" s="5">
        <f>D31*(AVERAGE(C31:C32)-AVERAGE(C30:C31))</f>
        <v>1809.6820744081172</v>
      </c>
      <c r="F31" s="5"/>
    </row>
    <row r="32" spans="1:6" x14ac:dyDescent="0.25">
      <c r="A32">
        <v>1650</v>
      </c>
      <c r="B32">
        <v>240</v>
      </c>
      <c r="C32">
        <v>70</v>
      </c>
      <c r="D32" s="5">
        <v>123.90414333706599</v>
      </c>
      <c r="E32" s="5"/>
      <c r="F32" s="5">
        <f t="shared" ref="F32:F33" si="2">D32*(AVERAGE(C32:C33)-AVERAGE(C31:C32))</f>
        <v>4026.8846584546445</v>
      </c>
    </row>
    <row r="33" spans="1:6" x14ac:dyDescent="0.25">
      <c r="A33">
        <v>1650</v>
      </c>
      <c r="B33">
        <v>240</v>
      </c>
      <c r="C33">
        <v>95</v>
      </c>
      <c r="D33" s="5">
        <v>166.97388392857098</v>
      </c>
      <c r="E33" s="5"/>
      <c r="F33" s="5">
        <f t="shared" si="2"/>
        <v>3756.9123883928473</v>
      </c>
    </row>
    <row r="34" spans="1:6" x14ac:dyDescent="0.25">
      <c r="A34">
        <v>1650</v>
      </c>
      <c r="B34">
        <v>240</v>
      </c>
      <c r="C34">
        <v>115</v>
      </c>
      <c r="D34" s="5">
        <v>195.073184357542</v>
      </c>
      <c r="E34" s="5"/>
      <c r="F34" s="5">
        <f>D34*(AVERAGE(C34:C35)-AVERAGE(C33:C34))</f>
        <v>3413.780726256985</v>
      </c>
    </row>
    <row r="35" spans="1:6" x14ac:dyDescent="0.25">
      <c r="A35">
        <v>1650</v>
      </c>
      <c r="B35">
        <v>240</v>
      </c>
      <c r="C35">
        <v>130</v>
      </c>
      <c r="D35" s="5">
        <v>216.42067039106101</v>
      </c>
      <c r="E35" s="5"/>
      <c r="F35" s="5">
        <f>D35*(AVERAGE(C35:C36)-AVERAGE(C34:C35))</f>
        <v>3787.3617318435677</v>
      </c>
    </row>
    <row r="36" spans="1:6" x14ac:dyDescent="0.25">
      <c r="A36">
        <v>1650</v>
      </c>
      <c r="B36">
        <v>240</v>
      </c>
      <c r="C36">
        <v>150</v>
      </c>
      <c r="D36" s="5">
        <v>235.973971078977</v>
      </c>
      <c r="E36" s="5"/>
      <c r="F36" s="5">
        <f>D36*(AVERAGE(C36:C37)-AVERAGE(C35:C36))</f>
        <v>5899.3492769744253</v>
      </c>
    </row>
    <row r="37" spans="1:6" x14ac:dyDescent="0.25">
      <c r="A37">
        <v>1650</v>
      </c>
      <c r="B37">
        <v>240</v>
      </c>
      <c r="C37">
        <v>180</v>
      </c>
      <c r="D37" s="5">
        <v>250.975639599555</v>
      </c>
      <c r="E37" s="5"/>
      <c r="F37" s="5">
        <f>D37*(AVERAGE(C37:C38)-AVERAGE(C36:C37))</f>
        <v>15058.538375973299</v>
      </c>
    </row>
    <row r="38" spans="1:6" x14ac:dyDescent="0.25">
      <c r="A38">
        <v>1650</v>
      </c>
      <c r="B38">
        <v>240</v>
      </c>
      <c r="C38">
        <v>270</v>
      </c>
      <c r="D38" s="5">
        <v>250.98155555555599</v>
      </c>
      <c r="E38" s="5"/>
      <c r="F38" s="5">
        <f>D38*(AVERAGE(C38:C39)-AVERAGE(C37:C38))</f>
        <v>16313.801111111139</v>
      </c>
    </row>
    <row r="39" spans="1:6" x14ac:dyDescent="0.25">
      <c r="A39">
        <v>1650</v>
      </c>
      <c r="B39">
        <v>240</v>
      </c>
      <c r="C39">
        <v>310</v>
      </c>
      <c r="D39" s="5">
        <v>245.565666666667</v>
      </c>
      <c r="E39" s="5"/>
      <c r="F39" s="5">
        <f>D39*(400-AVERAGE(C38:C39))</f>
        <v>27012.223333333372</v>
      </c>
    </row>
    <row r="40" spans="1:6" x14ac:dyDescent="0.25">
      <c r="E40" s="6">
        <f>SUM(E30:E39)</f>
        <v>1854.0885671939109</v>
      </c>
      <c r="F40" s="6">
        <f>SUM(F30:F39)</f>
        <v>79268.851602340292</v>
      </c>
    </row>
    <row r="41" spans="1:6" x14ac:dyDescent="0.25">
      <c r="E41" s="7">
        <f>E40/SUM(E40:F40)</f>
        <v>2.2855293007368285E-2</v>
      </c>
      <c r="F41" s="7">
        <f>F40/SUM(E40:F40)</f>
        <v>0.97714470699263167</v>
      </c>
    </row>
    <row r="43" spans="1:6" x14ac:dyDescent="0.25">
      <c r="A43" s="1"/>
      <c r="B43" s="1"/>
      <c r="C43" s="1"/>
      <c r="D43" s="1"/>
      <c r="E43" s="1"/>
      <c r="F43" s="1"/>
    </row>
    <row r="44" spans="1:6" x14ac:dyDescent="0.25">
      <c r="D44" s="5"/>
      <c r="E44" s="5"/>
      <c r="F44" s="5"/>
    </row>
    <row r="45" spans="1:6" x14ac:dyDescent="0.25">
      <c r="D45" s="5"/>
      <c r="E45" s="5"/>
      <c r="F45" s="5"/>
    </row>
    <row r="46" spans="1:6" x14ac:dyDescent="0.25">
      <c r="D46" s="5"/>
      <c r="E46" s="5"/>
      <c r="F46" s="5"/>
    </row>
    <row r="47" spans="1:6" x14ac:dyDescent="0.25">
      <c r="D47" s="5"/>
      <c r="E47" s="5"/>
      <c r="F47" s="5"/>
    </row>
    <row r="48" spans="1:6" x14ac:dyDescent="0.25">
      <c r="D48" s="5"/>
      <c r="E48" s="5"/>
      <c r="F48" s="5"/>
    </row>
    <row r="49" spans="1:6" x14ac:dyDescent="0.25">
      <c r="D49" s="5"/>
      <c r="E49" s="5"/>
      <c r="F49" s="5"/>
    </row>
    <row r="50" spans="1:6" x14ac:dyDescent="0.25">
      <c r="D50" s="5"/>
      <c r="E50" s="5"/>
      <c r="F50" s="5"/>
    </row>
    <row r="51" spans="1:6" x14ac:dyDescent="0.25">
      <c r="D51" s="5"/>
      <c r="E51" s="5"/>
      <c r="F51" s="5"/>
    </row>
    <row r="52" spans="1:6" x14ac:dyDescent="0.25">
      <c r="D52" s="5"/>
      <c r="E52" s="5"/>
      <c r="F52" s="5"/>
    </row>
    <row r="53" spans="1:6" x14ac:dyDescent="0.25">
      <c r="D53" s="5"/>
      <c r="E53" s="5"/>
      <c r="F53" s="5"/>
    </row>
    <row r="54" spans="1:6" x14ac:dyDescent="0.25">
      <c r="E54" s="6"/>
      <c r="F54" s="6"/>
    </row>
    <row r="55" spans="1:6" x14ac:dyDescent="0.25">
      <c r="E55" s="7"/>
      <c r="F55" s="7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D58" s="5"/>
      <c r="E58" s="5"/>
      <c r="F58" s="5"/>
    </row>
    <row r="59" spans="1:6" x14ac:dyDescent="0.25">
      <c r="D59" s="5"/>
      <c r="E59" s="5"/>
      <c r="F59" s="5"/>
    </row>
    <row r="60" spans="1:6" x14ac:dyDescent="0.25">
      <c r="D60" s="5"/>
      <c r="E60" s="5"/>
      <c r="F60" s="5"/>
    </row>
    <row r="61" spans="1:6" x14ac:dyDescent="0.25">
      <c r="D61" s="5"/>
      <c r="E61" s="5"/>
      <c r="F61" s="5"/>
    </row>
    <row r="62" spans="1:6" x14ac:dyDescent="0.25">
      <c r="D62" s="5"/>
      <c r="E62" s="5"/>
      <c r="F62" s="5"/>
    </row>
    <row r="63" spans="1:6" x14ac:dyDescent="0.25">
      <c r="D63" s="5"/>
      <c r="E63" s="5"/>
      <c r="F63" s="5"/>
    </row>
    <row r="64" spans="1:6" x14ac:dyDescent="0.25">
      <c r="D64" s="5"/>
      <c r="E64" s="5"/>
      <c r="F64" s="5"/>
    </row>
    <row r="65" spans="1:6" x14ac:dyDescent="0.25">
      <c r="D65" s="5"/>
      <c r="E65" s="5"/>
      <c r="F65" s="5"/>
    </row>
    <row r="66" spans="1:6" x14ac:dyDescent="0.25">
      <c r="D66" s="5"/>
      <c r="E66" s="5"/>
      <c r="F66" s="5"/>
    </row>
    <row r="67" spans="1:6" x14ac:dyDescent="0.25">
      <c r="D67" s="5"/>
      <c r="E67" s="5"/>
      <c r="F67" s="5"/>
    </row>
    <row r="68" spans="1:6" x14ac:dyDescent="0.25">
      <c r="E68" s="6"/>
      <c r="F68" s="6"/>
    </row>
    <row r="69" spans="1:6" x14ac:dyDescent="0.25">
      <c r="E69" s="7"/>
      <c r="F69" s="7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D72" s="5"/>
      <c r="E72" s="5"/>
      <c r="F72" s="5"/>
    </row>
    <row r="73" spans="1:6" x14ac:dyDescent="0.25">
      <c r="D73" s="5"/>
      <c r="E73" s="5"/>
      <c r="F73" s="5"/>
    </row>
    <row r="74" spans="1:6" x14ac:dyDescent="0.25">
      <c r="D74" s="5"/>
      <c r="E74" s="5"/>
      <c r="F74" s="5"/>
    </row>
    <row r="75" spans="1:6" x14ac:dyDescent="0.25">
      <c r="D75" s="5"/>
      <c r="E75" s="5"/>
      <c r="F75" s="5"/>
    </row>
    <row r="76" spans="1:6" x14ac:dyDescent="0.25">
      <c r="D76" s="5"/>
      <c r="E76" s="5"/>
      <c r="F76" s="5"/>
    </row>
    <row r="77" spans="1:6" x14ac:dyDescent="0.25">
      <c r="D77" s="5"/>
      <c r="E77" s="5"/>
      <c r="F77" s="5"/>
    </row>
    <row r="78" spans="1:6" x14ac:dyDescent="0.25">
      <c r="D78" s="5"/>
      <c r="E78" s="5"/>
      <c r="F78" s="5"/>
    </row>
    <row r="79" spans="1:6" x14ac:dyDescent="0.25">
      <c r="D79" s="5"/>
      <c r="E79" s="5"/>
      <c r="F79" s="5"/>
    </row>
    <row r="80" spans="1:6" x14ac:dyDescent="0.25">
      <c r="D80" s="5"/>
      <c r="E80" s="5"/>
      <c r="F80" s="5"/>
    </row>
    <row r="81" spans="4:6" x14ac:dyDescent="0.25">
      <c r="D81" s="5"/>
      <c r="E81" s="5"/>
      <c r="F81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21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1350</v>
      </c>
      <c r="B2">
        <v>240</v>
      </c>
      <c r="C2">
        <v>5</v>
      </c>
      <c r="D2" s="5">
        <v>2.4022197558268603</v>
      </c>
      <c r="E2" s="5">
        <f>D2*(AVERAGE(C2:C3)-0)</f>
        <v>42.038845726970052</v>
      </c>
      <c r="F2" s="5"/>
    </row>
    <row r="3" spans="1:6" x14ac:dyDescent="0.25">
      <c r="A3">
        <v>1350</v>
      </c>
      <c r="B3">
        <v>240</v>
      </c>
      <c r="C3">
        <v>30</v>
      </c>
      <c r="D3" s="5">
        <v>20.458542141230101</v>
      </c>
      <c r="E3" s="5">
        <f>D3*(AVERAGE(C3:C4)-AVERAGE(C2:C3))</f>
        <v>664.90261958997826</v>
      </c>
      <c r="F3" s="5"/>
    </row>
    <row r="4" spans="1:6" x14ac:dyDescent="0.25">
      <c r="A4">
        <v>1350</v>
      </c>
      <c r="B4">
        <v>240</v>
      </c>
      <c r="C4">
        <v>70</v>
      </c>
      <c r="D4" s="5">
        <v>118.91268403171</v>
      </c>
      <c r="E4" s="5"/>
      <c r="F4" s="5">
        <f t="shared" ref="F4:F5" si="0">D4*(AVERAGE(C4:C5)-AVERAGE(C3:C4))</f>
        <v>3864.6622310305752</v>
      </c>
    </row>
    <row r="5" spans="1:6" x14ac:dyDescent="0.25">
      <c r="A5">
        <v>1350</v>
      </c>
      <c r="B5">
        <v>240</v>
      </c>
      <c r="C5">
        <v>95</v>
      </c>
      <c r="D5" s="5">
        <v>171.971364653244</v>
      </c>
      <c r="E5" s="5"/>
      <c r="F5" s="5">
        <f t="shared" si="0"/>
        <v>3869.3557046979899</v>
      </c>
    </row>
    <row r="6" spans="1:6" x14ac:dyDescent="0.25">
      <c r="A6">
        <v>1350</v>
      </c>
      <c r="B6">
        <v>240</v>
      </c>
      <c r="C6">
        <v>115</v>
      </c>
      <c r="D6" s="5">
        <v>208.13964165733501</v>
      </c>
      <c r="E6" s="5"/>
      <c r="F6" s="5">
        <f>D6*(AVERAGE(C6:C7)-AVERAGE(C5:C6))</f>
        <v>3642.4437290033625</v>
      </c>
    </row>
    <row r="7" spans="1:6" x14ac:dyDescent="0.25">
      <c r="A7">
        <v>1350</v>
      </c>
      <c r="B7">
        <v>240</v>
      </c>
      <c r="C7">
        <v>130</v>
      </c>
      <c r="D7" s="5">
        <v>229.50639730639699</v>
      </c>
      <c r="E7" s="5"/>
      <c r="F7" s="5">
        <f>D7*(AVERAGE(C7:C8)-AVERAGE(C6:C7))</f>
        <v>4016.3619528619474</v>
      </c>
    </row>
    <row r="8" spans="1:6" x14ac:dyDescent="0.25">
      <c r="A8">
        <v>1350</v>
      </c>
      <c r="B8">
        <v>240</v>
      </c>
      <c r="C8">
        <v>150</v>
      </c>
      <c r="D8" s="5">
        <v>245.21191536748302</v>
      </c>
      <c r="E8" s="5"/>
      <c r="F8" s="5">
        <f>D8*(AVERAGE(C8:C9)-AVERAGE(C7:C8))</f>
        <v>6130.2978841870754</v>
      </c>
    </row>
    <row r="9" spans="1:6" x14ac:dyDescent="0.25">
      <c r="A9">
        <v>1350</v>
      </c>
      <c r="B9">
        <v>240</v>
      </c>
      <c r="C9">
        <v>180</v>
      </c>
      <c r="D9" s="5">
        <v>253.62322222222201</v>
      </c>
      <c r="E9" s="5"/>
      <c r="F9" s="5">
        <f>D9*(AVERAGE(C9:C10)-AVERAGE(C8:C9))</f>
        <v>15217.393333333321</v>
      </c>
    </row>
    <row r="10" spans="1:6" x14ac:dyDescent="0.25">
      <c r="A10">
        <v>1350</v>
      </c>
      <c r="B10">
        <v>240</v>
      </c>
      <c r="C10">
        <v>270</v>
      </c>
      <c r="D10" s="5">
        <v>250.752555555556</v>
      </c>
      <c r="E10" s="5"/>
      <c r="F10" s="5">
        <f>D10*(AVERAGE(C10:C11)-AVERAGE(C9:C10))</f>
        <v>16298.916111111141</v>
      </c>
    </row>
    <row r="11" spans="1:6" x14ac:dyDescent="0.25">
      <c r="A11">
        <v>1350</v>
      </c>
      <c r="B11">
        <v>240</v>
      </c>
      <c r="C11">
        <v>310</v>
      </c>
      <c r="D11" s="5">
        <v>245.84844444444403</v>
      </c>
      <c r="E11" s="5"/>
      <c r="F11" s="5">
        <f>D11*(400-AVERAGE(C10:C11))</f>
        <v>27043.328888888842</v>
      </c>
    </row>
    <row r="12" spans="1:6" x14ac:dyDescent="0.25">
      <c r="E12" s="6">
        <f>SUM(E2:E11)</f>
        <v>706.94146531694832</v>
      </c>
      <c r="F12" s="6">
        <f>SUM(F2:F11)</f>
        <v>80082.759835114251</v>
      </c>
    </row>
    <row r="13" spans="1:6" x14ac:dyDescent="0.25">
      <c r="E13" s="7">
        <f>E12/SUM(E12:F12)</f>
        <v>8.7503908782637762E-3</v>
      </c>
      <c r="F13" s="7">
        <f>F12/SUM(E12:F12)</f>
        <v>0.99124960912173621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1450</v>
      </c>
      <c r="B16">
        <v>240</v>
      </c>
      <c r="C16">
        <v>5</v>
      </c>
      <c r="D16" s="5">
        <v>20.7038461538462</v>
      </c>
      <c r="E16" s="5">
        <f>D16*(AVERAGE(C16:C17)-0)</f>
        <v>362.31730769230853</v>
      </c>
      <c r="F16" s="5"/>
    </row>
    <row r="17" spans="1:6" x14ac:dyDescent="0.25">
      <c r="A17">
        <v>1450</v>
      </c>
      <c r="B17">
        <v>240</v>
      </c>
      <c r="C17">
        <v>30</v>
      </c>
      <c r="D17" s="5">
        <v>59.613641488162294</v>
      </c>
      <c r="E17" s="5">
        <f>D17*(AVERAGE(C17:C18)-AVERAGE(C16:C17))</f>
        <v>1937.4433483652745</v>
      </c>
      <c r="F17" s="5"/>
    </row>
    <row r="18" spans="1:6" x14ac:dyDescent="0.25">
      <c r="A18">
        <v>1450</v>
      </c>
      <c r="B18">
        <v>240</v>
      </c>
      <c r="C18">
        <v>70</v>
      </c>
      <c r="D18" s="5">
        <v>127.168125701459</v>
      </c>
      <c r="E18" s="5"/>
      <c r="F18" s="5">
        <f t="shared" ref="F18:F19" si="1">D18*(AVERAGE(C18:C19)-AVERAGE(C17:C18))</f>
        <v>4132.964085297418</v>
      </c>
    </row>
    <row r="19" spans="1:6" x14ac:dyDescent="0.25">
      <c r="A19">
        <v>1450</v>
      </c>
      <c r="B19">
        <v>240</v>
      </c>
      <c r="C19">
        <v>95</v>
      </c>
      <c r="D19" s="5">
        <v>170.95442329227302</v>
      </c>
      <c r="E19" s="5"/>
      <c r="F19" s="5">
        <f t="shared" si="1"/>
        <v>3846.4745240761431</v>
      </c>
    </row>
    <row r="20" spans="1:6" x14ac:dyDescent="0.25">
      <c r="A20">
        <v>1450</v>
      </c>
      <c r="B20">
        <v>240</v>
      </c>
      <c r="C20">
        <v>115</v>
      </c>
      <c r="D20" s="5">
        <v>206.699441964286</v>
      </c>
      <c r="E20" s="5"/>
      <c r="F20" s="5">
        <f>D20*(AVERAGE(C20:C21)-AVERAGE(C19:C20))</f>
        <v>3617.240234375005</v>
      </c>
    </row>
    <row r="21" spans="1:6" x14ac:dyDescent="0.25">
      <c r="A21">
        <v>1450</v>
      </c>
      <c r="B21">
        <v>240</v>
      </c>
      <c r="C21">
        <v>130</v>
      </c>
      <c r="D21" s="5">
        <v>226.554008908686</v>
      </c>
      <c r="E21" s="5"/>
      <c r="F21" s="5">
        <f>D21*(AVERAGE(C21:C22)-AVERAGE(C20:C21))</f>
        <v>3964.6951559020049</v>
      </c>
    </row>
    <row r="22" spans="1:6" x14ac:dyDescent="0.25">
      <c r="A22">
        <v>1450</v>
      </c>
      <c r="B22">
        <v>240</v>
      </c>
      <c r="C22">
        <v>150</v>
      </c>
      <c r="D22" s="5">
        <v>243.26977777777802</v>
      </c>
      <c r="E22" s="5"/>
      <c r="F22" s="5">
        <f>D22*(AVERAGE(C22:C23)-AVERAGE(C21:C22))</f>
        <v>6081.74444444445</v>
      </c>
    </row>
    <row r="23" spans="1:6" x14ac:dyDescent="0.25">
      <c r="A23">
        <v>1450</v>
      </c>
      <c r="B23">
        <v>240</v>
      </c>
      <c r="C23">
        <v>180</v>
      </c>
      <c r="D23" s="5">
        <v>254.22577777777801</v>
      </c>
      <c r="E23" s="5"/>
      <c r="F23" s="5">
        <f>D23*(AVERAGE(C23:C24)-AVERAGE(C22:C23))</f>
        <v>15253.54666666668</v>
      </c>
    </row>
    <row r="24" spans="1:6" x14ac:dyDescent="0.25">
      <c r="A24">
        <v>1450</v>
      </c>
      <c r="B24">
        <v>240</v>
      </c>
      <c r="C24">
        <v>270</v>
      </c>
      <c r="D24" s="5">
        <v>253.563111111111</v>
      </c>
      <c r="E24" s="5"/>
      <c r="F24" s="5">
        <f>D24*(AVERAGE(C24:C25)-AVERAGE(C23:C24))</f>
        <v>16481.602222222216</v>
      </c>
    </row>
    <row r="25" spans="1:6" x14ac:dyDescent="0.25">
      <c r="A25">
        <v>1450</v>
      </c>
      <c r="B25">
        <v>240</v>
      </c>
      <c r="C25">
        <v>310</v>
      </c>
      <c r="D25" s="5">
        <v>248.19544444444401</v>
      </c>
      <c r="E25" s="5"/>
      <c r="F25" s="5">
        <f>D25*(400-AVERAGE(C24:C25))</f>
        <v>27301.49888888884</v>
      </c>
    </row>
    <row r="26" spans="1:6" x14ac:dyDescent="0.25">
      <c r="E26" s="6">
        <f>SUM(E16:E25)</f>
        <v>2299.7606560575832</v>
      </c>
      <c r="F26" s="6">
        <f>SUM(F16:F25)</f>
        <v>80679.766221872764</v>
      </c>
    </row>
    <row r="27" spans="1:6" x14ac:dyDescent="0.25">
      <c r="E27" s="7">
        <f>E26/SUM(E26:F26)</f>
        <v>2.7714795957329556E-2</v>
      </c>
      <c r="F27" s="7">
        <f>F26/SUM(E26:F26)</f>
        <v>0.97228520404267049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1550</v>
      </c>
      <c r="B30">
        <v>240</v>
      </c>
      <c r="C30">
        <v>5</v>
      </c>
      <c r="D30" s="5">
        <v>39.074028856825798</v>
      </c>
      <c r="E30" s="5">
        <f>D30*(AVERAGE(C30:C31)-0)</f>
        <v>683.79550499445145</v>
      </c>
      <c r="F30" s="5"/>
    </row>
    <row r="31" spans="1:6" x14ac:dyDescent="0.25">
      <c r="A31">
        <v>1550</v>
      </c>
      <c r="B31">
        <v>240</v>
      </c>
      <c r="C31">
        <v>30</v>
      </c>
      <c r="D31" s="5">
        <v>58.692592592592597</v>
      </c>
      <c r="E31" s="5">
        <f>D31*(AVERAGE(C31:C32)-AVERAGE(C30:C31))</f>
        <v>1907.5092592592594</v>
      </c>
      <c r="F31" s="5"/>
    </row>
    <row r="32" spans="1:6" x14ac:dyDescent="0.25">
      <c r="A32">
        <v>1550</v>
      </c>
      <c r="B32">
        <v>240</v>
      </c>
      <c r="C32">
        <v>70</v>
      </c>
      <c r="D32" s="5">
        <v>122.787598944591</v>
      </c>
      <c r="E32" s="5"/>
      <c r="F32" s="5">
        <f t="shared" ref="F32:F33" si="2">D32*(AVERAGE(C32:C33)-AVERAGE(C31:C32))</f>
        <v>3990.5969656992074</v>
      </c>
    </row>
    <row r="33" spans="1:6" x14ac:dyDescent="0.25">
      <c r="A33">
        <v>1550</v>
      </c>
      <c r="B33">
        <v>240</v>
      </c>
      <c r="C33">
        <v>95</v>
      </c>
      <c r="D33" s="5">
        <v>175.48292134831499</v>
      </c>
      <c r="E33" s="5"/>
      <c r="F33" s="5">
        <f t="shared" si="2"/>
        <v>3948.3657303370874</v>
      </c>
    </row>
    <row r="34" spans="1:6" x14ac:dyDescent="0.25">
      <c r="A34">
        <v>1550</v>
      </c>
      <c r="B34">
        <v>240</v>
      </c>
      <c r="C34">
        <v>115</v>
      </c>
      <c r="D34" s="5">
        <v>200.23467112597501</v>
      </c>
      <c r="E34" s="5"/>
      <c r="F34" s="5">
        <f>D34*(AVERAGE(C34:C35)-AVERAGE(C33:C34))</f>
        <v>3504.1067447045625</v>
      </c>
    </row>
    <row r="35" spans="1:6" x14ac:dyDescent="0.25">
      <c r="A35">
        <v>1550</v>
      </c>
      <c r="B35">
        <v>240</v>
      </c>
      <c r="C35">
        <v>130</v>
      </c>
      <c r="D35" s="5">
        <v>227.31342281879202</v>
      </c>
      <c r="E35" s="5"/>
      <c r="F35" s="5">
        <f>D35*(AVERAGE(C35:C36)-AVERAGE(C34:C35))</f>
        <v>3977.9848993288601</v>
      </c>
    </row>
    <row r="36" spans="1:6" x14ac:dyDescent="0.25">
      <c r="A36">
        <v>1550</v>
      </c>
      <c r="B36">
        <v>240</v>
      </c>
      <c r="C36">
        <v>150</v>
      </c>
      <c r="D36" s="5">
        <v>242.44877777777802</v>
      </c>
      <c r="E36" s="5"/>
      <c r="F36" s="5">
        <f>D36*(AVERAGE(C36:C37)-AVERAGE(C35:C36))</f>
        <v>6061.2194444444503</v>
      </c>
    </row>
    <row r="37" spans="1:6" x14ac:dyDescent="0.25">
      <c r="A37">
        <v>1550</v>
      </c>
      <c r="B37">
        <v>240</v>
      </c>
      <c r="C37">
        <v>180</v>
      </c>
      <c r="D37" s="5">
        <v>256.14511111111102</v>
      </c>
      <c r="E37" s="5"/>
      <c r="F37" s="5">
        <f>D37*(AVERAGE(C37:C38)-AVERAGE(C36:C37))</f>
        <v>15368.706666666661</v>
      </c>
    </row>
    <row r="38" spans="1:6" x14ac:dyDescent="0.25">
      <c r="A38">
        <v>1550</v>
      </c>
      <c r="B38">
        <v>240</v>
      </c>
      <c r="C38">
        <v>270</v>
      </c>
      <c r="D38" s="5">
        <v>253.12666666666701</v>
      </c>
      <c r="E38" s="5"/>
      <c r="F38" s="5">
        <f>D38*(AVERAGE(C38:C39)-AVERAGE(C37:C38))</f>
        <v>16453.233333333355</v>
      </c>
    </row>
    <row r="39" spans="1:6" x14ac:dyDescent="0.25">
      <c r="A39">
        <v>1550</v>
      </c>
      <c r="B39">
        <v>240</v>
      </c>
      <c r="C39">
        <v>310</v>
      </c>
      <c r="D39" s="5">
        <v>248.83511111111102</v>
      </c>
      <c r="E39" s="5"/>
      <c r="F39" s="5">
        <f>D39*(400-AVERAGE(C38:C39))</f>
        <v>27371.862222222211</v>
      </c>
    </row>
    <row r="40" spans="1:6" x14ac:dyDescent="0.25">
      <c r="E40" s="6">
        <f>SUM(E30:E39)</f>
        <v>2591.3047642537108</v>
      </c>
      <c r="F40" s="6">
        <f>SUM(F30:F39)</f>
        <v>80676.076006736403</v>
      </c>
    </row>
    <row r="41" spans="1:6" x14ac:dyDescent="0.25">
      <c r="E41" s="7">
        <f>E40/SUM(E40:F40)</f>
        <v>3.1120286722847258E-2</v>
      </c>
      <c r="F41" s="7">
        <f>F40/SUM(E40:F40)</f>
        <v>0.96887971327715272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1650</v>
      </c>
      <c r="B44">
        <v>240</v>
      </c>
      <c r="C44">
        <v>5</v>
      </c>
      <c r="D44" s="5">
        <v>26.2562708102109</v>
      </c>
      <c r="E44" s="5">
        <f>D44*(AVERAGE(C44:C45)-0)</f>
        <v>459.48473917869075</v>
      </c>
      <c r="F44" s="5"/>
    </row>
    <row r="45" spans="1:6" x14ac:dyDescent="0.25">
      <c r="A45">
        <v>1650</v>
      </c>
      <c r="B45">
        <v>240</v>
      </c>
      <c r="C45">
        <v>30</v>
      </c>
      <c r="D45" s="5">
        <v>50.062128146453105</v>
      </c>
      <c r="E45" s="5">
        <f>D45*(AVERAGE(C45:C46)-AVERAGE(C44:C45))</f>
        <v>1627.019164759726</v>
      </c>
      <c r="F45" s="5"/>
    </row>
    <row r="46" spans="1:6" x14ac:dyDescent="0.25">
      <c r="A46">
        <v>1650</v>
      </c>
      <c r="B46">
        <v>240</v>
      </c>
      <c r="C46">
        <v>70</v>
      </c>
      <c r="D46" s="5">
        <v>123.92058165548102</v>
      </c>
      <c r="E46" s="5"/>
      <c r="F46" s="5">
        <f t="shared" ref="F46:F47" si="3">D46*(AVERAGE(C46:C47)-AVERAGE(C45:C46))</f>
        <v>4027.4189038031332</v>
      </c>
    </row>
    <row r="47" spans="1:6" x14ac:dyDescent="0.25">
      <c r="A47">
        <v>1650</v>
      </c>
      <c r="B47">
        <v>240</v>
      </c>
      <c r="C47">
        <v>95</v>
      </c>
      <c r="D47" s="5">
        <v>170.20785634118999</v>
      </c>
      <c r="E47" s="5"/>
      <c r="F47" s="5">
        <f t="shared" si="3"/>
        <v>3829.6767676767749</v>
      </c>
    </row>
    <row r="48" spans="1:6" x14ac:dyDescent="0.25">
      <c r="A48">
        <v>1650</v>
      </c>
      <c r="B48">
        <v>240</v>
      </c>
      <c r="C48">
        <v>115</v>
      </c>
      <c r="D48" s="5">
        <v>195.69284116331102</v>
      </c>
      <c r="E48" s="5"/>
      <c r="F48" s="5">
        <f>D48*(AVERAGE(C48:C49)-AVERAGE(C47:C48))</f>
        <v>3424.6247203579428</v>
      </c>
    </row>
    <row r="49" spans="1:6" x14ac:dyDescent="0.25">
      <c r="A49">
        <v>1650</v>
      </c>
      <c r="B49">
        <v>240</v>
      </c>
      <c r="C49">
        <v>130</v>
      </c>
      <c r="D49" s="5">
        <v>221.33031319910501</v>
      </c>
      <c r="E49" s="5"/>
      <c r="F49" s="5">
        <f>D49*(AVERAGE(C49:C50)-AVERAGE(C48:C49))</f>
        <v>3873.2804809843378</v>
      </c>
    </row>
    <row r="50" spans="1:6" x14ac:dyDescent="0.25">
      <c r="A50">
        <v>1650</v>
      </c>
      <c r="B50">
        <v>240</v>
      </c>
      <c r="C50">
        <v>150</v>
      </c>
      <c r="D50" s="5">
        <v>239.69565701559</v>
      </c>
      <c r="E50" s="5"/>
      <c r="F50" s="5">
        <f>D50*(AVERAGE(C50:C51)-AVERAGE(C49:C50))</f>
        <v>5992.3914253897501</v>
      </c>
    </row>
    <row r="51" spans="1:6" x14ac:dyDescent="0.25">
      <c r="A51">
        <v>1650</v>
      </c>
      <c r="B51">
        <v>240</v>
      </c>
      <c r="C51">
        <v>180</v>
      </c>
      <c r="D51" s="5">
        <v>253.388888888889</v>
      </c>
      <c r="E51" s="5"/>
      <c r="F51" s="5">
        <f>D51*(AVERAGE(C51:C52)-AVERAGE(C50:C51))</f>
        <v>15203.333333333339</v>
      </c>
    </row>
    <row r="52" spans="1:6" x14ac:dyDescent="0.25">
      <c r="A52">
        <v>1650</v>
      </c>
      <c r="B52">
        <v>240</v>
      </c>
      <c r="C52">
        <v>270</v>
      </c>
      <c r="D52" s="5">
        <v>251.31700000000001</v>
      </c>
      <c r="E52" s="5"/>
      <c r="F52" s="5">
        <f>D52*(AVERAGE(C52:C53)-AVERAGE(C51:C52))</f>
        <v>16335.605</v>
      </c>
    </row>
    <row r="53" spans="1:6" x14ac:dyDescent="0.25">
      <c r="A53">
        <v>1650</v>
      </c>
      <c r="B53">
        <v>240</v>
      </c>
      <c r="C53">
        <v>310</v>
      </c>
      <c r="D53" s="5">
        <v>245.365888888889</v>
      </c>
      <c r="E53" s="5"/>
      <c r="F53" s="5">
        <f>D53*(400-AVERAGE(C52:C53))</f>
        <v>26990.247777777789</v>
      </c>
    </row>
    <row r="54" spans="1:6" x14ac:dyDescent="0.25">
      <c r="E54" s="6">
        <f>SUM(E44:E53)</f>
        <v>2086.5039039384169</v>
      </c>
      <c r="F54" s="6">
        <f>SUM(F44:F53)</f>
        <v>79676.578409323061</v>
      </c>
    </row>
    <row r="55" spans="1:6" x14ac:dyDescent="0.25">
      <c r="E55" s="7">
        <f>E54/SUM(E54:F54)</f>
        <v>2.5518899788346146E-2</v>
      </c>
      <c r="F55" s="7">
        <f>F54/SUM(E54:F54)</f>
        <v>0.97448110021165391</v>
      </c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D58" s="5"/>
      <c r="E58" s="5"/>
      <c r="F58" s="5"/>
    </row>
    <row r="59" spans="1:6" x14ac:dyDescent="0.25">
      <c r="D59" s="5"/>
      <c r="E59" s="5"/>
      <c r="F59" s="5"/>
    </row>
    <row r="60" spans="1:6" x14ac:dyDescent="0.25">
      <c r="D60" s="5"/>
      <c r="E60" s="5"/>
      <c r="F60" s="5"/>
    </row>
    <row r="61" spans="1:6" x14ac:dyDescent="0.25">
      <c r="D61" s="5"/>
      <c r="E61" s="5"/>
      <c r="F61" s="5"/>
    </row>
    <row r="62" spans="1:6" x14ac:dyDescent="0.25">
      <c r="D62" s="5"/>
      <c r="E62" s="5"/>
      <c r="F62" s="5"/>
    </row>
    <row r="63" spans="1:6" x14ac:dyDescent="0.25">
      <c r="D63" s="5"/>
      <c r="E63" s="5"/>
      <c r="F63" s="5"/>
    </row>
    <row r="64" spans="1:6" x14ac:dyDescent="0.25">
      <c r="D64" s="5"/>
      <c r="E64" s="5"/>
      <c r="F64" s="5"/>
    </row>
    <row r="65" spans="1:6" x14ac:dyDescent="0.25">
      <c r="D65" s="5"/>
      <c r="E65" s="5"/>
      <c r="F65" s="5"/>
    </row>
    <row r="66" spans="1:6" x14ac:dyDescent="0.25">
      <c r="D66" s="5"/>
      <c r="E66" s="5"/>
      <c r="F66" s="5"/>
    </row>
    <row r="67" spans="1:6" x14ac:dyDescent="0.25">
      <c r="D67" s="5"/>
      <c r="E67" s="5"/>
      <c r="F67" s="5"/>
    </row>
    <row r="68" spans="1:6" x14ac:dyDescent="0.25">
      <c r="E68" s="6"/>
      <c r="F68" s="6"/>
    </row>
    <row r="69" spans="1:6" x14ac:dyDescent="0.25">
      <c r="E69" s="7"/>
      <c r="F69" s="7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D72" s="5"/>
      <c r="E72" s="5"/>
      <c r="F72" s="5"/>
    </row>
    <row r="73" spans="1:6" x14ac:dyDescent="0.25">
      <c r="D73" s="5"/>
      <c r="E73" s="5"/>
      <c r="F73" s="5"/>
    </row>
    <row r="74" spans="1:6" x14ac:dyDescent="0.25">
      <c r="D74" s="5"/>
      <c r="E74" s="5"/>
      <c r="F74" s="5"/>
    </row>
    <row r="75" spans="1:6" x14ac:dyDescent="0.25">
      <c r="D75" s="5"/>
      <c r="E75" s="5"/>
      <c r="F75" s="5"/>
    </row>
    <row r="76" spans="1:6" x14ac:dyDescent="0.25">
      <c r="D76" s="5"/>
      <c r="E76" s="5"/>
      <c r="F76" s="5"/>
    </row>
    <row r="77" spans="1:6" x14ac:dyDescent="0.25">
      <c r="D77" s="5"/>
      <c r="E77" s="5"/>
      <c r="F77" s="5"/>
    </row>
    <row r="78" spans="1:6" x14ac:dyDescent="0.25">
      <c r="D78" s="5"/>
      <c r="E78" s="5"/>
      <c r="F78" s="5"/>
    </row>
    <row r="79" spans="1:6" x14ac:dyDescent="0.25">
      <c r="D79" s="5"/>
      <c r="E79" s="5"/>
      <c r="F79" s="5"/>
    </row>
    <row r="80" spans="1:6" x14ac:dyDescent="0.25">
      <c r="D80" s="5"/>
      <c r="E80" s="5"/>
      <c r="F80" s="5"/>
    </row>
    <row r="81" spans="1:6" x14ac:dyDescent="0.25">
      <c r="D81" s="5"/>
      <c r="E81" s="5"/>
      <c r="F81" s="5"/>
    </row>
    <row r="82" spans="1:6" x14ac:dyDescent="0.25">
      <c r="E82" s="6"/>
      <c r="F82" s="6"/>
    </row>
    <row r="83" spans="1:6" x14ac:dyDescent="0.25">
      <c r="E83" s="7"/>
      <c r="F83" s="7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D86" s="5"/>
      <c r="E86" s="5"/>
      <c r="F86" s="5"/>
    </row>
    <row r="87" spans="1:6" x14ac:dyDescent="0.25">
      <c r="D87" s="5"/>
      <c r="E87" s="5"/>
      <c r="F87" s="5"/>
    </row>
    <row r="88" spans="1:6" x14ac:dyDescent="0.25">
      <c r="D88" s="5"/>
      <c r="E88" s="5"/>
      <c r="F88" s="5"/>
    </row>
    <row r="89" spans="1:6" x14ac:dyDescent="0.25">
      <c r="D89" s="5"/>
      <c r="E89" s="5"/>
      <c r="F89" s="5"/>
    </row>
    <row r="90" spans="1:6" x14ac:dyDescent="0.25">
      <c r="D90" s="5"/>
      <c r="E90" s="5"/>
      <c r="F90" s="5"/>
    </row>
    <row r="91" spans="1:6" x14ac:dyDescent="0.25">
      <c r="D91" s="5"/>
      <c r="E91" s="5"/>
      <c r="F91" s="5"/>
    </row>
    <row r="92" spans="1:6" x14ac:dyDescent="0.25">
      <c r="D92" s="5"/>
      <c r="E92" s="5"/>
      <c r="F92" s="5"/>
    </row>
    <row r="93" spans="1:6" x14ac:dyDescent="0.25">
      <c r="D93" s="5"/>
      <c r="E93" s="5"/>
      <c r="F93" s="5"/>
    </row>
    <row r="94" spans="1:6" x14ac:dyDescent="0.25">
      <c r="D94" s="5"/>
      <c r="E94" s="5"/>
      <c r="F94" s="5"/>
    </row>
    <row r="95" spans="1:6" x14ac:dyDescent="0.25">
      <c r="D95" s="5"/>
      <c r="E95" s="5"/>
      <c r="F95" s="5"/>
    </row>
    <row r="96" spans="1:6" x14ac:dyDescent="0.25">
      <c r="E96" s="6"/>
      <c r="F96" s="6"/>
    </row>
    <row r="97" spans="1:6" x14ac:dyDescent="0.25">
      <c r="E97" s="7"/>
      <c r="F97" s="7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D100" s="5"/>
      <c r="E100" s="5"/>
      <c r="F100" s="5"/>
    </row>
    <row r="101" spans="1:6" x14ac:dyDescent="0.25">
      <c r="D101" s="5"/>
      <c r="E101" s="5"/>
      <c r="F101" s="5"/>
    </row>
    <row r="102" spans="1:6" x14ac:dyDescent="0.25">
      <c r="D102" s="5"/>
      <c r="E102" s="5"/>
      <c r="F102" s="5"/>
    </row>
    <row r="103" spans="1:6" x14ac:dyDescent="0.25">
      <c r="D103" s="5"/>
      <c r="E103" s="5"/>
      <c r="F103" s="5"/>
    </row>
    <row r="104" spans="1:6" x14ac:dyDescent="0.25">
      <c r="D104" s="5"/>
      <c r="E104" s="5"/>
      <c r="F104" s="5"/>
    </row>
    <row r="105" spans="1:6" x14ac:dyDescent="0.25">
      <c r="D105" s="5"/>
      <c r="E105" s="5"/>
      <c r="F105" s="5"/>
    </row>
    <row r="106" spans="1:6" x14ac:dyDescent="0.25">
      <c r="D106" s="5"/>
      <c r="E106" s="5"/>
      <c r="F106" s="5"/>
    </row>
    <row r="107" spans="1:6" x14ac:dyDescent="0.25">
      <c r="D107" s="5"/>
      <c r="E107" s="5"/>
      <c r="F107" s="5"/>
    </row>
    <row r="108" spans="1:6" x14ac:dyDescent="0.25">
      <c r="D108" s="5"/>
      <c r="E108" s="5"/>
      <c r="F108" s="5"/>
    </row>
    <row r="109" spans="1:6" x14ac:dyDescent="0.25">
      <c r="D109" s="5"/>
      <c r="E109" s="5"/>
      <c r="F109" s="5"/>
    </row>
    <row r="110" spans="1:6" x14ac:dyDescent="0.25">
      <c r="E110" s="6"/>
      <c r="F110" s="6"/>
    </row>
    <row r="111" spans="1:6" x14ac:dyDescent="0.25">
      <c r="E111" s="7"/>
      <c r="F111" s="7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D114" s="5"/>
      <c r="E114" s="5"/>
      <c r="F114" s="5"/>
    </row>
    <row r="115" spans="1:6" x14ac:dyDescent="0.25">
      <c r="D115" s="5"/>
      <c r="E115" s="5"/>
      <c r="F115" s="5"/>
    </row>
    <row r="116" spans="1:6" x14ac:dyDescent="0.25">
      <c r="D116" s="5"/>
      <c r="E116" s="5"/>
      <c r="F116" s="5"/>
    </row>
    <row r="117" spans="1:6" x14ac:dyDescent="0.25">
      <c r="D117" s="5"/>
      <c r="E117" s="5"/>
      <c r="F117" s="5"/>
    </row>
    <row r="118" spans="1:6" x14ac:dyDescent="0.25">
      <c r="D118" s="5"/>
      <c r="E118" s="5"/>
      <c r="F118" s="5"/>
    </row>
    <row r="119" spans="1:6" x14ac:dyDescent="0.25">
      <c r="D119" s="5"/>
      <c r="E119" s="5"/>
      <c r="F119" s="5"/>
    </row>
    <row r="120" spans="1:6" x14ac:dyDescent="0.25">
      <c r="D120" s="5"/>
      <c r="E120" s="5"/>
      <c r="F120" s="5"/>
    </row>
    <row r="121" spans="1:6" x14ac:dyDescent="0.25">
      <c r="D121" s="5"/>
      <c r="E121" s="5"/>
      <c r="F121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21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1250</v>
      </c>
      <c r="B2">
        <v>240</v>
      </c>
      <c r="C2">
        <v>5</v>
      </c>
      <c r="D2" s="5">
        <v>10.30743618202</v>
      </c>
      <c r="E2" s="5">
        <f>D2*(AVERAGE(C2:C3)-0)</f>
        <v>180.38013318534999</v>
      </c>
      <c r="F2" s="5"/>
    </row>
    <row r="3" spans="1:6" x14ac:dyDescent="0.25">
      <c r="A3">
        <v>1250</v>
      </c>
      <c r="B3">
        <v>240</v>
      </c>
      <c r="C3">
        <v>30</v>
      </c>
      <c r="D3" s="5">
        <v>28.3129608938548</v>
      </c>
      <c r="E3" s="5">
        <f>D3*(AVERAGE(C3:C4)-AVERAGE(C2:C3))</f>
        <v>920.171229050281</v>
      </c>
      <c r="F3" s="5"/>
    </row>
    <row r="4" spans="1:6" x14ac:dyDescent="0.25">
      <c r="A4">
        <v>1250</v>
      </c>
      <c r="B4">
        <v>240</v>
      </c>
      <c r="C4">
        <v>70</v>
      </c>
      <c r="D4" s="5">
        <v>122.078212290503</v>
      </c>
      <c r="E4" s="5"/>
      <c r="F4" s="5">
        <f t="shared" ref="F4:F5" si="0">D4*(AVERAGE(C4:C5)-AVERAGE(C3:C4))</f>
        <v>3967.5418994413476</v>
      </c>
    </row>
    <row r="5" spans="1:6" x14ac:dyDescent="0.25">
      <c r="A5">
        <v>1250</v>
      </c>
      <c r="B5">
        <v>240</v>
      </c>
      <c r="C5">
        <v>95</v>
      </c>
      <c r="D5" s="5">
        <v>170.83547486033498</v>
      </c>
      <c r="E5" s="5"/>
      <c r="F5" s="5">
        <f t="shared" si="0"/>
        <v>3843.7981843575371</v>
      </c>
    </row>
    <row r="6" spans="1:6" x14ac:dyDescent="0.25">
      <c r="A6">
        <v>1250</v>
      </c>
      <c r="B6">
        <v>240</v>
      </c>
      <c r="C6">
        <v>115</v>
      </c>
      <c r="D6" s="5">
        <v>212.792393736018</v>
      </c>
      <c r="E6" s="5"/>
      <c r="F6" s="5">
        <f>D6*(AVERAGE(C6:C7)-AVERAGE(C5:C6))</f>
        <v>3723.866890380315</v>
      </c>
    </row>
    <row r="7" spans="1:6" x14ac:dyDescent="0.25">
      <c r="A7">
        <v>1250</v>
      </c>
      <c r="B7">
        <v>240</v>
      </c>
      <c r="C7">
        <v>130</v>
      </c>
      <c r="D7" s="5">
        <v>232.23423120089802</v>
      </c>
      <c r="E7" s="5"/>
      <c r="F7" s="5">
        <f>D7*(AVERAGE(C7:C8)-AVERAGE(C6:C7))</f>
        <v>4064.0990460157154</v>
      </c>
    </row>
    <row r="8" spans="1:6" x14ac:dyDescent="0.25">
      <c r="A8">
        <v>1250</v>
      </c>
      <c r="B8">
        <v>240</v>
      </c>
      <c r="C8">
        <v>150</v>
      </c>
      <c r="D8" s="5">
        <v>246.33722222222201</v>
      </c>
      <c r="E8" s="5"/>
      <c r="F8" s="5">
        <f>D8*(AVERAGE(C8:C9)-AVERAGE(C7:C8))</f>
        <v>6158.4305555555502</v>
      </c>
    </row>
    <row r="9" spans="1:6" x14ac:dyDescent="0.25">
      <c r="A9">
        <v>1250</v>
      </c>
      <c r="B9">
        <v>240</v>
      </c>
      <c r="C9">
        <v>180</v>
      </c>
      <c r="D9" s="5">
        <v>254.22600000000003</v>
      </c>
      <c r="E9" s="5"/>
      <c r="F9" s="5">
        <f>D9*(AVERAGE(C9:C10)-AVERAGE(C8:C9))</f>
        <v>15253.560000000001</v>
      </c>
    </row>
    <row r="10" spans="1:6" x14ac:dyDescent="0.25">
      <c r="A10">
        <v>1250</v>
      </c>
      <c r="B10">
        <v>240</v>
      </c>
      <c r="C10">
        <v>270</v>
      </c>
      <c r="D10" s="5">
        <v>252.95844444444401</v>
      </c>
      <c r="E10" s="5"/>
      <c r="F10" s="5">
        <f>D10*(AVERAGE(C10:C11)-AVERAGE(C9:C10))</f>
        <v>16442.298888888861</v>
      </c>
    </row>
    <row r="11" spans="1:6" x14ac:dyDescent="0.25">
      <c r="A11">
        <v>1250</v>
      </c>
      <c r="B11">
        <v>240</v>
      </c>
      <c r="C11">
        <v>310</v>
      </c>
      <c r="D11" s="5">
        <v>248.54655555555601</v>
      </c>
      <c r="E11" s="5"/>
      <c r="F11" s="5">
        <f>D11*(400-AVERAGE(C10:C11))</f>
        <v>27340.121111111162</v>
      </c>
    </row>
    <row r="12" spans="1:6" x14ac:dyDescent="0.25">
      <c r="E12" s="6">
        <f>SUM(E2:E11)</f>
        <v>1100.5513622356309</v>
      </c>
      <c r="F12" s="6">
        <f>SUM(F2:F11)</f>
        <v>80793.716575750499</v>
      </c>
    </row>
    <row r="13" spans="1:6" x14ac:dyDescent="0.25">
      <c r="E13" s="7">
        <f>E12/SUM(E12:F12)</f>
        <v>1.3438686124760475E-2</v>
      </c>
      <c r="F13" s="7">
        <f>F12/SUM(E12:F12)</f>
        <v>0.98656131387523949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1350</v>
      </c>
      <c r="B16">
        <v>240</v>
      </c>
      <c r="C16">
        <v>5</v>
      </c>
      <c r="D16" s="5">
        <v>12.4597995545657</v>
      </c>
      <c r="E16" s="5">
        <f>D16*(AVERAGE(C16:C17)-0)</f>
        <v>218.04649220489975</v>
      </c>
      <c r="F16" s="5"/>
    </row>
    <row r="17" spans="1:6" x14ac:dyDescent="0.25">
      <c r="A17">
        <v>1350</v>
      </c>
      <c r="B17">
        <v>240</v>
      </c>
      <c r="C17">
        <v>30</v>
      </c>
      <c r="D17" s="5">
        <v>48.997645739910304</v>
      </c>
      <c r="E17" s="5">
        <f>D17*(AVERAGE(C17:C18)-AVERAGE(C16:C17))</f>
        <v>1592.4234865470848</v>
      </c>
      <c r="F17" s="5"/>
    </row>
    <row r="18" spans="1:6" x14ac:dyDescent="0.25">
      <c r="A18">
        <v>1350</v>
      </c>
      <c r="B18">
        <v>240</v>
      </c>
      <c r="C18">
        <v>70</v>
      </c>
      <c r="D18" s="5">
        <v>126.270502793296</v>
      </c>
      <c r="E18" s="5"/>
      <c r="F18" s="5">
        <f t="shared" ref="F18:F19" si="1">D18*(AVERAGE(C18:C19)-AVERAGE(C17:C18))</f>
        <v>4103.7913407821197</v>
      </c>
    </row>
    <row r="19" spans="1:6" x14ac:dyDescent="0.25">
      <c r="A19">
        <v>1350</v>
      </c>
      <c r="B19">
        <v>240</v>
      </c>
      <c r="C19">
        <v>95</v>
      </c>
      <c r="D19" s="5">
        <v>172.444695259594</v>
      </c>
      <c r="E19" s="5"/>
      <c r="F19" s="5">
        <f t="shared" si="1"/>
        <v>3880.0056433408649</v>
      </c>
    </row>
    <row r="20" spans="1:6" x14ac:dyDescent="0.25">
      <c r="A20">
        <v>1350</v>
      </c>
      <c r="B20">
        <v>240</v>
      </c>
      <c r="C20">
        <v>115</v>
      </c>
      <c r="D20" s="5">
        <v>204.41744966442999</v>
      </c>
      <c r="E20" s="5"/>
      <c r="F20" s="5">
        <f>D20*(AVERAGE(C20:C21)-AVERAGE(C19:C20))</f>
        <v>3577.305369127525</v>
      </c>
    </row>
    <row r="21" spans="1:6" x14ac:dyDescent="0.25">
      <c r="A21">
        <v>1350</v>
      </c>
      <c r="B21">
        <v>240</v>
      </c>
      <c r="C21">
        <v>130</v>
      </c>
      <c r="D21" s="5">
        <v>226.04491620111699</v>
      </c>
      <c r="E21" s="5"/>
      <c r="F21" s="5">
        <f>D21*(AVERAGE(C21:C22)-AVERAGE(C20:C21))</f>
        <v>3955.7860335195473</v>
      </c>
    </row>
    <row r="22" spans="1:6" x14ac:dyDescent="0.25">
      <c r="A22">
        <v>1350</v>
      </c>
      <c r="B22">
        <v>240</v>
      </c>
      <c r="C22">
        <v>150</v>
      </c>
      <c r="D22" s="5">
        <v>243.70756395995599</v>
      </c>
      <c r="E22" s="5"/>
      <c r="F22" s="5">
        <f>D22*(AVERAGE(C22:C23)-AVERAGE(C21:C22))</f>
        <v>6092.6890989988997</v>
      </c>
    </row>
    <row r="23" spans="1:6" x14ac:dyDescent="0.25">
      <c r="A23">
        <v>1350</v>
      </c>
      <c r="B23">
        <v>240</v>
      </c>
      <c r="C23">
        <v>180</v>
      </c>
      <c r="D23" s="5">
        <v>250.74733333333302</v>
      </c>
      <c r="E23" s="5"/>
      <c r="F23" s="5">
        <f>D23*(AVERAGE(C23:C24)-AVERAGE(C22:C23))</f>
        <v>15044.839999999982</v>
      </c>
    </row>
    <row r="24" spans="1:6" x14ac:dyDescent="0.25">
      <c r="A24">
        <v>1350</v>
      </c>
      <c r="B24">
        <v>240</v>
      </c>
      <c r="C24">
        <v>270</v>
      </c>
      <c r="D24" s="5">
        <v>250.44711111111101</v>
      </c>
      <c r="E24" s="5"/>
      <c r="F24" s="5">
        <f>D24*(AVERAGE(C24:C25)-AVERAGE(C23:C24))</f>
        <v>16279.062222222215</v>
      </c>
    </row>
    <row r="25" spans="1:6" x14ac:dyDescent="0.25">
      <c r="A25">
        <v>1350</v>
      </c>
      <c r="B25">
        <v>240</v>
      </c>
      <c r="C25">
        <v>310</v>
      </c>
      <c r="D25" s="5">
        <v>248.845666666667</v>
      </c>
      <c r="E25" s="5"/>
      <c r="F25" s="5">
        <f>D25*(400-AVERAGE(C24:C25))</f>
        <v>27373.023333333371</v>
      </c>
    </row>
    <row r="26" spans="1:6" x14ac:dyDescent="0.25">
      <c r="E26" s="6">
        <f>SUM(E16:E25)</f>
        <v>1810.4699787519846</v>
      </c>
      <c r="F26" s="6">
        <f>SUM(F16:F25)</f>
        <v>80306.503041324526</v>
      </c>
    </row>
    <row r="27" spans="1:6" x14ac:dyDescent="0.25">
      <c r="E27" s="7">
        <f>E26/SUM(E26:F26)</f>
        <v>2.2047451484960959E-2</v>
      </c>
      <c r="F27" s="7">
        <f>F26/SUM(E26:F26)</f>
        <v>0.9779525485150391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1450</v>
      </c>
      <c r="B30">
        <v>240</v>
      </c>
      <c r="C30">
        <v>5</v>
      </c>
      <c r="D30" s="5">
        <v>30.178929765886302</v>
      </c>
      <c r="E30" s="5">
        <f>D30*(AVERAGE(C30:C31)-0)</f>
        <v>528.13127090301032</v>
      </c>
      <c r="F30" s="5"/>
    </row>
    <row r="31" spans="1:6" x14ac:dyDescent="0.25">
      <c r="A31">
        <v>1450</v>
      </c>
      <c r="B31">
        <v>240</v>
      </c>
      <c r="C31">
        <v>30</v>
      </c>
      <c r="D31" s="5">
        <v>52.552855543113104</v>
      </c>
      <c r="E31" s="5">
        <f>D31*(AVERAGE(C31:C32)-AVERAGE(C30:C31))</f>
        <v>1707.967805151176</v>
      </c>
      <c r="F31" s="5"/>
    </row>
    <row r="32" spans="1:6" x14ac:dyDescent="0.25">
      <c r="A32">
        <v>1450</v>
      </c>
      <c r="B32">
        <v>240</v>
      </c>
      <c r="C32">
        <v>70</v>
      </c>
      <c r="D32" s="5">
        <v>129.919503945885</v>
      </c>
      <c r="E32" s="5"/>
      <c r="F32" s="5">
        <f t="shared" ref="F32:F33" si="2">D32*(AVERAGE(C32:C33)-AVERAGE(C31:C32))</f>
        <v>4222.3838782412622</v>
      </c>
    </row>
    <row r="33" spans="1:6" x14ac:dyDescent="0.25">
      <c r="A33">
        <v>1450</v>
      </c>
      <c r="B33">
        <v>240</v>
      </c>
      <c r="C33">
        <v>95</v>
      </c>
      <c r="D33" s="5">
        <v>165.01275167785201</v>
      </c>
      <c r="E33" s="5"/>
      <c r="F33" s="5">
        <f t="shared" si="2"/>
        <v>3712.7869127516701</v>
      </c>
    </row>
    <row r="34" spans="1:6" x14ac:dyDescent="0.25">
      <c r="A34">
        <v>1450</v>
      </c>
      <c r="B34">
        <v>240</v>
      </c>
      <c r="C34">
        <v>115</v>
      </c>
      <c r="D34" s="5">
        <v>201.92826815642499</v>
      </c>
      <c r="E34" s="5"/>
      <c r="F34" s="5">
        <f>D34*(AVERAGE(C34:C35)-AVERAGE(C33:C34))</f>
        <v>3533.7446927374372</v>
      </c>
    </row>
    <row r="35" spans="1:6" x14ac:dyDescent="0.25">
      <c r="A35">
        <v>1450</v>
      </c>
      <c r="B35">
        <v>240</v>
      </c>
      <c r="C35">
        <v>130</v>
      </c>
      <c r="D35" s="5">
        <v>223.67530589543898</v>
      </c>
      <c r="E35" s="5"/>
      <c r="F35" s="5">
        <f>D35*(AVERAGE(C35:C36)-AVERAGE(C34:C35))</f>
        <v>3914.3178531701824</v>
      </c>
    </row>
    <row r="36" spans="1:6" x14ac:dyDescent="0.25">
      <c r="A36">
        <v>1450</v>
      </c>
      <c r="B36">
        <v>240</v>
      </c>
      <c r="C36">
        <v>150</v>
      </c>
      <c r="D36" s="5">
        <v>242.66863181312601</v>
      </c>
      <c r="E36" s="5"/>
      <c r="F36" s="5">
        <f>D36*(AVERAGE(C36:C37)-AVERAGE(C35:C36))</f>
        <v>6066.7157953281503</v>
      </c>
    </row>
    <row r="37" spans="1:6" x14ac:dyDescent="0.25">
      <c r="A37">
        <v>1450</v>
      </c>
      <c r="B37">
        <v>240</v>
      </c>
      <c r="C37">
        <v>180</v>
      </c>
      <c r="D37" s="5">
        <v>253.22588888888899</v>
      </c>
      <c r="E37" s="5"/>
      <c r="F37" s="5">
        <f>D37*(AVERAGE(C37:C38)-AVERAGE(C36:C37))</f>
        <v>15193.553333333339</v>
      </c>
    </row>
    <row r="38" spans="1:6" x14ac:dyDescent="0.25">
      <c r="A38">
        <v>1450</v>
      </c>
      <c r="B38">
        <v>240</v>
      </c>
      <c r="C38">
        <v>270</v>
      </c>
      <c r="D38" s="5">
        <v>252.67688888888901</v>
      </c>
      <c r="E38" s="5"/>
      <c r="F38" s="5">
        <f>D38*(AVERAGE(C38:C39)-AVERAGE(C37:C38))</f>
        <v>16423.997777777786</v>
      </c>
    </row>
    <row r="39" spans="1:6" x14ac:dyDescent="0.25">
      <c r="A39">
        <v>1450</v>
      </c>
      <c r="B39">
        <v>240</v>
      </c>
      <c r="C39">
        <v>310</v>
      </c>
      <c r="D39" s="5">
        <v>248.49366666666702</v>
      </c>
      <c r="E39" s="5"/>
      <c r="F39" s="5">
        <f>D39*(400-AVERAGE(C38:C39))</f>
        <v>27334.303333333373</v>
      </c>
    </row>
    <row r="40" spans="1:6" x14ac:dyDescent="0.25">
      <c r="E40" s="6">
        <f>SUM(E30:E39)</f>
        <v>2236.0990760541863</v>
      </c>
      <c r="F40" s="6">
        <f>SUM(F30:F39)</f>
        <v>80401.803576673192</v>
      </c>
    </row>
    <row r="41" spans="1:6" x14ac:dyDescent="0.25">
      <c r="E41" s="7">
        <f>E40/SUM(E40:F40)</f>
        <v>2.7059000824972972E-2</v>
      </c>
      <c r="F41" s="7">
        <f>F40/SUM(E40:F40)</f>
        <v>0.97294099917502697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1550</v>
      </c>
      <c r="B44">
        <v>240</v>
      </c>
      <c r="C44">
        <v>5</v>
      </c>
      <c r="D44" s="5">
        <v>26.092452830188698</v>
      </c>
      <c r="E44" s="5">
        <f>D44*(AVERAGE(C44:C45)-0)</f>
        <v>456.61792452830224</v>
      </c>
      <c r="F44" s="5"/>
    </row>
    <row r="45" spans="1:6" x14ac:dyDescent="0.25">
      <c r="A45">
        <v>1550</v>
      </c>
      <c r="B45">
        <v>240</v>
      </c>
      <c r="C45">
        <v>30</v>
      </c>
      <c r="D45" s="5">
        <v>63.881593714927</v>
      </c>
      <c r="E45" s="5">
        <f>D45*(AVERAGE(C45:C46)-AVERAGE(C44:C45))</f>
        <v>2076.1517957351275</v>
      </c>
      <c r="F45" s="5"/>
    </row>
    <row r="46" spans="1:6" x14ac:dyDescent="0.25">
      <c r="A46">
        <v>1550</v>
      </c>
      <c r="B46">
        <v>240</v>
      </c>
      <c r="C46">
        <v>70</v>
      </c>
      <c r="D46" s="5">
        <v>116.43841229193299</v>
      </c>
      <c r="E46" s="5"/>
      <c r="F46" s="5">
        <f t="shared" ref="F46:F47" si="3">D46*(AVERAGE(C46:C47)-AVERAGE(C45:C46))</f>
        <v>3784.2483994878221</v>
      </c>
    </row>
    <row r="47" spans="1:6" x14ac:dyDescent="0.25">
      <c r="A47">
        <v>1550</v>
      </c>
      <c r="B47">
        <v>240</v>
      </c>
      <c r="C47">
        <v>95</v>
      </c>
      <c r="D47" s="5">
        <v>165.33045912654001</v>
      </c>
      <c r="E47" s="5"/>
      <c r="F47" s="5">
        <f t="shared" si="3"/>
        <v>3719.9353303471503</v>
      </c>
    </row>
    <row r="48" spans="1:6" x14ac:dyDescent="0.25">
      <c r="A48">
        <v>1550</v>
      </c>
      <c r="B48">
        <v>240</v>
      </c>
      <c r="C48">
        <v>115</v>
      </c>
      <c r="D48" s="5">
        <v>200.57718120805401</v>
      </c>
      <c r="E48" s="5"/>
      <c r="F48" s="5">
        <f>D48*(AVERAGE(C48:C49)-AVERAGE(C47:C48))</f>
        <v>3510.1006711409455</v>
      </c>
    </row>
    <row r="49" spans="1:6" x14ac:dyDescent="0.25">
      <c r="A49">
        <v>1550</v>
      </c>
      <c r="B49">
        <v>240</v>
      </c>
      <c r="C49">
        <v>130</v>
      </c>
      <c r="D49" s="5">
        <v>221.06696428571399</v>
      </c>
      <c r="E49" s="5"/>
      <c r="F49" s="5">
        <f>D49*(AVERAGE(C49:C50)-AVERAGE(C48:C49))</f>
        <v>3868.671874999995</v>
      </c>
    </row>
    <row r="50" spans="1:6" x14ac:dyDescent="0.25">
      <c r="A50">
        <v>1550</v>
      </c>
      <c r="B50">
        <v>240</v>
      </c>
      <c r="C50">
        <v>150</v>
      </c>
      <c r="D50" s="5">
        <v>241.83222222222199</v>
      </c>
      <c r="E50" s="5"/>
      <c r="F50" s="5">
        <f>D50*(AVERAGE(C50:C51)-AVERAGE(C49:C50))</f>
        <v>6045.8055555555493</v>
      </c>
    </row>
    <row r="51" spans="1:6" x14ac:dyDescent="0.25">
      <c r="A51">
        <v>1550</v>
      </c>
      <c r="B51">
        <v>240</v>
      </c>
      <c r="C51">
        <v>180</v>
      </c>
      <c r="D51" s="5">
        <v>252.27977777777801</v>
      </c>
      <c r="E51" s="5"/>
      <c r="F51" s="5">
        <f>D51*(AVERAGE(C51:C52)-AVERAGE(C50:C51))</f>
        <v>15136.786666666681</v>
      </c>
    </row>
    <row r="52" spans="1:6" x14ac:dyDescent="0.25">
      <c r="A52">
        <v>1550</v>
      </c>
      <c r="B52">
        <v>240</v>
      </c>
      <c r="C52">
        <v>270</v>
      </c>
      <c r="D52" s="5">
        <v>253.28144444444402</v>
      </c>
      <c r="E52" s="5"/>
      <c r="F52" s="5">
        <f>D52*(AVERAGE(C52:C53)-AVERAGE(C51:C52))</f>
        <v>16463.29388888886</v>
      </c>
    </row>
    <row r="53" spans="1:6" x14ac:dyDescent="0.25">
      <c r="A53">
        <v>1550</v>
      </c>
      <c r="B53">
        <v>240</v>
      </c>
      <c r="C53">
        <v>310</v>
      </c>
      <c r="D53" s="5">
        <v>247.87344444444403</v>
      </c>
      <c r="E53" s="5"/>
      <c r="F53" s="5">
        <f>D53*(400-AVERAGE(C52:C53))</f>
        <v>27266.078888888842</v>
      </c>
    </row>
    <row r="54" spans="1:6" x14ac:dyDescent="0.25">
      <c r="E54" s="6">
        <f>SUM(E44:E53)</f>
        <v>2532.7697202634299</v>
      </c>
      <c r="F54" s="6">
        <f>SUM(F44:F53)</f>
        <v>79794.921275975852</v>
      </c>
    </row>
    <row r="55" spans="1:6" x14ac:dyDescent="0.25">
      <c r="E55" s="7">
        <f>E54/SUM(E54:F54)</f>
        <v>3.0764493569716736E-2</v>
      </c>
      <c r="F55" s="7">
        <f>F54/SUM(E54:F54)</f>
        <v>0.96923550643028322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1650</v>
      </c>
      <c r="B58">
        <v>240</v>
      </c>
      <c r="C58">
        <v>5</v>
      </c>
      <c r="D58" s="5">
        <v>22.474972191323701</v>
      </c>
      <c r="E58" s="5">
        <f>D58*(AVERAGE(C58:C59)-0)</f>
        <v>393.31201334816478</v>
      </c>
      <c r="F58" s="5"/>
    </row>
    <row r="59" spans="1:6" x14ac:dyDescent="0.25">
      <c r="A59">
        <v>1650</v>
      </c>
      <c r="B59">
        <v>240</v>
      </c>
      <c r="C59">
        <v>30</v>
      </c>
      <c r="D59" s="5">
        <v>50.937111111111101</v>
      </c>
      <c r="E59" s="5">
        <f>D59*(AVERAGE(C59:C60)-AVERAGE(C58:C59))</f>
        <v>1655.4561111111107</v>
      </c>
      <c r="F59" s="5"/>
    </row>
    <row r="60" spans="1:6" x14ac:dyDescent="0.25">
      <c r="A60">
        <v>1650</v>
      </c>
      <c r="B60">
        <v>240</v>
      </c>
      <c r="C60">
        <v>70</v>
      </c>
      <c r="D60" s="5">
        <v>131.77033333333299</v>
      </c>
      <c r="E60" s="5"/>
      <c r="F60" s="5">
        <f t="shared" ref="F60:F61" si="4">D60*(AVERAGE(C60:C61)-AVERAGE(C59:C60))</f>
        <v>4282.5358333333224</v>
      </c>
    </row>
    <row r="61" spans="1:6" x14ac:dyDescent="0.25">
      <c r="A61">
        <v>1650</v>
      </c>
      <c r="B61">
        <v>240</v>
      </c>
      <c r="C61">
        <v>95</v>
      </c>
      <c r="D61" s="5">
        <v>163.93168539325799</v>
      </c>
      <c r="E61" s="5"/>
      <c r="F61" s="5">
        <f t="shared" si="4"/>
        <v>3688.4629213483049</v>
      </c>
    </row>
    <row r="62" spans="1:6" x14ac:dyDescent="0.25">
      <c r="A62">
        <v>1650</v>
      </c>
      <c r="B62">
        <v>240</v>
      </c>
      <c r="C62">
        <v>115</v>
      </c>
      <c r="D62" s="5">
        <v>200.064632768362</v>
      </c>
      <c r="E62" s="5"/>
      <c r="F62" s="5">
        <f>D62*(AVERAGE(C62:C63)-AVERAGE(C61:C62))</f>
        <v>3501.131073446335</v>
      </c>
    </row>
    <row r="63" spans="1:6" x14ac:dyDescent="0.25">
      <c r="A63">
        <v>1650</v>
      </c>
      <c r="B63">
        <v>240</v>
      </c>
      <c r="C63">
        <v>130</v>
      </c>
      <c r="D63" s="5">
        <v>218.60225225225199</v>
      </c>
      <c r="E63" s="5"/>
      <c r="F63" s="5">
        <f>D63*(AVERAGE(C63:C64)-AVERAGE(C62:C63))</f>
        <v>3825.5394144144097</v>
      </c>
    </row>
    <row r="64" spans="1:6" x14ac:dyDescent="0.25">
      <c r="A64">
        <v>1650</v>
      </c>
      <c r="B64">
        <v>240</v>
      </c>
      <c r="C64">
        <v>150</v>
      </c>
      <c r="D64" s="5">
        <v>240.89265850945498</v>
      </c>
      <c r="E64" s="5"/>
      <c r="F64" s="5">
        <f>D64*(AVERAGE(C64:C65)-AVERAGE(C63:C64))</f>
        <v>6022.316462736374</v>
      </c>
    </row>
    <row r="65" spans="1:6" x14ac:dyDescent="0.25">
      <c r="A65">
        <v>1650</v>
      </c>
      <c r="B65">
        <v>240</v>
      </c>
      <c r="C65">
        <v>180</v>
      </c>
      <c r="D65" s="5">
        <v>250.69555061179099</v>
      </c>
      <c r="E65" s="5"/>
      <c r="F65" s="5">
        <f>D65*(AVERAGE(C65:C66)-AVERAGE(C64:C65))</f>
        <v>15041.733036707459</v>
      </c>
    </row>
    <row r="66" spans="1:6" x14ac:dyDescent="0.25">
      <c r="A66">
        <v>1650</v>
      </c>
      <c r="B66">
        <v>240</v>
      </c>
      <c r="C66">
        <v>270</v>
      </c>
      <c r="D66" s="5">
        <v>252.76588888888901</v>
      </c>
      <c r="E66" s="5"/>
      <c r="F66" s="5">
        <f>D66*(AVERAGE(C66:C67)-AVERAGE(C65:C66))</f>
        <v>16429.782777777786</v>
      </c>
    </row>
    <row r="67" spans="1:6" x14ac:dyDescent="0.25">
      <c r="A67">
        <v>1650</v>
      </c>
      <c r="B67">
        <v>240</v>
      </c>
      <c r="C67">
        <v>310</v>
      </c>
      <c r="D67" s="5">
        <v>248.781555555556</v>
      </c>
      <c r="E67" s="5"/>
      <c r="F67" s="5">
        <f>D67*(400-AVERAGE(C66:C67))</f>
        <v>27365.971111111161</v>
      </c>
    </row>
    <row r="68" spans="1:6" x14ac:dyDescent="0.25">
      <c r="E68" s="6">
        <f>SUM(E58:E67)</f>
        <v>2048.7681244592754</v>
      </c>
      <c r="F68" s="6">
        <f>SUM(F58:F67)</f>
        <v>80157.472630875156</v>
      </c>
    </row>
    <row r="69" spans="1:6" x14ac:dyDescent="0.25">
      <c r="E69" s="7">
        <f>E68/SUM(E68:F68)</f>
        <v>2.4922294288543159E-2</v>
      </c>
      <c r="F69" s="7">
        <f>F68/SUM(E68:F68)</f>
        <v>0.9750777057114568</v>
      </c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D72" s="5"/>
      <c r="E72" s="5"/>
      <c r="F72" s="5"/>
    </row>
    <row r="73" spans="1:6" x14ac:dyDescent="0.25">
      <c r="D73" s="5"/>
      <c r="E73" s="5"/>
      <c r="F73" s="5"/>
    </row>
    <row r="74" spans="1:6" x14ac:dyDescent="0.25">
      <c r="D74" s="5"/>
      <c r="E74" s="5"/>
      <c r="F74" s="5"/>
    </row>
    <row r="75" spans="1:6" x14ac:dyDescent="0.25">
      <c r="D75" s="5"/>
      <c r="E75" s="5"/>
      <c r="F75" s="5"/>
    </row>
    <row r="76" spans="1:6" x14ac:dyDescent="0.25">
      <c r="D76" s="5"/>
      <c r="E76" s="5"/>
      <c r="F76" s="5"/>
    </row>
    <row r="77" spans="1:6" x14ac:dyDescent="0.25">
      <c r="D77" s="5"/>
      <c r="E77" s="5"/>
      <c r="F77" s="5"/>
    </row>
    <row r="78" spans="1:6" x14ac:dyDescent="0.25">
      <c r="D78" s="5"/>
      <c r="E78" s="5"/>
      <c r="F78" s="5"/>
    </row>
    <row r="79" spans="1:6" x14ac:dyDescent="0.25">
      <c r="D79" s="5"/>
      <c r="E79" s="5"/>
      <c r="F79" s="5"/>
    </row>
    <row r="80" spans="1:6" x14ac:dyDescent="0.25">
      <c r="D80" s="5"/>
      <c r="E80" s="5"/>
      <c r="F80" s="5"/>
    </row>
    <row r="81" spans="1:6" x14ac:dyDescent="0.25">
      <c r="D81" s="5"/>
      <c r="E81" s="5"/>
      <c r="F81" s="5"/>
    </row>
    <row r="82" spans="1:6" x14ac:dyDescent="0.25">
      <c r="E82" s="6"/>
      <c r="F82" s="6"/>
    </row>
    <row r="83" spans="1:6" x14ac:dyDescent="0.25">
      <c r="E83" s="7"/>
      <c r="F83" s="7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D86" s="5"/>
      <c r="E86" s="5"/>
      <c r="F86" s="5"/>
    </row>
    <row r="87" spans="1:6" x14ac:dyDescent="0.25">
      <c r="D87" s="5"/>
      <c r="E87" s="5"/>
      <c r="F87" s="5"/>
    </row>
    <row r="88" spans="1:6" x14ac:dyDescent="0.25">
      <c r="D88" s="5"/>
      <c r="E88" s="5"/>
      <c r="F88" s="5"/>
    </row>
    <row r="89" spans="1:6" x14ac:dyDescent="0.25">
      <c r="D89" s="5"/>
      <c r="E89" s="5"/>
      <c r="F89" s="5"/>
    </row>
    <row r="90" spans="1:6" x14ac:dyDescent="0.25">
      <c r="D90" s="5"/>
      <c r="E90" s="5"/>
      <c r="F90" s="5"/>
    </row>
    <row r="91" spans="1:6" x14ac:dyDescent="0.25">
      <c r="D91" s="5"/>
      <c r="E91" s="5"/>
      <c r="F91" s="5"/>
    </row>
    <row r="92" spans="1:6" x14ac:dyDescent="0.25">
      <c r="D92" s="5"/>
      <c r="E92" s="5"/>
      <c r="F92" s="5"/>
    </row>
    <row r="93" spans="1:6" x14ac:dyDescent="0.25">
      <c r="D93" s="5"/>
      <c r="E93" s="5"/>
      <c r="F93" s="5"/>
    </row>
    <row r="94" spans="1:6" x14ac:dyDescent="0.25">
      <c r="D94" s="5"/>
      <c r="E94" s="5"/>
      <c r="F94" s="5"/>
    </row>
    <row r="95" spans="1:6" x14ac:dyDescent="0.25">
      <c r="D95" s="5"/>
      <c r="E95" s="5"/>
      <c r="F95" s="5"/>
    </row>
    <row r="96" spans="1:6" x14ac:dyDescent="0.25">
      <c r="E96" s="6"/>
      <c r="F96" s="6"/>
    </row>
    <row r="97" spans="1:6" x14ac:dyDescent="0.25">
      <c r="E97" s="7"/>
      <c r="F97" s="7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D100" s="5"/>
      <c r="E100" s="5"/>
      <c r="F100" s="5"/>
    </row>
    <row r="101" spans="1:6" x14ac:dyDescent="0.25">
      <c r="D101" s="5"/>
      <c r="E101" s="5"/>
      <c r="F101" s="5"/>
    </row>
    <row r="102" spans="1:6" x14ac:dyDescent="0.25">
      <c r="D102" s="5"/>
      <c r="E102" s="5"/>
      <c r="F102" s="5"/>
    </row>
    <row r="103" spans="1:6" x14ac:dyDescent="0.25">
      <c r="D103" s="5"/>
      <c r="E103" s="5"/>
      <c r="F103" s="5"/>
    </row>
    <row r="104" spans="1:6" x14ac:dyDescent="0.25">
      <c r="D104" s="5"/>
      <c r="E104" s="5"/>
      <c r="F104" s="5"/>
    </row>
    <row r="105" spans="1:6" x14ac:dyDescent="0.25">
      <c r="D105" s="5"/>
      <c r="E105" s="5"/>
      <c r="F105" s="5"/>
    </row>
    <row r="106" spans="1:6" x14ac:dyDescent="0.25">
      <c r="D106" s="5"/>
      <c r="E106" s="5"/>
      <c r="F106" s="5"/>
    </row>
    <row r="107" spans="1:6" x14ac:dyDescent="0.25">
      <c r="D107" s="5"/>
      <c r="E107" s="5"/>
      <c r="F107" s="5"/>
    </row>
    <row r="108" spans="1:6" x14ac:dyDescent="0.25">
      <c r="D108" s="5"/>
      <c r="E108" s="5"/>
      <c r="F108" s="5"/>
    </row>
    <row r="109" spans="1:6" x14ac:dyDescent="0.25">
      <c r="D109" s="5"/>
      <c r="E109" s="5"/>
      <c r="F109" s="5"/>
    </row>
    <row r="110" spans="1:6" x14ac:dyDescent="0.25">
      <c r="E110" s="6"/>
      <c r="F110" s="6"/>
    </row>
    <row r="111" spans="1:6" x14ac:dyDescent="0.25">
      <c r="E111" s="7"/>
      <c r="F111" s="7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D114" s="5"/>
      <c r="E114" s="5"/>
      <c r="F114" s="5"/>
    </row>
    <row r="115" spans="1:6" x14ac:dyDescent="0.25">
      <c r="D115" s="5"/>
      <c r="E115" s="5"/>
      <c r="F115" s="5"/>
    </row>
    <row r="116" spans="1:6" x14ac:dyDescent="0.25">
      <c r="D116" s="5"/>
      <c r="E116" s="5"/>
      <c r="F116" s="5"/>
    </row>
    <row r="117" spans="1:6" x14ac:dyDescent="0.25">
      <c r="D117" s="5"/>
      <c r="E117" s="5"/>
      <c r="F117" s="5"/>
    </row>
    <row r="118" spans="1:6" x14ac:dyDescent="0.25">
      <c r="D118" s="5"/>
      <c r="E118" s="5"/>
      <c r="F118" s="5"/>
    </row>
    <row r="119" spans="1:6" x14ac:dyDescent="0.25">
      <c r="D119" s="5"/>
      <c r="E119" s="5"/>
      <c r="F119" s="5"/>
    </row>
    <row r="120" spans="1:6" x14ac:dyDescent="0.25">
      <c r="D120" s="5"/>
      <c r="E120" s="5"/>
      <c r="F120" s="5"/>
    </row>
    <row r="121" spans="1:6" x14ac:dyDescent="0.25">
      <c r="D121" s="5"/>
      <c r="E121" s="5"/>
      <c r="F121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21"/>
  <sheetViews>
    <sheetView workbookViewId="0"/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1150</v>
      </c>
      <c r="B2">
        <v>240</v>
      </c>
      <c r="C2">
        <v>5</v>
      </c>
      <c r="D2" s="5">
        <v>0.22191323692992201</v>
      </c>
      <c r="E2" s="5">
        <f>D2*(AVERAGE(C2:C3)-0)</f>
        <v>3.8834816462736352</v>
      </c>
      <c r="F2" s="5"/>
    </row>
    <row r="3" spans="1:6" x14ac:dyDescent="0.25">
      <c r="A3">
        <v>1150</v>
      </c>
      <c r="B3">
        <v>240</v>
      </c>
      <c r="C3">
        <v>30</v>
      </c>
      <c r="D3" s="5">
        <v>22.368854282536198</v>
      </c>
      <c r="E3" s="5">
        <f>D3*(AVERAGE(C3:C4)-AVERAGE(C2:C3))</f>
        <v>726.98776418242642</v>
      </c>
      <c r="F3" s="5"/>
    </row>
    <row r="4" spans="1:6" x14ac:dyDescent="0.25">
      <c r="A4">
        <v>1150</v>
      </c>
      <c r="B4">
        <v>240</v>
      </c>
      <c r="C4">
        <v>70</v>
      </c>
      <c r="D4" s="5">
        <v>128.535384615385</v>
      </c>
      <c r="E4" s="5"/>
      <c r="F4" s="5">
        <f t="shared" ref="F4:F5" si="0">D4*(AVERAGE(C4:C5)-AVERAGE(C3:C4))</f>
        <v>4177.4000000000124</v>
      </c>
    </row>
    <row r="5" spans="1:6" x14ac:dyDescent="0.25">
      <c r="A5">
        <v>1150</v>
      </c>
      <c r="B5">
        <v>240</v>
      </c>
      <c r="C5">
        <v>95</v>
      </c>
      <c r="D5" s="5">
        <v>178.75399999999999</v>
      </c>
      <c r="E5" s="5"/>
      <c r="F5" s="5">
        <f t="shared" si="0"/>
        <v>4021.9649999999997</v>
      </c>
    </row>
    <row r="6" spans="1:6" x14ac:dyDescent="0.25">
      <c r="A6">
        <v>1150</v>
      </c>
      <c r="B6">
        <v>240</v>
      </c>
      <c r="C6">
        <v>115</v>
      </c>
      <c r="D6" s="5">
        <v>216.10797752808998</v>
      </c>
      <c r="E6" s="5"/>
      <c r="F6" s="5">
        <f>D6*(AVERAGE(C6:C7)-AVERAGE(C5:C6))</f>
        <v>3781.8896067415744</v>
      </c>
    </row>
    <row r="7" spans="1:6" x14ac:dyDescent="0.25">
      <c r="A7">
        <v>1150</v>
      </c>
      <c r="B7">
        <v>240</v>
      </c>
      <c r="C7">
        <v>130</v>
      </c>
      <c r="D7" s="5">
        <v>231.01727982162802</v>
      </c>
      <c r="E7" s="5"/>
      <c r="F7" s="5">
        <f>D7*(AVERAGE(C7:C8)-AVERAGE(C6:C7))</f>
        <v>4042.8023968784905</v>
      </c>
    </row>
    <row r="8" spans="1:6" x14ac:dyDescent="0.25">
      <c r="A8">
        <v>1150</v>
      </c>
      <c r="B8">
        <v>240</v>
      </c>
      <c r="C8">
        <v>150</v>
      </c>
      <c r="D8" s="5">
        <v>248.86122222222201</v>
      </c>
      <c r="E8" s="5"/>
      <c r="F8" s="5">
        <f>D8*(AVERAGE(C8:C9)-AVERAGE(C7:C8))</f>
        <v>6221.5305555555506</v>
      </c>
    </row>
    <row r="9" spans="1:6" x14ac:dyDescent="0.25">
      <c r="A9">
        <v>1150</v>
      </c>
      <c r="B9">
        <v>240</v>
      </c>
      <c r="C9">
        <v>180</v>
      </c>
      <c r="D9" s="5">
        <v>253.46066666666701</v>
      </c>
      <c r="E9" s="5"/>
      <c r="F9" s="5">
        <f>D9*(AVERAGE(C9:C10)-AVERAGE(C8:C9))</f>
        <v>15207.640000000021</v>
      </c>
    </row>
    <row r="10" spans="1:6" x14ac:dyDescent="0.25">
      <c r="A10">
        <v>1150</v>
      </c>
      <c r="B10">
        <v>240</v>
      </c>
      <c r="C10">
        <v>270</v>
      </c>
      <c r="D10" s="5">
        <v>252.31288888888898</v>
      </c>
      <c r="E10" s="5"/>
      <c r="F10" s="5">
        <f>D10*(AVERAGE(C10:C11)-AVERAGE(C9:C10))</f>
        <v>16400.337777777782</v>
      </c>
    </row>
    <row r="11" spans="1:6" x14ac:dyDescent="0.25">
      <c r="A11">
        <v>1150</v>
      </c>
      <c r="B11">
        <v>240</v>
      </c>
      <c r="C11">
        <v>310</v>
      </c>
      <c r="D11" s="5">
        <v>248.86722222222201</v>
      </c>
      <c r="E11" s="5"/>
      <c r="F11" s="5">
        <f>D11*(400-AVERAGE(C10:C11))</f>
        <v>27375.394444444421</v>
      </c>
    </row>
    <row r="12" spans="1:6" x14ac:dyDescent="0.25">
      <c r="E12" s="6">
        <f>SUM(E2:E11)</f>
        <v>730.87124582870001</v>
      </c>
      <c r="F12" s="6">
        <f>SUM(F2:F11)</f>
        <v>81228.959781397847</v>
      </c>
    </row>
    <row r="13" spans="1:6" x14ac:dyDescent="0.25">
      <c r="E13" s="7">
        <f>E12/SUM(E12:F12)</f>
        <v>8.9174323161538612E-3</v>
      </c>
      <c r="F13" s="7">
        <f>F12/SUM(E12:F12)</f>
        <v>0.99108256768384606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1250</v>
      </c>
      <c r="B16">
        <v>240</v>
      </c>
      <c r="C16">
        <v>5</v>
      </c>
      <c r="D16" s="5">
        <v>16.064483906770299</v>
      </c>
      <c r="E16" s="5">
        <f>D16*(AVERAGE(C16:C17)-0)</f>
        <v>281.12846836848024</v>
      </c>
      <c r="F16" s="5"/>
    </row>
    <row r="17" spans="1:6" x14ac:dyDescent="0.25">
      <c r="A17">
        <v>1250</v>
      </c>
      <c r="B17">
        <v>240</v>
      </c>
      <c r="C17">
        <v>30</v>
      </c>
      <c r="D17" s="5">
        <v>42.503006681514499</v>
      </c>
      <c r="E17" s="5">
        <f>D17*(AVERAGE(C17:C18)-AVERAGE(C16:C17))</f>
        <v>1381.3477171492211</v>
      </c>
      <c r="F17" s="5"/>
    </row>
    <row r="18" spans="1:6" x14ac:dyDescent="0.25">
      <c r="A18">
        <v>1250</v>
      </c>
      <c r="B18">
        <v>240</v>
      </c>
      <c r="C18">
        <v>70</v>
      </c>
      <c r="D18" s="5">
        <v>124.88244444444399</v>
      </c>
      <c r="E18" s="5"/>
      <c r="F18" s="5">
        <f t="shared" ref="F18:F19" si="1">D18*(AVERAGE(C18:C19)-AVERAGE(C17:C18))</f>
        <v>4058.6794444444295</v>
      </c>
    </row>
    <row r="19" spans="1:6" x14ac:dyDescent="0.25">
      <c r="A19">
        <v>1250</v>
      </c>
      <c r="B19">
        <v>240</v>
      </c>
      <c r="C19">
        <v>95</v>
      </c>
      <c r="D19" s="5">
        <v>179.71359003397498</v>
      </c>
      <c r="E19" s="5"/>
      <c r="F19" s="5">
        <f t="shared" si="1"/>
        <v>4043.5557757644369</v>
      </c>
    </row>
    <row r="20" spans="1:6" x14ac:dyDescent="0.25">
      <c r="A20">
        <v>1250</v>
      </c>
      <c r="B20">
        <v>240</v>
      </c>
      <c r="C20">
        <v>115</v>
      </c>
      <c r="D20" s="5">
        <v>213.90346756152098</v>
      </c>
      <c r="E20" s="5"/>
      <c r="F20" s="5">
        <f>D20*(AVERAGE(C20:C21)-AVERAGE(C19:C20))</f>
        <v>3743.3106823266171</v>
      </c>
    </row>
    <row r="21" spans="1:6" x14ac:dyDescent="0.25">
      <c r="A21">
        <v>1250</v>
      </c>
      <c r="B21">
        <v>240</v>
      </c>
      <c r="C21">
        <v>130</v>
      </c>
      <c r="D21" s="5">
        <v>233.76993318485501</v>
      </c>
      <c r="E21" s="5"/>
      <c r="F21" s="5">
        <f>D21*(AVERAGE(C21:C22)-AVERAGE(C20:C21))</f>
        <v>4090.9738307349626</v>
      </c>
    </row>
    <row r="22" spans="1:6" x14ac:dyDescent="0.25">
      <c r="A22">
        <v>1250</v>
      </c>
      <c r="B22">
        <v>240</v>
      </c>
      <c r="C22">
        <v>150</v>
      </c>
      <c r="D22" s="5">
        <v>245.76255555555599</v>
      </c>
      <c r="E22" s="5"/>
      <c r="F22" s="5">
        <f>D22*(AVERAGE(C22:C23)-AVERAGE(C21:C22))</f>
        <v>6144.0638888888998</v>
      </c>
    </row>
    <row r="23" spans="1:6" x14ac:dyDescent="0.25">
      <c r="A23">
        <v>1250</v>
      </c>
      <c r="B23">
        <v>240</v>
      </c>
      <c r="C23">
        <v>180</v>
      </c>
      <c r="D23" s="5">
        <v>253.956777777778</v>
      </c>
      <c r="E23" s="5"/>
      <c r="F23" s="5">
        <f>D23*(AVERAGE(C23:C24)-AVERAGE(C22:C23))</f>
        <v>15237.40666666668</v>
      </c>
    </row>
    <row r="24" spans="1:6" x14ac:dyDescent="0.25">
      <c r="A24">
        <v>1250</v>
      </c>
      <c r="B24">
        <v>240</v>
      </c>
      <c r="C24">
        <v>270</v>
      </c>
      <c r="D24" s="5">
        <v>254.22911111111097</v>
      </c>
      <c r="E24" s="5"/>
      <c r="F24" s="5">
        <f>D24*(AVERAGE(C24:C25)-AVERAGE(C23:C24))</f>
        <v>16524.892222222214</v>
      </c>
    </row>
    <row r="25" spans="1:6" x14ac:dyDescent="0.25">
      <c r="A25">
        <v>1250</v>
      </c>
      <c r="B25">
        <v>240</v>
      </c>
      <c r="C25">
        <v>310</v>
      </c>
      <c r="D25" s="5">
        <v>251.33477777777799</v>
      </c>
      <c r="E25" s="5"/>
      <c r="F25" s="5">
        <f>D25*(400-AVERAGE(C24:C25))</f>
        <v>27646.825555555577</v>
      </c>
    </row>
    <row r="26" spans="1:6" x14ac:dyDescent="0.25">
      <c r="E26" s="6">
        <f>SUM(E16:E25)</f>
        <v>1662.4761855177014</v>
      </c>
      <c r="F26" s="6">
        <f>SUM(F16:F25)</f>
        <v>81489.708066603824</v>
      </c>
    </row>
    <row r="27" spans="1:6" x14ac:dyDescent="0.25">
      <c r="E27" s="7">
        <f>E26/SUM(E26:F26)</f>
        <v>1.9993175169962962E-2</v>
      </c>
      <c r="F27" s="7">
        <f>F26/SUM(E26:F26)</f>
        <v>0.98000682483003698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1350</v>
      </c>
      <c r="B30">
        <v>240</v>
      </c>
      <c r="C30">
        <v>5</v>
      </c>
      <c r="D30" s="5">
        <v>20.003777777777799</v>
      </c>
      <c r="E30" s="5">
        <f>D30*(AVERAGE(C30:C31)-0)</f>
        <v>350.06611111111147</v>
      </c>
      <c r="F30" s="5"/>
    </row>
    <row r="31" spans="1:6" x14ac:dyDescent="0.25">
      <c r="A31">
        <v>1350</v>
      </c>
      <c r="B31">
        <v>240</v>
      </c>
      <c r="C31">
        <v>30</v>
      </c>
      <c r="D31" s="5">
        <v>54.138770949720694</v>
      </c>
      <c r="E31" s="5">
        <f>D31*(AVERAGE(C31:C32)-AVERAGE(C30:C31))</f>
        <v>1759.5100558659226</v>
      </c>
      <c r="F31" s="5"/>
    </row>
    <row r="32" spans="1:6" x14ac:dyDescent="0.25">
      <c r="A32">
        <v>1350</v>
      </c>
      <c r="B32">
        <v>240</v>
      </c>
      <c r="C32">
        <v>70</v>
      </c>
      <c r="D32" s="5">
        <v>126.89191011236001</v>
      </c>
      <c r="E32" s="5"/>
      <c r="F32" s="5">
        <f t="shared" ref="F32:F33" si="2">D32*(AVERAGE(C32:C33)-AVERAGE(C31:C32))</f>
        <v>4123.9870786517004</v>
      </c>
    </row>
    <row r="33" spans="1:6" x14ac:dyDescent="0.25">
      <c r="A33">
        <v>1350</v>
      </c>
      <c r="B33">
        <v>240</v>
      </c>
      <c r="C33">
        <v>95</v>
      </c>
      <c r="D33" s="5">
        <v>178.70392376681599</v>
      </c>
      <c r="E33" s="5"/>
      <c r="F33" s="5">
        <f t="shared" si="2"/>
        <v>4020.8382847533599</v>
      </c>
    </row>
    <row r="34" spans="1:6" x14ac:dyDescent="0.25">
      <c r="A34">
        <v>1350</v>
      </c>
      <c r="B34">
        <v>240</v>
      </c>
      <c r="C34">
        <v>115</v>
      </c>
      <c r="D34" s="5">
        <v>212.38965129358797</v>
      </c>
      <c r="E34" s="5"/>
      <c r="F34" s="5">
        <f>D34*(AVERAGE(C34:C35)-AVERAGE(C33:C34))</f>
        <v>3716.8188976377896</v>
      </c>
    </row>
    <row r="35" spans="1:6" x14ac:dyDescent="0.25">
      <c r="A35">
        <v>1350</v>
      </c>
      <c r="B35">
        <v>240</v>
      </c>
      <c r="C35">
        <v>130</v>
      </c>
      <c r="D35" s="5">
        <v>232.38736017897099</v>
      </c>
      <c r="E35" s="5"/>
      <c r="F35" s="5">
        <f>D35*(AVERAGE(C35:C36)-AVERAGE(C34:C35))</f>
        <v>4066.7788031319924</v>
      </c>
    </row>
    <row r="36" spans="1:6" x14ac:dyDescent="0.25">
      <c r="A36">
        <v>1350</v>
      </c>
      <c r="B36">
        <v>240</v>
      </c>
      <c r="C36">
        <v>150</v>
      </c>
      <c r="D36" s="5">
        <v>249.18699999999998</v>
      </c>
      <c r="E36" s="5"/>
      <c r="F36" s="5">
        <f>D36*(AVERAGE(C36:C37)-AVERAGE(C35:C36))</f>
        <v>6229.6749999999993</v>
      </c>
    </row>
    <row r="37" spans="1:6" x14ac:dyDescent="0.25">
      <c r="A37">
        <v>1350</v>
      </c>
      <c r="B37">
        <v>240</v>
      </c>
      <c r="C37">
        <v>180</v>
      </c>
      <c r="D37" s="5">
        <v>254.14788888888901</v>
      </c>
      <c r="E37" s="5"/>
      <c r="F37" s="5">
        <f>D37*(AVERAGE(C37:C38)-AVERAGE(C36:C37))</f>
        <v>15248.87333333334</v>
      </c>
    </row>
    <row r="38" spans="1:6" x14ac:dyDescent="0.25">
      <c r="A38">
        <v>1350</v>
      </c>
      <c r="B38">
        <v>240</v>
      </c>
      <c r="C38">
        <v>270</v>
      </c>
      <c r="D38" s="5">
        <v>254.02577777777802</v>
      </c>
      <c r="E38" s="5"/>
      <c r="F38" s="5">
        <f>D38*(AVERAGE(C38:C39)-AVERAGE(C37:C38))</f>
        <v>16511.675555555572</v>
      </c>
    </row>
    <row r="39" spans="1:6" x14ac:dyDescent="0.25">
      <c r="A39">
        <v>1350</v>
      </c>
      <c r="B39">
        <v>240</v>
      </c>
      <c r="C39">
        <v>310</v>
      </c>
      <c r="D39" s="5">
        <v>250.79588888888901</v>
      </c>
      <c r="E39" s="5"/>
      <c r="F39" s="5">
        <f>D39*(400-AVERAGE(C38:C39))</f>
        <v>27587.547777777792</v>
      </c>
    </row>
    <row r="40" spans="1:6" x14ac:dyDescent="0.25">
      <c r="E40" s="6">
        <f>SUM(E30:E39)</f>
        <v>2109.5761669770341</v>
      </c>
      <c r="F40" s="6">
        <f>SUM(F30:F39)</f>
        <v>81506.194730841555</v>
      </c>
    </row>
    <row r="41" spans="1:6" x14ac:dyDescent="0.25">
      <c r="E41" s="7">
        <f>E40/SUM(E40:F40)</f>
        <v>2.5229405222550783E-2</v>
      </c>
      <c r="F41" s="7">
        <f>F40/SUM(E40:F40)</f>
        <v>0.97477059477744932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1450</v>
      </c>
      <c r="B44">
        <v>240</v>
      </c>
      <c r="C44">
        <v>5</v>
      </c>
      <c r="D44" s="5">
        <v>33.644456886898098</v>
      </c>
      <c r="E44" s="5">
        <f>D44*(AVERAGE(C44:C45)-0)</f>
        <v>588.77799552071667</v>
      </c>
      <c r="F44" s="5"/>
    </row>
    <row r="45" spans="1:6" x14ac:dyDescent="0.25">
      <c r="A45">
        <v>1450</v>
      </c>
      <c r="B45">
        <v>240</v>
      </c>
      <c r="C45">
        <v>30</v>
      </c>
      <c r="D45" s="5">
        <v>66.180539932508395</v>
      </c>
      <c r="E45" s="5">
        <f>D45*(AVERAGE(C45:C46)-AVERAGE(C44:C45))</f>
        <v>2150.8675478065229</v>
      </c>
      <c r="F45" s="5"/>
    </row>
    <row r="46" spans="1:6" x14ac:dyDescent="0.25">
      <c r="A46">
        <v>1450</v>
      </c>
      <c r="B46">
        <v>240</v>
      </c>
      <c r="C46">
        <v>70</v>
      </c>
      <c r="D46" s="5">
        <v>130.25536723163799</v>
      </c>
      <c r="E46" s="5"/>
      <c r="F46" s="5">
        <f t="shared" ref="F46:F47" si="3">D46*(AVERAGE(C46:C47)-AVERAGE(C45:C46))</f>
        <v>4233.2994350282343</v>
      </c>
    </row>
    <row r="47" spans="1:6" x14ac:dyDescent="0.25">
      <c r="A47">
        <v>1450</v>
      </c>
      <c r="B47">
        <v>240</v>
      </c>
      <c r="C47">
        <v>95</v>
      </c>
      <c r="D47" s="5">
        <v>175.01026785714299</v>
      </c>
      <c r="E47" s="5"/>
      <c r="F47" s="5">
        <f t="shared" si="3"/>
        <v>3937.7310267857174</v>
      </c>
    </row>
    <row r="48" spans="1:6" x14ac:dyDescent="0.25">
      <c r="A48">
        <v>1450</v>
      </c>
      <c r="B48">
        <v>240</v>
      </c>
      <c r="C48">
        <v>115</v>
      </c>
      <c r="D48" s="5">
        <v>208.30885650224201</v>
      </c>
      <c r="E48" s="5"/>
      <c r="F48" s="5">
        <f>D48*(AVERAGE(C48:C49)-AVERAGE(C47:C48))</f>
        <v>3645.4049887892352</v>
      </c>
    </row>
    <row r="49" spans="1:6" x14ac:dyDescent="0.25">
      <c r="A49">
        <v>1450</v>
      </c>
      <c r="B49">
        <v>240</v>
      </c>
      <c r="C49">
        <v>130</v>
      </c>
      <c r="D49" s="5">
        <v>229.61069042316299</v>
      </c>
      <c r="E49" s="5"/>
      <c r="F49" s="5">
        <f>D49*(AVERAGE(C49:C50)-AVERAGE(C48:C49))</f>
        <v>4018.1870824053522</v>
      </c>
    </row>
    <row r="50" spans="1:6" x14ac:dyDescent="0.25">
      <c r="A50">
        <v>1450</v>
      </c>
      <c r="B50">
        <v>240</v>
      </c>
      <c r="C50">
        <v>150</v>
      </c>
      <c r="D50" s="5">
        <v>243.573888888889</v>
      </c>
      <c r="E50" s="5"/>
      <c r="F50" s="5">
        <f>D50*(AVERAGE(C50:C51)-AVERAGE(C49:C50))</f>
        <v>6089.3472222222254</v>
      </c>
    </row>
    <row r="51" spans="1:6" x14ac:dyDescent="0.25">
      <c r="A51">
        <v>1450</v>
      </c>
      <c r="B51">
        <v>240</v>
      </c>
      <c r="C51">
        <v>180</v>
      </c>
      <c r="D51" s="5">
        <v>253.32658509455001</v>
      </c>
      <c r="E51" s="5"/>
      <c r="F51" s="5">
        <f>D51*(AVERAGE(C51:C52)-AVERAGE(C50:C51))</f>
        <v>15199.595105673001</v>
      </c>
    </row>
    <row r="52" spans="1:6" x14ac:dyDescent="0.25">
      <c r="A52">
        <v>1450</v>
      </c>
      <c r="B52">
        <v>240</v>
      </c>
      <c r="C52">
        <v>270</v>
      </c>
      <c r="D52" s="5">
        <v>253.17055555555598</v>
      </c>
      <c r="E52" s="5"/>
      <c r="F52" s="5">
        <f>D52*(AVERAGE(C52:C53)-AVERAGE(C51:C52))</f>
        <v>16456.086111111137</v>
      </c>
    </row>
    <row r="53" spans="1:6" x14ac:dyDescent="0.25">
      <c r="A53">
        <v>1450</v>
      </c>
      <c r="B53">
        <v>240</v>
      </c>
      <c r="C53">
        <v>310</v>
      </c>
      <c r="D53" s="5">
        <v>249.28933333333299</v>
      </c>
      <c r="E53" s="5"/>
      <c r="F53" s="5">
        <f>D53*(400-AVERAGE(C52:C53))</f>
        <v>27421.826666666628</v>
      </c>
    </row>
    <row r="54" spans="1:6" x14ac:dyDescent="0.25">
      <c r="E54" s="6">
        <f>SUM(E44:E53)</f>
        <v>2739.6455433272395</v>
      </c>
      <c r="F54" s="6">
        <f>SUM(F44:F53)</f>
        <v>81001.477638681536</v>
      </c>
    </row>
    <row r="55" spans="1:6" x14ac:dyDescent="0.25">
      <c r="E55" s="7">
        <f>E54/SUM(E54:F54)</f>
        <v>3.2715653184788356E-2</v>
      </c>
      <c r="F55" s="7">
        <f>F54/SUM(E54:F54)</f>
        <v>0.96728434681521169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1550</v>
      </c>
      <c r="B58">
        <v>240</v>
      </c>
      <c r="C58">
        <v>5</v>
      </c>
      <c r="D58" s="5">
        <v>39.097570850202402</v>
      </c>
      <c r="E58" s="5">
        <f>D58*(AVERAGE(C58:C59)-0)</f>
        <v>684.20748987854199</v>
      </c>
      <c r="F58" s="5"/>
    </row>
    <row r="59" spans="1:6" x14ac:dyDescent="0.25">
      <c r="A59">
        <v>1550</v>
      </c>
      <c r="B59">
        <v>240</v>
      </c>
      <c r="C59">
        <v>30</v>
      </c>
      <c r="D59" s="5">
        <v>65.40336322869959</v>
      </c>
      <c r="E59" s="5">
        <f>D59*(AVERAGE(C59:C60)-AVERAGE(C58:C59))</f>
        <v>2125.6093049327364</v>
      </c>
      <c r="F59" s="5"/>
    </row>
    <row r="60" spans="1:6" x14ac:dyDescent="0.25">
      <c r="A60">
        <v>1550</v>
      </c>
      <c r="B60">
        <v>240</v>
      </c>
      <c r="C60">
        <v>70</v>
      </c>
      <c r="D60" s="5">
        <v>131.30406779661001</v>
      </c>
      <c r="E60" s="5"/>
      <c r="F60" s="5">
        <f t="shared" ref="F60:F61" si="4">D60*(AVERAGE(C60:C61)-AVERAGE(C59:C60))</f>
        <v>4267.382203389825</v>
      </c>
    </row>
    <row r="61" spans="1:6" x14ac:dyDescent="0.25">
      <c r="A61">
        <v>1550</v>
      </c>
      <c r="B61">
        <v>240</v>
      </c>
      <c r="C61">
        <v>95</v>
      </c>
      <c r="D61" s="5">
        <v>166.538015607581</v>
      </c>
      <c r="E61" s="5"/>
      <c r="F61" s="5">
        <f t="shared" si="4"/>
        <v>3747.1053511705727</v>
      </c>
    </row>
    <row r="62" spans="1:6" x14ac:dyDescent="0.25">
      <c r="A62">
        <v>1550</v>
      </c>
      <c r="B62">
        <v>240</v>
      </c>
      <c r="C62">
        <v>115</v>
      </c>
      <c r="D62" s="5">
        <v>204.54271186440701</v>
      </c>
      <c r="E62" s="5"/>
      <c r="F62" s="5">
        <f>D62*(AVERAGE(C62:C63)-AVERAGE(C61:C62))</f>
        <v>3579.4974576271225</v>
      </c>
    </row>
    <row r="63" spans="1:6" x14ac:dyDescent="0.25">
      <c r="A63">
        <v>1550</v>
      </c>
      <c r="B63">
        <v>240</v>
      </c>
      <c r="C63">
        <v>130</v>
      </c>
      <c r="D63" s="5">
        <v>222.03479236812601</v>
      </c>
      <c r="E63" s="5"/>
      <c r="F63" s="5">
        <f>D63*(AVERAGE(C63:C64)-AVERAGE(C62:C63))</f>
        <v>3885.608866442205</v>
      </c>
    </row>
    <row r="64" spans="1:6" x14ac:dyDescent="0.25">
      <c r="A64">
        <v>1550</v>
      </c>
      <c r="B64">
        <v>240</v>
      </c>
      <c r="C64">
        <v>150</v>
      </c>
      <c r="D64" s="5">
        <v>239.21100000000001</v>
      </c>
      <c r="E64" s="5"/>
      <c r="F64" s="5">
        <f>D64*(AVERAGE(C64:C65)-AVERAGE(C63:C64))</f>
        <v>5980.2750000000005</v>
      </c>
    </row>
    <row r="65" spans="1:6" x14ac:dyDescent="0.25">
      <c r="A65">
        <v>1550</v>
      </c>
      <c r="B65">
        <v>240</v>
      </c>
      <c r="C65">
        <v>180</v>
      </c>
      <c r="D65" s="5">
        <v>250.035928809789</v>
      </c>
      <c r="E65" s="5"/>
      <c r="F65" s="5">
        <f>D65*(AVERAGE(C65:C66)-AVERAGE(C64:C65))</f>
        <v>15002.15572858734</v>
      </c>
    </row>
    <row r="66" spans="1:6" x14ac:dyDescent="0.25">
      <c r="A66">
        <v>1550</v>
      </c>
      <c r="B66">
        <v>240</v>
      </c>
      <c r="C66">
        <v>270</v>
      </c>
      <c r="D66" s="5">
        <v>252.76100000000002</v>
      </c>
      <c r="E66" s="5"/>
      <c r="F66" s="5">
        <f>D66*(AVERAGE(C66:C67)-AVERAGE(C65:C66))</f>
        <v>16429.465</v>
      </c>
    </row>
    <row r="67" spans="1:6" x14ac:dyDescent="0.25">
      <c r="A67">
        <v>1550</v>
      </c>
      <c r="B67">
        <v>240</v>
      </c>
      <c r="C67">
        <v>310</v>
      </c>
      <c r="D67" s="5">
        <v>247.721</v>
      </c>
      <c r="E67" s="5"/>
      <c r="F67" s="5">
        <f>D67*(400-AVERAGE(C66:C67))</f>
        <v>27249.31</v>
      </c>
    </row>
    <row r="68" spans="1:6" x14ac:dyDescent="0.25">
      <c r="E68" s="6">
        <f>SUM(E58:E67)</f>
        <v>2809.8167948112787</v>
      </c>
      <c r="F68" s="6">
        <f>SUM(F58:F67)</f>
        <v>80140.799607217064</v>
      </c>
    </row>
    <row r="69" spans="1:6" x14ac:dyDescent="0.25">
      <c r="E69" s="7">
        <f>E68/SUM(E68:F68)</f>
        <v>3.3873368477374828E-2</v>
      </c>
      <c r="F69" s="7">
        <f>F68/SUM(E68:F68)</f>
        <v>0.96612663152262512</v>
      </c>
    </row>
    <row r="71" spans="1:6" x14ac:dyDescent="0.25">
      <c r="A71" s="1" t="s">
        <v>15</v>
      </c>
      <c r="B71" s="1" t="s">
        <v>16</v>
      </c>
      <c r="C71" s="1" t="s">
        <v>17</v>
      </c>
      <c r="D71" s="1" t="s">
        <v>18</v>
      </c>
      <c r="E71" s="1" t="s">
        <v>0</v>
      </c>
      <c r="F71" s="1" t="s">
        <v>1</v>
      </c>
    </row>
    <row r="72" spans="1:6" x14ac:dyDescent="0.25">
      <c r="A72">
        <v>1650</v>
      </c>
      <c r="B72">
        <v>240</v>
      </c>
      <c r="C72">
        <v>5</v>
      </c>
      <c r="D72" s="5">
        <v>19.978666666666701</v>
      </c>
      <c r="E72" s="5">
        <f>D72*(AVERAGE(C72:C73)-0)</f>
        <v>349.62666666666729</v>
      </c>
      <c r="F72" s="5"/>
    </row>
    <row r="73" spans="1:6" x14ac:dyDescent="0.25">
      <c r="A73">
        <v>1650</v>
      </c>
      <c r="B73">
        <v>240</v>
      </c>
      <c r="C73">
        <v>30</v>
      </c>
      <c r="D73" s="5">
        <v>50.054166666666703</v>
      </c>
      <c r="E73" s="5">
        <f>D73*(AVERAGE(C73:C74)-AVERAGE(C72:C73))</f>
        <v>1626.7604166666679</v>
      </c>
      <c r="F73" s="5"/>
    </row>
    <row r="74" spans="1:6" x14ac:dyDescent="0.25">
      <c r="A74">
        <v>1650</v>
      </c>
      <c r="B74">
        <v>240</v>
      </c>
      <c r="C74">
        <v>70</v>
      </c>
      <c r="D74" s="5">
        <v>131.42444444444399</v>
      </c>
      <c r="E74" s="5"/>
      <c r="F74" s="5">
        <f t="shared" ref="F74:F75" si="5">D74*(AVERAGE(C74:C75)-AVERAGE(C73:C74))</f>
        <v>4271.2944444444302</v>
      </c>
    </row>
    <row r="75" spans="1:6" x14ac:dyDescent="0.25">
      <c r="A75">
        <v>1650</v>
      </c>
      <c r="B75">
        <v>240</v>
      </c>
      <c r="C75">
        <v>95</v>
      </c>
      <c r="D75" s="5">
        <v>170.919460067492</v>
      </c>
      <c r="E75" s="5"/>
      <c r="F75" s="5">
        <f t="shared" si="5"/>
        <v>3845.6878515185699</v>
      </c>
    </row>
    <row r="76" spans="1:6" x14ac:dyDescent="0.25">
      <c r="A76">
        <v>1650</v>
      </c>
      <c r="B76">
        <v>240</v>
      </c>
      <c r="C76">
        <v>115</v>
      </c>
      <c r="D76" s="5">
        <v>201.879325842697</v>
      </c>
      <c r="E76" s="5"/>
      <c r="F76" s="5">
        <f>D76*(AVERAGE(C76:C77)-AVERAGE(C75:C76))</f>
        <v>3532.8882022471976</v>
      </c>
    </row>
    <row r="77" spans="1:6" x14ac:dyDescent="0.25">
      <c r="A77">
        <v>1650</v>
      </c>
      <c r="B77">
        <v>240</v>
      </c>
      <c r="C77">
        <v>130</v>
      </c>
      <c r="D77" s="5">
        <v>215.41433447098998</v>
      </c>
      <c r="E77" s="5"/>
      <c r="F77" s="5">
        <f>D77*(AVERAGE(C77:C78)-AVERAGE(C76:C77))</f>
        <v>3769.7508532423249</v>
      </c>
    </row>
    <row r="78" spans="1:6" x14ac:dyDescent="0.25">
      <c r="A78">
        <v>1650</v>
      </c>
      <c r="B78">
        <v>240</v>
      </c>
      <c r="C78">
        <v>150</v>
      </c>
      <c r="D78" s="5">
        <v>238.46659242761697</v>
      </c>
      <c r="E78" s="5"/>
      <c r="F78" s="5">
        <f>D78*(AVERAGE(C78:C79)-AVERAGE(C77:C78))</f>
        <v>5961.664810690424</v>
      </c>
    </row>
    <row r="79" spans="1:6" x14ac:dyDescent="0.25">
      <c r="A79">
        <v>1650</v>
      </c>
      <c r="B79">
        <v>240</v>
      </c>
      <c r="C79">
        <v>180</v>
      </c>
      <c r="D79" s="5">
        <v>251.784333333333</v>
      </c>
      <c r="E79" s="5"/>
      <c r="F79" s="5">
        <f>D79*(AVERAGE(C79:C80)-AVERAGE(C78:C79))</f>
        <v>15107.059999999979</v>
      </c>
    </row>
    <row r="80" spans="1:6" x14ac:dyDescent="0.25">
      <c r="A80">
        <v>1650</v>
      </c>
      <c r="B80">
        <v>240</v>
      </c>
      <c r="C80">
        <v>270</v>
      </c>
      <c r="D80" s="5">
        <v>252.95833333333297</v>
      </c>
      <c r="E80" s="5"/>
      <c r="F80" s="5">
        <f>D80*(AVERAGE(C80:C81)-AVERAGE(C79:C80))</f>
        <v>16442.291666666642</v>
      </c>
    </row>
    <row r="81" spans="1:6" x14ac:dyDescent="0.25">
      <c r="A81">
        <v>1650</v>
      </c>
      <c r="B81">
        <v>240</v>
      </c>
      <c r="C81">
        <v>310</v>
      </c>
      <c r="D81" s="5">
        <v>248.82722222222202</v>
      </c>
      <c r="E81" s="5"/>
      <c r="F81" s="5">
        <f>D81*(400-AVERAGE(C80:C81))</f>
        <v>27370.994444444423</v>
      </c>
    </row>
    <row r="82" spans="1:6" x14ac:dyDescent="0.25">
      <c r="E82" s="6">
        <f>SUM(E72:E81)</f>
        <v>1976.3870833333351</v>
      </c>
      <c r="F82" s="6">
        <f>SUM(F72:F81)</f>
        <v>80301.632273253999</v>
      </c>
    </row>
    <row r="83" spans="1:6" x14ac:dyDescent="0.25">
      <c r="E83" s="7">
        <f>E82/SUM(E82:F82)</f>
        <v>2.4020839329734082E-2</v>
      </c>
      <c r="F83" s="7">
        <f>F82/SUM(E82:F82)</f>
        <v>0.97597916067026591</v>
      </c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D86" s="5"/>
      <c r="E86" s="5"/>
      <c r="F86" s="5"/>
    </row>
    <row r="87" spans="1:6" x14ac:dyDescent="0.25">
      <c r="D87" s="5"/>
      <c r="E87" s="5"/>
      <c r="F87" s="5"/>
    </row>
    <row r="88" spans="1:6" x14ac:dyDescent="0.25">
      <c r="D88" s="5"/>
      <c r="E88" s="5"/>
      <c r="F88" s="5"/>
    </row>
    <row r="89" spans="1:6" x14ac:dyDescent="0.25">
      <c r="D89" s="5"/>
      <c r="E89" s="5"/>
      <c r="F89" s="5"/>
    </row>
    <row r="90" spans="1:6" x14ac:dyDescent="0.25">
      <c r="D90" s="5"/>
      <c r="E90" s="5"/>
      <c r="F90" s="5"/>
    </row>
    <row r="91" spans="1:6" x14ac:dyDescent="0.25">
      <c r="D91" s="5"/>
      <c r="E91" s="5"/>
      <c r="F91" s="5"/>
    </row>
    <row r="92" spans="1:6" x14ac:dyDescent="0.25">
      <c r="D92" s="5"/>
      <c r="E92" s="5"/>
      <c r="F92" s="5"/>
    </row>
    <row r="93" spans="1:6" x14ac:dyDescent="0.25">
      <c r="D93" s="5"/>
      <c r="E93" s="5"/>
      <c r="F93" s="5"/>
    </row>
    <row r="94" spans="1:6" x14ac:dyDescent="0.25">
      <c r="D94" s="5"/>
      <c r="E94" s="5"/>
      <c r="F94" s="5"/>
    </row>
    <row r="95" spans="1:6" x14ac:dyDescent="0.25">
      <c r="D95" s="5"/>
      <c r="E95" s="5"/>
      <c r="F95" s="5"/>
    </row>
    <row r="96" spans="1:6" x14ac:dyDescent="0.25">
      <c r="E96" s="6"/>
      <c r="F96" s="6"/>
    </row>
    <row r="97" spans="1:6" x14ac:dyDescent="0.25">
      <c r="E97" s="7"/>
      <c r="F97" s="7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D100" s="5"/>
      <c r="E100" s="5"/>
      <c r="F100" s="5"/>
    </row>
    <row r="101" spans="1:6" x14ac:dyDescent="0.25">
      <c r="D101" s="5"/>
      <c r="E101" s="5"/>
      <c r="F101" s="5"/>
    </row>
    <row r="102" spans="1:6" x14ac:dyDescent="0.25">
      <c r="D102" s="5"/>
      <c r="E102" s="5"/>
      <c r="F102" s="5"/>
    </row>
    <row r="103" spans="1:6" x14ac:dyDescent="0.25">
      <c r="D103" s="5"/>
      <c r="E103" s="5"/>
      <c r="F103" s="5"/>
    </row>
    <row r="104" spans="1:6" x14ac:dyDescent="0.25">
      <c r="D104" s="5"/>
      <c r="E104" s="5"/>
      <c r="F104" s="5"/>
    </row>
    <row r="105" spans="1:6" x14ac:dyDescent="0.25">
      <c r="D105" s="5"/>
      <c r="E105" s="5"/>
      <c r="F105" s="5"/>
    </row>
    <row r="106" spans="1:6" x14ac:dyDescent="0.25">
      <c r="D106" s="5"/>
      <c r="E106" s="5"/>
      <c r="F106" s="5"/>
    </row>
    <row r="107" spans="1:6" x14ac:dyDescent="0.25">
      <c r="D107" s="5"/>
      <c r="E107" s="5"/>
      <c r="F107" s="5"/>
    </row>
    <row r="108" spans="1:6" x14ac:dyDescent="0.25">
      <c r="D108" s="5"/>
      <c r="E108" s="5"/>
      <c r="F108" s="5"/>
    </row>
    <row r="109" spans="1:6" x14ac:dyDescent="0.25">
      <c r="D109" s="5"/>
      <c r="E109" s="5"/>
      <c r="F109" s="5"/>
    </row>
    <row r="110" spans="1:6" x14ac:dyDescent="0.25">
      <c r="E110" s="6"/>
      <c r="F110" s="6"/>
    </row>
    <row r="111" spans="1:6" x14ac:dyDescent="0.25">
      <c r="E111" s="7"/>
      <c r="F111" s="7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D114" s="5"/>
      <c r="E114" s="5"/>
      <c r="F114" s="5"/>
    </row>
    <row r="115" spans="1:6" x14ac:dyDescent="0.25">
      <c r="D115" s="5"/>
      <c r="E115" s="5"/>
      <c r="F115" s="5"/>
    </row>
    <row r="116" spans="1:6" x14ac:dyDescent="0.25">
      <c r="D116" s="5"/>
      <c r="E116" s="5"/>
      <c r="F116" s="5"/>
    </row>
    <row r="117" spans="1:6" x14ac:dyDescent="0.25">
      <c r="D117" s="5"/>
      <c r="E117" s="5"/>
      <c r="F117" s="5"/>
    </row>
    <row r="118" spans="1:6" x14ac:dyDescent="0.25">
      <c r="D118" s="5"/>
      <c r="E118" s="5"/>
      <c r="F118" s="5"/>
    </row>
    <row r="119" spans="1:6" x14ac:dyDescent="0.25">
      <c r="D119" s="5"/>
      <c r="E119" s="5"/>
      <c r="F119" s="5"/>
    </row>
    <row r="120" spans="1:6" x14ac:dyDescent="0.25">
      <c r="D120" s="5"/>
      <c r="E120" s="5"/>
      <c r="F120" s="5"/>
    </row>
    <row r="121" spans="1:6" x14ac:dyDescent="0.25">
      <c r="D121" s="5"/>
      <c r="E121" s="5"/>
      <c r="F121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39"/>
  <sheetViews>
    <sheetView topLeftCell="A106" workbookViewId="0">
      <selection activeCell="A106" sqref="A106"/>
    </sheetView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950</v>
      </c>
      <c r="B2">
        <v>240</v>
      </c>
      <c r="C2">
        <v>5</v>
      </c>
      <c r="D2" s="5">
        <v>32.818973500674097</v>
      </c>
      <c r="E2" s="5">
        <f>D2*(AVERAGE(C2:C3)-0)</f>
        <v>574.3320362617967</v>
      </c>
      <c r="F2" s="5"/>
    </row>
    <row r="3" spans="1:6" x14ac:dyDescent="0.25">
      <c r="A3">
        <v>950</v>
      </c>
      <c r="B3">
        <v>240</v>
      </c>
      <c r="C3">
        <v>30</v>
      </c>
      <c r="D3" s="5">
        <v>49.0286539837128</v>
      </c>
      <c r="E3" s="5">
        <f>D3*(AVERAGE(C3:C4)-AVERAGE(C2:C3))</f>
        <v>1593.4312544706661</v>
      </c>
      <c r="F3" s="5"/>
    </row>
    <row r="4" spans="1:6" x14ac:dyDescent="0.25">
      <c r="A4">
        <v>950</v>
      </c>
      <c r="B4">
        <v>240</v>
      </c>
      <c r="C4">
        <v>70</v>
      </c>
      <c r="D4" s="5">
        <v>138.31806447793099</v>
      </c>
      <c r="E4" s="5"/>
      <c r="F4" s="5">
        <f t="shared" ref="F4:F5" si="0">D4*(AVERAGE(C4:C5)-AVERAGE(C3:C4))</f>
        <v>4495.3370955327573</v>
      </c>
    </row>
    <row r="5" spans="1:6" x14ac:dyDescent="0.25">
      <c r="A5">
        <v>950</v>
      </c>
      <c r="B5">
        <v>240</v>
      </c>
      <c r="C5">
        <v>95</v>
      </c>
      <c r="D5" s="5">
        <v>184.143755033655</v>
      </c>
      <c r="E5" s="5"/>
      <c r="F5" s="5">
        <f t="shared" si="0"/>
        <v>4143.2344882572379</v>
      </c>
    </row>
    <row r="6" spans="1:6" x14ac:dyDescent="0.25">
      <c r="A6">
        <v>950</v>
      </c>
      <c r="B6">
        <v>240</v>
      </c>
      <c r="C6">
        <v>115</v>
      </c>
      <c r="D6" s="5">
        <v>212.57908989643002</v>
      </c>
      <c r="E6" s="5"/>
      <c r="F6" s="5">
        <f>D6*(AVERAGE(C6:C7)-AVERAGE(C5:C6))</f>
        <v>3720.1340731875252</v>
      </c>
    </row>
    <row r="7" spans="1:6" x14ac:dyDescent="0.25">
      <c r="A7">
        <v>950</v>
      </c>
      <c r="B7">
        <v>240</v>
      </c>
      <c r="C7">
        <v>130</v>
      </c>
      <c r="D7" s="5">
        <v>226.46625913583097</v>
      </c>
      <c r="E7" s="5"/>
      <c r="F7" s="5">
        <f>D7*(AVERAGE(C7:C8)-AVERAGE(C6:C7))</f>
        <v>3963.159534877042</v>
      </c>
    </row>
    <row r="8" spans="1:6" x14ac:dyDescent="0.25">
      <c r="A8">
        <v>950</v>
      </c>
      <c r="B8">
        <v>240</v>
      </c>
      <c r="C8">
        <v>150</v>
      </c>
      <c r="D8" s="5">
        <v>242.474440907901</v>
      </c>
      <c r="E8" s="5"/>
      <c r="F8" s="5">
        <f>D8*(AVERAGE(C8:C9)-AVERAGE(C7:C8))</f>
        <v>6061.8610226975252</v>
      </c>
    </row>
    <row r="9" spans="1:6" x14ac:dyDescent="0.25">
      <c r="A9">
        <v>950</v>
      </c>
      <c r="B9">
        <v>240</v>
      </c>
      <c r="C9">
        <v>180</v>
      </c>
      <c r="D9" s="5">
        <v>251.20902913861701</v>
      </c>
      <c r="E9" s="5"/>
      <c r="F9" s="5">
        <f>D9*(AVERAGE(C9:C10)-AVERAGE(C8:C9))</f>
        <v>15072.54174831702</v>
      </c>
    </row>
    <row r="10" spans="1:6" x14ac:dyDescent="0.25">
      <c r="A10">
        <v>950</v>
      </c>
      <c r="B10">
        <v>240</v>
      </c>
      <c r="C10">
        <v>270</v>
      </c>
      <c r="D10" s="5">
        <v>253.54794755202101</v>
      </c>
      <c r="E10" s="5"/>
      <c r="F10" s="5">
        <f>D10*(AVERAGE(C10:C11)-AVERAGE(C9:C10))</f>
        <v>16480.616590881367</v>
      </c>
    </row>
    <row r="11" spans="1:6" x14ac:dyDescent="0.25">
      <c r="A11">
        <v>950</v>
      </c>
      <c r="B11">
        <v>240</v>
      </c>
      <c r="C11">
        <v>310</v>
      </c>
      <c r="D11" s="5">
        <v>247.99155278644199</v>
      </c>
      <c r="E11" s="5"/>
      <c r="F11" s="5">
        <f>D11*(400-AVERAGE(C10:C11))</f>
        <v>27279.070806508618</v>
      </c>
    </row>
    <row r="12" spans="1:6" x14ac:dyDescent="0.25">
      <c r="E12" s="6">
        <f>SUM(E2:E11)</f>
        <v>2167.7632907324628</v>
      </c>
      <c r="F12" s="6">
        <f>SUM(F2:F11)</f>
        <v>81215.955360259104</v>
      </c>
    </row>
    <row r="13" spans="1:6" x14ac:dyDescent="0.25">
      <c r="E13" s="7">
        <f>E12/SUM(E12:F12)</f>
        <v>2.5997440817023154E-2</v>
      </c>
      <c r="F13" s="7">
        <f>F12/SUM(E12:F12)</f>
        <v>0.97400255918297685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1050</v>
      </c>
      <c r="B16">
        <v>240</v>
      </c>
      <c r="C16">
        <v>5</v>
      </c>
      <c r="D16" s="5">
        <v>46.1312401512672</v>
      </c>
      <c r="E16" s="5">
        <f>D16*(AVERAGE(C16:C17)-0)</f>
        <v>807.29670264717595</v>
      </c>
      <c r="F16" s="5"/>
    </row>
    <row r="17" spans="1:6" x14ac:dyDescent="0.25">
      <c r="A17">
        <v>1050</v>
      </c>
      <c r="B17">
        <v>240</v>
      </c>
      <c r="C17">
        <v>30</v>
      </c>
      <c r="D17" s="5">
        <v>75.592220052759998</v>
      </c>
      <c r="E17" s="5">
        <f>D17*(AVERAGE(C17:C18)-AVERAGE(C16:C17))</f>
        <v>2456.7471517147001</v>
      </c>
      <c r="F17" s="5"/>
    </row>
    <row r="18" spans="1:6" x14ac:dyDescent="0.25">
      <c r="A18">
        <v>1050</v>
      </c>
      <c r="B18">
        <v>240</v>
      </c>
      <c r="C18">
        <v>70</v>
      </c>
      <c r="D18" s="5">
        <v>141.44022893558699</v>
      </c>
      <c r="E18" s="5"/>
      <c r="F18" s="5">
        <f t="shared" ref="F18:F19" si="1">D18*(AVERAGE(C18:C19)-AVERAGE(C17:C18))</f>
        <v>4596.8074404065774</v>
      </c>
    </row>
    <row r="19" spans="1:6" x14ac:dyDescent="0.25">
      <c r="A19">
        <v>1050</v>
      </c>
      <c r="B19">
        <v>240</v>
      </c>
      <c r="C19">
        <v>95</v>
      </c>
      <c r="D19" s="5">
        <v>180.87976076370401</v>
      </c>
      <c r="E19" s="5"/>
      <c r="F19" s="5">
        <f t="shared" si="1"/>
        <v>4069.7946171833405</v>
      </c>
    </row>
    <row r="20" spans="1:6" x14ac:dyDescent="0.25">
      <c r="A20">
        <v>1050</v>
      </c>
      <c r="B20">
        <v>240</v>
      </c>
      <c r="C20">
        <v>115</v>
      </c>
      <c r="D20" s="5">
        <v>215.15795287793199</v>
      </c>
      <c r="E20" s="5"/>
      <c r="F20" s="5">
        <f>D20*(AVERAGE(C20:C21)-AVERAGE(C19:C20))</f>
        <v>3765.26417536381</v>
      </c>
    </row>
    <row r="21" spans="1:6" x14ac:dyDescent="0.25">
      <c r="A21">
        <v>1050</v>
      </c>
      <c r="B21">
        <v>240</v>
      </c>
      <c r="C21">
        <v>130</v>
      </c>
      <c r="D21" s="5">
        <v>228.76184834814899</v>
      </c>
      <c r="E21" s="5"/>
      <c r="F21" s="5">
        <f>D21*(AVERAGE(C21:C22)-AVERAGE(C20:C21))</f>
        <v>4003.3323460926072</v>
      </c>
    </row>
    <row r="22" spans="1:6" x14ac:dyDescent="0.25">
      <c r="A22">
        <v>1050</v>
      </c>
      <c r="B22">
        <v>240</v>
      </c>
      <c r="C22">
        <v>150</v>
      </c>
      <c r="D22" s="5">
        <v>240.76776907193099</v>
      </c>
      <c r="E22" s="5"/>
      <c r="F22" s="5">
        <f>D22*(AVERAGE(C22:C23)-AVERAGE(C21:C22))</f>
        <v>6019.1942267982749</v>
      </c>
    </row>
    <row r="23" spans="1:6" x14ac:dyDescent="0.25">
      <c r="A23">
        <v>1050</v>
      </c>
      <c r="B23">
        <v>240</v>
      </c>
      <c r="C23">
        <v>180</v>
      </c>
      <c r="D23" s="5">
        <v>250.31843466064302</v>
      </c>
      <c r="E23" s="5"/>
      <c r="F23" s="5">
        <f>D23*(AVERAGE(C23:C24)-AVERAGE(C22:C23))</f>
        <v>15019.106079638581</v>
      </c>
    </row>
    <row r="24" spans="1:6" x14ac:dyDescent="0.25">
      <c r="A24">
        <v>1050</v>
      </c>
      <c r="B24">
        <v>240</v>
      </c>
      <c r="C24">
        <v>270</v>
      </c>
      <c r="D24" s="5">
        <v>253.77259314279098</v>
      </c>
      <c r="E24" s="5"/>
      <c r="F24" s="5">
        <f>D24*(AVERAGE(C24:C25)-AVERAGE(C23:C24))</f>
        <v>16495.218554281415</v>
      </c>
    </row>
    <row r="25" spans="1:6" x14ac:dyDescent="0.25">
      <c r="A25">
        <v>1050</v>
      </c>
      <c r="B25">
        <v>240</v>
      </c>
      <c r="C25">
        <v>310</v>
      </c>
      <c r="D25" s="5">
        <v>248.18938972171401</v>
      </c>
      <c r="E25" s="5"/>
      <c r="F25" s="5">
        <f>D25*(400-AVERAGE(C24:C25))</f>
        <v>27300.832869388541</v>
      </c>
    </row>
    <row r="26" spans="1:6" x14ac:dyDescent="0.25">
      <c r="E26" s="6">
        <f>SUM(E16:E25)</f>
        <v>3264.0438543618761</v>
      </c>
      <c r="F26" s="6">
        <f>SUM(F16:F25)</f>
        <v>81269.550309153143</v>
      </c>
    </row>
    <row r="27" spans="1:6" x14ac:dyDescent="0.25">
      <c r="E27" s="7">
        <f>E26/SUM(E26:F26)</f>
        <v>3.8612387023887459E-2</v>
      </c>
      <c r="F27" s="7">
        <f>F26/SUM(E26:F26)</f>
        <v>0.96138761297611253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1150</v>
      </c>
      <c r="B30">
        <v>240</v>
      </c>
      <c r="C30">
        <v>5</v>
      </c>
      <c r="D30" s="5">
        <v>51.307498028734997</v>
      </c>
      <c r="E30" s="5">
        <f>D30*(AVERAGE(C30:C31)-0)</f>
        <v>897.88121550286246</v>
      </c>
      <c r="F30" s="5"/>
    </row>
    <row r="31" spans="1:6" x14ac:dyDescent="0.25">
      <c r="A31">
        <v>1150</v>
      </c>
      <c r="B31">
        <v>240</v>
      </c>
      <c r="C31">
        <v>30</v>
      </c>
      <c r="D31" s="5">
        <v>86.381034202923999</v>
      </c>
      <c r="E31" s="5">
        <f>D31*(AVERAGE(C31:C32)-AVERAGE(C30:C31))</f>
        <v>2807.3836115950298</v>
      </c>
      <c r="F31" s="5"/>
    </row>
    <row r="32" spans="1:6" x14ac:dyDescent="0.25">
      <c r="A32">
        <v>1150</v>
      </c>
      <c r="B32">
        <v>240</v>
      </c>
      <c r="C32">
        <v>70</v>
      </c>
      <c r="D32" s="5">
        <v>140.43645288094999</v>
      </c>
      <c r="E32" s="5"/>
      <c r="F32" s="5">
        <f t="shared" ref="F32:F33" si="2">D32*(AVERAGE(C32:C33)-AVERAGE(C31:C32))</f>
        <v>4564.1847186308742</v>
      </c>
    </row>
    <row r="33" spans="1:6" x14ac:dyDescent="0.25">
      <c r="A33">
        <v>1150</v>
      </c>
      <c r="B33">
        <v>240</v>
      </c>
      <c r="C33">
        <v>95</v>
      </c>
      <c r="D33" s="5">
        <v>176.73234356044901</v>
      </c>
      <c r="E33" s="5"/>
      <c r="F33" s="5">
        <f t="shared" si="2"/>
        <v>3976.4777301101026</v>
      </c>
    </row>
    <row r="34" spans="1:6" x14ac:dyDescent="0.25">
      <c r="A34">
        <v>1150</v>
      </c>
      <c r="B34">
        <v>240</v>
      </c>
      <c r="C34">
        <v>115</v>
      </c>
      <c r="D34" s="5">
        <v>207.95556626123599</v>
      </c>
      <c r="E34" s="5"/>
      <c r="F34" s="5">
        <f>D34*(AVERAGE(C34:C35)-AVERAGE(C33:C34))</f>
        <v>3639.2224095716297</v>
      </c>
    </row>
    <row r="35" spans="1:6" x14ac:dyDescent="0.25">
      <c r="A35">
        <v>1150</v>
      </c>
      <c r="B35">
        <v>240</v>
      </c>
      <c r="C35">
        <v>130</v>
      </c>
      <c r="D35" s="5">
        <v>226.45183761255998</v>
      </c>
      <c r="E35" s="5"/>
      <c r="F35" s="5">
        <f>D35*(AVERAGE(C35:C36)-AVERAGE(C34:C35))</f>
        <v>3962.9071582197998</v>
      </c>
    </row>
    <row r="36" spans="1:6" x14ac:dyDescent="0.25">
      <c r="A36">
        <v>1150</v>
      </c>
      <c r="B36">
        <v>240</v>
      </c>
      <c r="C36">
        <v>150</v>
      </c>
      <c r="D36" s="5">
        <v>240.74424310894202</v>
      </c>
      <c r="E36" s="5"/>
      <c r="F36" s="5">
        <f>D36*(AVERAGE(C36:C37)-AVERAGE(C35:C36))</f>
        <v>6018.6060777235507</v>
      </c>
    </row>
    <row r="37" spans="1:6" x14ac:dyDescent="0.25">
      <c r="A37">
        <v>1150</v>
      </c>
      <c r="B37">
        <v>240</v>
      </c>
      <c r="C37">
        <v>180</v>
      </c>
      <c r="D37" s="5">
        <v>249.248167479286</v>
      </c>
      <c r="E37" s="5"/>
      <c r="F37" s="5">
        <f>D37*(AVERAGE(C37:C38)-AVERAGE(C36:C37))</f>
        <v>14954.890048757159</v>
      </c>
    </row>
    <row r="38" spans="1:6" x14ac:dyDescent="0.25">
      <c r="A38">
        <v>1150</v>
      </c>
      <c r="B38">
        <v>240</v>
      </c>
      <c r="C38">
        <v>270</v>
      </c>
      <c r="D38" s="5">
        <v>254.371246833539</v>
      </c>
      <c r="E38" s="5"/>
      <c r="F38" s="5">
        <f>D38*(AVERAGE(C38:C39)-AVERAGE(C37:C38))</f>
        <v>16534.131044180034</v>
      </c>
    </row>
    <row r="39" spans="1:6" x14ac:dyDescent="0.25">
      <c r="A39">
        <v>1150</v>
      </c>
      <c r="B39">
        <v>240</v>
      </c>
      <c r="C39">
        <v>310</v>
      </c>
      <c r="D39" s="5">
        <v>247.02709772699299</v>
      </c>
      <c r="E39" s="5"/>
      <c r="F39" s="5">
        <f>D39*(400-AVERAGE(C38:C39))</f>
        <v>27172.980749969229</v>
      </c>
    </row>
    <row r="40" spans="1:6" x14ac:dyDescent="0.25">
      <c r="E40" s="6">
        <f>SUM(E30:E39)</f>
        <v>3705.2648270978925</v>
      </c>
      <c r="F40" s="6">
        <f>SUM(F30:F39)</f>
        <v>80823.39993716238</v>
      </c>
    </row>
    <row r="41" spans="1:6" x14ac:dyDescent="0.25">
      <c r="E41" s="7">
        <f>E40/SUM(E40:F40)</f>
        <v>4.38344180335914E-2</v>
      </c>
      <c r="F41" s="7">
        <f>F40/SUM(E40:F40)</f>
        <v>0.95616558196640855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1250</v>
      </c>
      <c r="B44">
        <v>240</v>
      </c>
      <c r="C44">
        <v>5</v>
      </c>
      <c r="D44" s="5">
        <v>54.486939712685398</v>
      </c>
      <c r="E44" s="5">
        <f>D44*(AVERAGE(C44:C45)-0)</f>
        <v>953.52144497199447</v>
      </c>
      <c r="F44" s="5"/>
    </row>
    <row r="45" spans="1:6" x14ac:dyDescent="0.25">
      <c r="A45">
        <v>1250</v>
      </c>
      <c r="B45">
        <v>240</v>
      </c>
      <c r="C45">
        <v>30</v>
      </c>
      <c r="D45" s="5">
        <v>90.009787279060802</v>
      </c>
      <c r="E45" s="5">
        <f>D45*(AVERAGE(C45:C46)-AVERAGE(C44:C45))</f>
        <v>2925.3180865694762</v>
      </c>
      <c r="F45" s="5"/>
    </row>
    <row r="46" spans="1:6" x14ac:dyDescent="0.25">
      <c r="A46">
        <v>1250</v>
      </c>
      <c r="B46">
        <v>240</v>
      </c>
      <c r="C46">
        <v>70</v>
      </c>
      <c r="D46" s="5">
        <v>149.476211405523</v>
      </c>
      <c r="E46" s="5"/>
      <c r="F46" s="5">
        <f t="shared" ref="F46:F47" si="3">D46*(AVERAGE(C46:C47)-AVERAGE(C45:C46))</f>
        <v>4857.9768706794976</v>
      </c>
    </row>
    <row r="47" spans="1:6" x14ac:dyDescent="0.25">
      <c r="A47">
        <v>1250</v>
      </c>
      <c r="B47">
        <v>240</v>
      </c>
      <c r="C47">
        <v>95</v>
      </c>
      <c r="D47" s="5">
        <v>179.10216630116</v>
      </c>
      <c r="E47" s="5"/>
      <c r="F47" s="5">
        <f t="shared" si="3"/>
        <v>4029.7987417761001</v>
      </c>
    </row>
    <row r="48" spans="1:6" x14ac:dyDescent="0.25">
      <c r="A48">
        <v>1250</v>
      </c>
      <c r="B48">
        <v>240</v>
      </c>
      <c r="C48">
        <v>115</v>
      </c>
      <c r="D48" s="5">
        <v>201.96978163745899</v>
      </c>
      <c r="E48" s="5"/>
      <c r="F48" s="5">
        <f>D48*(AVERAGE(C48:C49)-AVERAGE(C47:C48))</f>
        <v>3534.4711786555322</v>
      </c>
    </row>
    <row r="49" spans="1:6" x14ac:dyDescent="0.25">
      <c r="A49">
        <v>1250</v>
      </c>
      <c r="B49">
        <v>240</v>
      </c>
      <c r="C49">
        <v>130</v>
      </c>
      <c r="D49" s="5">
        <v>222.38690471943102</v>
      </c>
      <c r="E49" s="5"/>
      <c r="F49" s="5">
        <f>D49*(AVERAGE(C49:C50)-AVERAGE(C48:C49))</f>
        <v>3891.7708325900426</v>
      </c>
    </row>
    <row r="50" spans="1:6" x14ac:dyDescent="0.25">
      <c r="A50">
        <v>1250</v>
      </c>
      <c r="B50">
        <v>240</v>
      </c>
      <c r="C50">
        <v>150</v>
      </c>
      <c r="D50" s="5">
        <v>235.78850000954898</v>
      </c>
      <c r="E50" s="5"/>
      <c r="F50" s="5">
        <f>D50*(AVERAGE(C50:C51)-AVERAGE(C49:C50))</f>
        <v>5894.7125002387247</v>
      </c>
    </row>
    <row r="51" spans="1:6" x14ac:dyDescent="0.25">
      <c r="A51">
        <v>1250</v>
      </c>
      <c r="B51">
        <v>240</v>
      </c>
      <c r="C51">
        <v>180</v>
      </c>
      <c r="D51" s="5">
        <v>246.19481784104499</v>
      </c>
      <c r="E51" s="5"/>
      <c r="F51" s="5">
        <f>D51*(AVERAGE(C51:C52)-AVERAGE(C50:C51))</f>
        <v>14771.6890704627</v>
      </c>
    </row>
    <row r="52" spans="1:6" x14ac:dyDescent="0.25">
      <c r="A52">
        <v>1250</v>
      </c>
      <c r="B52">
        <v>240</v>
      </c>
      <c r="C52">
        <v>270</v>
      </c>
      <c r="D52" s="5">
        <v>252.76228981128503</v>
      </c>
      <c r="E52" s="5"/>
      <c r="F52" s="5">
        <f>D52*(AVERAGE(C52:C53)-AVERAGE(C51:C52))</f>
        <v>16429.548837733528</v>
      </c>
    </row>
    <row r="53" spans="1:6" x14ac:dyDescent="0.25">
      <c r="A53">
        <v>1250</v>
      </c>
      <c r="B53">
        <v>240</v>
      </c>
      <c r="C53">
        <v>310</v>
      </c>
      <c r="D53" s="5">
        <v>245.79357130480298</v>
      </c>
      <c r="E53" s="5"/>
      <c r="F53" s="5">
        <f>D53*(400-AVERAGE(C52:C53))</f>
        <v>27037.292843528328</v>
      </c>
    </row>
    <row r="54" spans="1:6" x14ac:dyDescent="0.25">
      <c r="E54" s="6">
        <f>SUM(E44:E53)</f>
        <v>3878.8395315414709</v>
      </c>
      <c r="F54" s="6">
        <f>SUM(F44:F53)</f>
        <v>80447.260875664448</v>
      </c>
    </row>
    <row r="55" spans="1:6" x14ac:dyDescent="0.25">
      <c r="E55" s="7">
        <f>E54/SUM(E54:F54)</f>
        <v>4.5998089711379711E-2</v>
      </c>
      <c r="F55" s="7">
        <f>F54/SUM(E54:F54)</f>
        <v>0.95400191028862036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1350</v>
      </c>
      <c r="B58">
        <v>240</v>
      </c>
      <c r="C58">
        <v>5</v>
      </c>
      <c r="D58" s="5">
        <v>64.000152860766804</v>
      </c>
      <c r="E58" s="5">
        <f>D58*(AVERAGE(C58:C59)-0)</f>
        <v>1120.002675063419</v>
      </c>
      <c r="F58" s="5"/>
    </row>
    <row r="59" spans="1:6" x14ac:dyDescent="0.25">
      <c r="A59">
        <v>1350</v>
      </c>
      <c r="B59">
        <v>240</v>
      </c>
      <c r="C59">
        <v>30</v>
      </c>
      <c r="D59" s="5">
        <v>85.809801790558097</v>
      </c>
      <c r="E59" s="5">
        <f>D59*(AVERAGE(C59:C60)-AVERAGE(C58:C59))</f>
        <v>2788.818558193138</v>
      </c>
      <c r="F59" s="5"/>
    </row>
    <row r="60" spans="1:6" x14ac:dyDescent="0.25">
      <c r="A60">
        <v>1350</v>
      </c>
      <c r="B60">
        <v>240</v>
      </c>
      <c r="C60">
        <v>70</v>
      </c>
      <c r="D60" s="5">
        <v>136.90898727245101</v>
      </c>
      <c r="E60" s="5"/>
      <c r="F60" s="5">
        <f t="shared" ref="F60:F61" si="4">D60*(AVERAGE(C60:C61)-AVERAGE(C59:C60))</f>
        <v>4449.5420863546578</v>
      </c>
    </row>
    <row r="61" spans="1:6" x14ac:dyDescent="0.25">
      <c r="A61">
        <v>1350</v>
      </c>
      <c r="B61">
        <v>240</v>
      </c>
      <c r="C61">
        <v>95</v>
      </c>
      <c r="D61" s="5">
        <v>172.774584357224</v>
      </c>
      <c r="E61" s="5"/>
      <c r="F61" s="5">
        <f t="shared" si="4"/>
        <v>3887.4281480375398</v>
      </c>
    </row>
    <row r="62" spans="1:6" x14ac:dyDescent="0.25">
      <c r="A62">
        <v>1350</v>
      </c>
      <c r="B62">
        <v>240</v>
      </c>
      <c r="C62">
        <v>115</v>
      </c>
      <c r="D62" s="5">
        <v>204.287883508379</v>
      </c>
      <c r="E62" s="5"/>
      <c r="F62" s="5">
        <f>D62*(AVERAGE(C62:C63)-AVERAGE(C61:C62))</f>
        <v>3575.0379613966325</v>
      </c>
    </row>
    <row r="63" spans="1:6" x14ac:dyDescent="0.25">
      <c r="A63">
        <v>1350</v>
      </c>
      <c r="B63">
        <v>240</v>
      </c>
      <c r="C63">
        <v>130</v>
      </c>
      <c r="D63" s="5">
        <v>220.63747462250998</v>
      </c>
      <c r="E63" s="5"/>
      <c r="F63" s="5">
        <f>D63*(AVERAGE(C63:C64)-AVERAGE(C62:C63))</f>
        <v>3861.1558058939249</v>
      </c>
    </row>
    <row r="64" spans="1:6" x14ac:dyDescent="0.25">
      <c r="A64">
        <v>1350</v>
      </c>
      <c r="B64">
        <v>240</v>
      </c>
      <c r="C64">
        <v>150</v>
      </c>
      <c r="D64" s="5">
        <v>235.49346701604799</v>
      </c>
      <c r="E64" s="5"/>
      <c r="F64" s="5">
        <f>D64*(AVERAGE(C64:C65)-AVERAGE(C63:C64))</f>
        <v>5887.3366754011995</v>
      </c>
    </row>
    <row r="65" spans="1:6" x14ac:dyDescent="0.25">
      <c r="A65">
        <v>1350</v>
      </c>
      <c r="B65">
        <v>240</v>
      </c>
      <c r="C65">
        <v>180</v>
      </c>
      <c r="D65" s="5">
        <v>245.909559773491</v>
      </c>
      <c r="E65" s="5"/>
      <c r="F65" s="5">
        <f>D65*(AVERAGE(C65:C66)-AVERAGE(C64:C65))</f>
        <v>14754.57358640946</v>
      </c>
    </row>
    <row r="66" spans="1:6" x14ac:dyDescent="0.25">
      <c r="A66">
        <v>1350</v>
      </c>
      <c r="B66">
        <v>240</v>
      </c>
      <c r="C66">
        <v>270</v>
      </c>
      <c r="D66" s="5">
        <v>250.63674641103398</v>
      </c>
      <c r="E66" s="5"/>
      <c r="F66" s="5">
        <f>D66*(AVERAGE(C66:C67)-AVERAGE(C65:C66))</f>
        <v>16291.388516717208</v>
      </c>
    </row>
    <row r="67" spans="1:6" x14ac:dyDescent="0.25">
      <c r="A67">
        <v>1350</v>
      </c>
      <c r="B67">
        <v>240</v>
      </c>
      <c r="C67">
        <v>310</v>
      </c>
      <c r="D67" s="5">
        <v>242.21138781476301</v>
      </c>
      <c r="E67" s="5"/>
      <c r="F67" s="5">
        <f>D67*(400-AVERAGE(C66:C67))</f>
        <v>26643.252659623933</v>
      </c>
    </row>
    <row r="68" spans="1:6" x14ac:dyDescent="0.25">
      <c r="E68" s="6">
        <f>SUM(E58:E67)</f>
        <v>3908.8212332565572</v>
      </c>
      <c r="F68" s="6">
        <f>SUM(F58:F67)</f>
        <v>79349.715439834559</v>
      </c>
    </row>
    <row r="69" spans="1:6" x14ac:dyDescent="0.25">
      <c r="E69" s="7">
        <f>E68/SUM(E68:F68)</f>
        <v>4.6947993436448121E-2</v>
      </c>
      <c r="F69" s="7">
        <f>F68/SUM(E68:F68)</f>
        <v>0.95305200656355182</v>
      </c>
    </row>
    <row r="71" spans="1:6" x14ac:dyDescent="0.25">
      <c r="A71" s="1" t="s">
        <v>15</v>
      </c>
      <c r="B71" s="1" t="s">
        <v>16</v>
      </c>
      <c r="C71" s="1" t="s">
        <v>17</v>
      </c>
      <c r="D71" s="1" t="s">
        <v>18</v>
      </c>
      <c r="E71" s="1" t="s">
        <v>0</v>
      </c>
      <c r="F71" s="1" t="s">
        <v>1</v>
      </c>
    </row>
    <row r="72" spans="1:6" x14ac:dyDescent="0.25">
      <c r="A72">
        <v>1450</v>
      </c>
      <c r="B72">
        <v>240</v>
      </c>
      <c r="C72">
        <v>5</v>
      </c>
      <c r="D72" s="5">
        <v>68.811374071770501</v>
      </c>
      <c r="E72" s="5">
        <f>D72*(AVERAGE(C72:C73)-0)</f>
        <v>1204.1990462559838</v>
      </c>
      <c r="F72" s="5"/>
    </row>
    <row r="73" spans="1:6" x14ac:dyDescent="0.25">
      <c r="A73">
        <v>1450</v>
      </c>
      <c r="B73">
        <v>240</v>
      </c>
      <c r="C73">
        <v>30</v>
      </c>
      <c r="D73" s="5">
        <v>97.613290029129203</v>
      </c>
      <c r="E73" s="5">
        <f>D73*(AVERAGE(C73:C74)-AVERAGE(C72:C73))</f>
        <v>3172.4319259466993</v>
      </c>
      <c r="F73" s="5"/>
    </row>
    <row r="74" spans="1:6" x14ac:dyDescent="0.25">
      <c r="A74">
        <v>1450</v>
      </c>
      <c r="B74">
        <v>240</v>
      </c>
      <c r="C74">
        <v>70</v>
      </c>
      <c r="D74" s="5">
        <v>142.51776485101601</v>
      </c>
      <c r="E74" s="5"/>
      <c r="F74" s="5">
        <f t="shared" ref="F74:F75" si="5">D74*(AVERAGE(C74:C75)-AVERAGE(C73:C74))</f>
        <v>4631.8273576580204</v>
      </c>
    </row>
    <row r="75" spans="1:6" x14ac:dyDescent="0.25">
      <c r="A75">
        <v>1450</v>
      </c>
      <c r="B75">
        <v>240</v>
      </c>
      <c r="C75">
        <v>95</v>
      </c>
      <c r="D75" s="5">
        <v>177.79936313121999</v>
      </c>
      <c r="E75" s="5"/>
      <c r="F75" s="5">
        <f t="shared" si="5"/>
        <v>4000.48567045245</v>
      </c>
    </row>
    <row r="76" spans="1:6" x14ac:dyDescent="0.25">
      <c r="A76">
        <v>1450</v>
      </c>
      <c r="B76">
        <v>240</v>
      </c>
      <c r="C76">
        <v>115</v>
      </c>
      <c r="D76" s="5">
        <v>202.85821053627998</v>
      </c>
      <c r="E76" s="5"/>
      <c r="F76" s="5">
        <f>D76*(AVERAGE(C76:C77)-AVERAGE(C75:C76))</f>
        <v>3550.0186843848996</v>
      </c>
    </row>
    <row r="77" spans="1:6" x14ac:dyDescent="0.25">
      <c r="A77">
        <v>1450</v>
      </c>
      <c r="B77">
        <v>240</v>
      </c>
      <c r="C77">
        <v>130</v>
      </c>
      <c r="D77" s="5">
        <v>212.598961273714</v>
      </c>
      <c r="E77" s="5"/>
      <c r="F77" s="5">
        <f>D77*(AVERAGE(C77:C78)-AVERAGE(C76:C77))</f>
        <v>3720.4818222899949</v>
      </c>
    </row>
    <row r="78" spans="1:6" x14ac:dyDescent="0.25">
      <c r="A78">
        <v>1450</v>
      </c>
      <c r="B78">
        <v>240</v>
      </c>
      <c r="C78">
        <v>150</v>
      </c>
      <c r="D78" s="5">
        <v>229.41807856463203</v>
      </c>
      <c r="E78" s="5"/>
      <c r="F78" s="5">
        <f>D78*(AVERAGE(C78:C79)-AVERAGE(C77:C78))</f>
        <v>5735.4519641158004</v>
      </c>
    </row>
    <row r="79" spans="1:6" x14ac:dyDescent="0.25">
      <c r="A79">
        <v>1450</v>
      </c>
      <c r="B79">
        <v>240</v>
      </c>
      <c r="C79">
        <v>180</v>
      </c>
      <c r="D79" s="5">
        <v>241.20097506017299</v>
      </c>
      <c r="E79" s="5"/>
      <c r="F79" s="5">
        <f>D79*(AVERAGE(C79:C80)-AVERAGE(C78:C79))</f>
        <v>14472.05850361038</v>
      </c>
    </row>
    <row r="80" spans="1:6" x14ac:dyDescent="0.25">
      <c r="A80">
        <v>1450</v>
      </c>
      <c r="B80">
        <v>240</v>
      </c>
      <c r="C80">
        <v>270</v>
      </c>
      <c r="D80" s="5">
        <v>249.231972862904</v>
      </c>
      <c r="E80" s="5"/>
      <c r="F80" s="5">
        <f>D80*(AVERAGE(C80:C81)-AVERAGE(C79:C80))</f>
        <v>16200.078236088761</v>
      </c>
    </row>
    <row r="81" spans="1:6" x14ac:dyDescent="0.25">
      <c r="A81">
        <v>1450</v>
      </c>
      <c r="B81">
        <v>240</v>
      </c>
      <c r="C81">
        <v>310</v>
      </c>
      <c r="D81" s="5">
        <v>243.52884174212599</v>
      </c>
      <c r="E81" s="5"/>
      <c r="F81" s="5">
        <f>D81*(400-AVERAGE(C80:C81))</f>
        <v>26788.172591633858</v>
      </c>
    </row>
    <row r="82" spans="1:6" x14ac:dyDescent="0.25">
      <c r="E82" s="6">
        <f>SUM(E72:E81)</f>
        <v>4376.6309722026836</v>
      </c>
      <c r="F82" s="6">
        <f>SUM(F72:F81)</f>
        <v>79098.574830234167</v>
      </c>
    </row>
    <row r="83" spans="1:6" x14ac:dyDescent="0.25">
      <c r="E83" s="7">
        <f>E82/SUM(E82:F82)</f>
        <v>5.2430310654890518E-2</v>
      </c>
      <c r="F83" s="7">
        <f>F82/SUM(E82:F82)</f>
        <v>0.94756968934510954</v>
      </c>
    </row>
    <row r="85" spans="1:6" x14ac:dyDescent="0.25">
      <c r="A85" s="1" t="s">
        <v>15</v>
      </c>
      <c r="B85" s="1" t="s">
        <v>16</v>
      </c>
      <c r="C85" s="1" t="s">
        <v>17</v>
      </c>
      <c r="D85" s="1" t="s">
        <v>18</v>
      </c>
      <c r="E85" s="1" t="s">
        <v>0</v>
      </c>
      <c r="F85" s="1" t="s">
        <v>1</v>
      </c>
    </row>
    <row r="86" spans="1:6" x14ac:dyDescent="0.25">
      <c r="A86">
        <v>1550</v>
      </c>
      <c r="B86">
        <v>240</v>
      </c>
      <c r="C86">
        <v>5</v>
      </c>
      <c r="D86" s="5">
        <v>75.511473407269207</v>
      </c>
      <c r="E86" s="5">
        <f>D86*(AVERAGE(C86:C87)-0)</f>
        <v>1321.4507846272111</v>
      </c>
      <c r="F86" s="5"/>
    </row>
    <row r="87" spans="1:6" x14ac:dyDescent="0.25">
      <c r="A87">
        <v>1550</v>
      </c>
      <c r="B87">
        <v>240</v>
      </c>
      <c r="C87">
        <v>30</v>
      </c>
      <c r="D87" s="5">
        <v>99.347010883301692</v>
      </c>
      <c r="E87" s="5">
        <f>D87*(AVERAGE(C87:C88)-AVERAGE(C86:C87))</f>
        <v>3228.777853707305</v>
      </c>
      <c r="F87" s="5"/>
    </row>
    <row r="88" spans="1:6" x14ac:dyDescent="0.25">
      <c r="A88">
        <v>1550</v>
      </c>
      <c r="B88">
        <v>240</v>
      </c>
      <c r="C88">
        <v>70</v>
      </c>
      <c r="D88" s="5">
        <v>26.746428027852396</v>
      </c>
      <c r="E88" s="5"/>
      <c r="F88" s="5">
        <f t="shared" ref="F88:F89" si="6">D88*(AVERAGE(C88:C89)-AVERAGE(C87:C88))</f>
        <v>869.25891090520281</v>
      </c>
    </row>
    <row r="89" spans="1:6" x14ac:dyDescent="0.25">
      <c r="A89">
        <v>1550</v>
      </c>
      <c r="B89">
        <v>240</v>
      </c>
      <c r="C89">
        <v>95</v>
      </c>
      <c r="D89" s="5">
        <v>169.075151332617</v>
      </c>
      <c r="E89" s="5"/>
      <c r="F89" s="5">
        <f t="shared" si="6"/>
        <v>3804.1909049838823</v>
      </c>
    </row>
    <row r="90" spans="1:6" x14ac:dyDescent="0.25">
      <c r="A90">
        <v>1550</v>
      </c>
      <c r="B90">
        <v>240</v>
      </c>
      <c r="C90">
        <v>115</v>
      </c>
      <c r="D90" s="5">
        <v>193.49390995487801</v>
      </c>
      <c r="E90" s="5"/>
      <c r="F90" s="5">
        <f>D90*(AVERAGE(C90:C91)-AVERAGE(C89:C90))</f>
        <v>3386.1434242103651</v>
      </c>
    </row>
    <row r="91" spans="1:6" x14ac:dyDescent="0.25">
      <c r="A91">
        <v>1550</v>
      </c>
      <c r="B91">
        <v>240</v>
      </c>
      <c r="C91">
        <v>130</v>
      </c>
      <c r="D91" s="5">
        <v>219.28418903786002</v>
      </c>
      <c r="E91" s="5"/>
      <c r="F91" s="5">
        <f>D91*(AVERAGE(C91:C92)-AVERAGE(C90:C91))</f>
        <v>3837.4733081625504</v>
      </c>
    </row>
    <row r="92" spans="1:6" x14ac:dyDescent="0.25">
      <c r="A92">
        <v>1550</v>
      </c>
      <c r="B92">
        <v>240</v>
      </c>
      <c r="C92">
        <v>150</v>
      </c>
      <c r="D92" s="5">
        <v>232.844154872122</v>
      </c>
      <c r="E92" s="5"/>
      <c r="F92" s="5">
        <f>D92*(AVERAGE(C92:C93)-AVERAGE(C91:C92))</f>
        <v>5821.1038718030504</v>
      </c>
    </row>
    <row r="93" spans="1:6" x14ac:dyDescent="0.25">
      <c r="A93">
        <v>1550</v>
      </c>
      <c r="B93">
        <v>240</v>
      </c>
      <c r="C93">
        <v>180</v>
      </c>
      <c r="D93" s="5">
        <v>242.04867568934802</v>
      </c>
      <c r="E93" s="5"/>
      <c r="F93" s="5">
        <f>D93*(AVERAGE(C93:C94)-AVERAGE(C92:C93))</f>
        <v>14522.920541360882</v>
      </c>
    </row>
    <row r="94" spans="1:6" x14ac:dyDescent="0.25">
      <c r="A94">
        <v>1550</v>
      </c>
      <c r="B94">
        <v>240</v>
      </c>
      <c r="C94">
        <v>270</v>
      </c>
      <c r="D94" s="5">
        <v>249.56593211425803</v>
      </c>
      <c r="E94" s="5"/>
      <c r="F94" s="5">
        <f>D94*(AVERAGE(C94:C95)-AVERAGE(C93:C94))</f>
        <v>16221.785587426772</v>
      </c>
    </row>
    <row r="95" spans="1:6" x14ac:dyDescent="0.25">
      <c r="A95">
        <v>1550</v>
      </c>
      <c r="B95">
        <v>240</v>
      </c>
      <c r="C95">
        <v>310</v>
      </c>
      <c r="D95" s="5">
        <v>245.04533625868098</v>
      </c>
      <c r="E95" s="5"/>
      <c r="F95" s="5">
        <f>D95*(400-AVERAGE(C94:C95))</f>
        <v>26954.986988454908</v>
      </c>
    </row>
    <row r="96" spans="1:6" x14ac:dyDescent="0.25">
      <c r="E96" s="6">
        <f>SUM(E86:E95)</f>
        <v>4550.2286383345163</v>
      </c>
      <c r="F96" s="6">
        <f>SUM(F86:F95)</f>
        <v>75417.86353730761</v>
      </c>
    </row>
    <row r="97" spans="1:6" x14ac:dyDescent="0.25">
      <c r="E97" s="7">
        <f>E96/SUM(E96:F96)</f>
        <v>5.6900552639675112E-2</v>
      </c>
      <c r="F97" s="7">
        <f>F96/SUM(E96:F96)</f>
        <v>0.94309944736032481</v>
      </c>
    </row>
    <row r="99" spans="1:6" x14ac:dyDescent="0.25">
      <c r="A99" s="1" t="s">
        <v>15</v>
      </c>
      <c r="B99" s="1" t="s">
        <v>16</v>
      </c>
      <c r="C99" s="1" t="s">
        <v>17</v>
      </c>
      <c r="D99" s="1" t="s">
        <v>18</v>
      </c>
      <c r="E99" s="1" t="s">
        <v>0</v>
      </c>
      <c r="F99" s="1" t="s">
        <v>1</v>
      </c>
    </row>
    <row r="100" spans="1:6" x14ac:dyDescent="0.25">
      <c r="A100">
        <v>1650</v>
      </c>
      <c r="B100">
        <v>240</v>
      </c>
      <c r="C100">
        <v>5</v>
      </c>
      <c r="D100" s="5">
        <v>57.688947370809203</v>
      </c>
      <c r="E100" s="5">
        <f>D100*(AVERAGE(C100:C101)-0)</f>
        <v>1009.556578989161</v>
      </c>
      <c r="F100" s="5"/>
    </row>
    <row r="101" spans="1:6" x14ac:dyDescent="0.25">
      <c r="A101">
        <v>1650</v>
      </c>
      <c r="B101">
        <v>240</v>
      </c>
      <c r="C101">
        <v>30</v>
      </c>
      <c r="D101" s="5">
        <v>86.132666342929198</v>
      </c>
      <c r="E101" s="5">
        <f>D101*(AVERAGE(C101:C102)-AVERAGE(C100:C101))</f>
        <v>2799.3116561451989</v>
      </c>
      <c r="F101" s="5"/>
    </row>
    <row r="102" spans="1:6" x14ac:dyDescent="0.25">
      <c r="A102">
        <v>1650</v>
      </c>
      <c r="B102">
        <v>240</v>
      </c>
      <c r="C102">
        <v>70</v>
      </c>
      <c r="D102" s="5">
        <v>26.641525492660996</v>
      </c>
      <c r="E102" s="5"/>
      <c r="F102" s="5">
        <f t="shared" ref="F102:F103" si="7">D102*(AVERAGE(C102:C103)-AVERAGE(C101:C102))</f>
        <v>865.84957851148238</v>
      </c>
    </row>
    <row r="103" spans="1:6" x14ac:dyDescent="0.25">
      <c r="A103">
        <v>1650</v>
      </c>
      <c r="B103">
        <v>240</v>
      </c>
      <c r="C103">
        <v>95</v>
      </c>
      <c r="D103" s="5">
        <v>179.90809138622998</v>
      </c>
      <c r="E103" s="5"/>
      <c r="F103" s="5">
        <f t="shared" si="7"/>
        <v>4047.9320561901745</v>
      </c>
    </row>
    <row r="104" spans="1:6" x14ac:dyDescent="0.25">
      <c r="A104">
        <v>1650</v>
      </c>
      <c r="B104">
        <v>240</v>
      </c>
      <c r="C104">
        <v>115</v>
      </c>
      <c r="D104" s="5">
        <v>195.00418999110201</v>
      </c>
      <c r="E104" s="5"/>
      <c r="F104" s="5">
        <f>D104*(AVERAGE(C104:C105)-AVERAGE(C103:C104))</f>
        <v>3412.5733248442853</v>
      </c>
    </row>
    <row r="105" spans="1:6" x14ac:dyDescent="0.25">
      <c r="A105">
        <v>1650</v>
      </c>
      <c r="B105">
        <v>240</v>
      </c>
      <c r="C105">
        <v>130</v>
      </c>
      <c r="D105" s="5">
        <v>214.21821815396902</v>
      </c>
      <c r="E105" s="5"/>
      <c r="F105" s="5">
        <f>D105*(AVERAGE(C105:C106)-AVERAGE(C104:C105))</f>
        <v>3748.8188176944577</v>
      </c>
    </row>
    <row r="106" spans="1:6" x14ac:dyDescent="0.25">
      <c r="A106">
        <v>1650</v>
      </c>
      <c r="B106">
        <v>240</v>
      </c>
      <c r="C106">
        <v>150</v>
      </c>
      <c r="D106" s="5">
        <v>229.898555325019</v>
      </c>
      <c r="E106" s="5"/>
      <c r="F106" s="5">
        <f>D106*(AVERAGE(C106:C107)-AVERAGE(C105:C106))</f>
        <v>5747.4638831254751</v>
      </c>
    </row>
    <row r="107" spans="1:6" x14ac:dyDescent="0.25">
      <c r="A107">
        <v>1650</v>
      </c>
      <c r="B107">
        <v>240</v>
      </c>
      <c r="C107">
        <v>180</v>
      </c>
      <c r="D107" s="5">
        <v>243.88347269554302</v>
      </c>
      <c r="E107" s="5"/>
      <c r="F107" s="5">
        <f>D107*(AVERAGE(C107:C108)-AVERAGE(C106:C107))</f>
        <v>14633.008361732582</v>
      </c>
    </row>
    <row r="108" spans="1:6" x14ac:dyDescent="0.25">
      <c r="A108">
        <v>1650</v>
      </c>
      <c r="B108">
        <v>240</v>
      </c>
      <c r="C108">
        <v>270</v>
      </c>
      <c r="D108" s="5">
        <v>250.40805216616701</v>
      </c>
      <c r="E108" s="5"/>
      <c r="F108" s="5">
        <f>D108*(AVERAGE(C108:C109)-AVERAGE(C107:C108))</f>
        <v>16276.523390800856</v>
      </c>
    </row>
    <row r="109" spans="1:6" x14ac:dyDescent="0.25">
      <c r="A109">
        <v>1650</v>
      </c>
      <c r="B109">
        <v>240</v>
      </c>
      <c r="C109">
        <v>310</v>
      </c>
      <c r="D109" s="5">
        <v>245.86371150143401</v>
      </c>
      <c r="E109" s="5"/>
      <c r="F109" s="5">
        <f>D109*(400-AVERAGE(C108:C109))</f>
        <v>27045.00826515774</v>
      </c>
    </row>
    <row r="110" spans="1:6" x14ac:dyDescent="0.25">
      <c r="E110" s="6">
        <f>SUM(E100:E109)</f>
        <v>3808.86823513436</v>
      </c>
      <c r="F110" s="6">
        <f>SUM(F100:F109)</f>
        <v>75777.177678057051</v>
      </c>
    </row>
    <row r="111" spans="1:6" x14ac:dyDescent="0.25">
      <c r="E111" s="7">
        <f>E110/SUM(E110:F110)</f>
        <v>4.7858493174656375E-2</v>
      </c>
      <c r="F111" s="7">
        <f>F110/SUM(E110:F110)</f>
        <v>0.9521415068253436</v>
      </c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D114" s="5"/>
      <c r="E114" s="5"/>
      <c r="F114" s="5"/>
    </row>
    <row r="115" spans="1:6" x14ac:dyDescent="0.25">
      <c r="D115" s="5"/>
      <c r="E115" s="5"/>
      <c r="F115" s="5"/>
    </row>
    <row r="116" spans="1:6" x14ac:dyDescent="0.25">
      <c r="D116" s="5"/>
      <c r="E116" s="5"/>
      <c r="F116" s="5"/>
    </row>
    <row r="117" spans="1:6" x14ac:dyDescent="0.25">
      <c r="D117" s="5"/>
      <c r="E117" s="5"/>
      <c r="F117" s="5"/>
    </row>
    <row r="118" spans="1:6" x14ac:dyDescent="0.25">
      <c r="D118" s="5"/>
      <c r="E118" s="5"/>
      <c r="F118" s="5"/>
    </row>
    <row r="119" spans="1:6" x14ac:dyDescent="0.25">
      <c r="D119" s="5"/>
      <c r="E119" s="5"/>
      <c r="F119" s="5"/>
    </row>
    <row r="120" spans="1:6" x14ac:dyDescent="0.25">
      <c r="D120" s="5"/>
      <c r="E120" s="5"/>
      <c r="F120" s="5"/>
    </row>
    <row r="121" spans="1:6" x14ac:dyDescent="0.25">
      <c r="D121" s="5"/>
      <c r="E121" s="5"/>
      <c r="F121" s="5"/>
    </row>
    <row r="122" spans="1:6" x14ac:dyDescent="0.25">
      <c r="D122" s="5"/>
      <c r="E122" s="5"/>
      <c r="F122" s="5"/>
    </row>
    <row r="123" spans="1:6" x14ac:dyDescent="0.25">
      <c r="D123" s="5"/>
      <c r="E123" s="5"/>
      <c r="F123" s="5"/>
    </row>
    <row r="124" spans="1:6" x14ac:dyDescent="0.25">
      <c r="E124" s="6"/>
      <c r="F124" s="6"/>
    </row>
    <row r="125" spans="1:6" x14ac:dyDescent="0.25">
      <c r="E125" s="7"/>
      <c r="F125" s="7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D128" s="5"/>
      <c r="E128" s="5"/>
      <c r="F128" s="5"/>
    </row>
    <row r="129" spans="4:6" x14ac:dyDescent="0.25">
      <c r="D129" s="5"/>
      <c r="E129" s="5"/>
      <c r="F129" s="5"/>
    </row>
    <row r="130" spans="4:6" x14ac:dyDescent="0.25">
      <c r="D130" s="5"/>
      <c r="E130" s="5"/>
      <c r="F130" s="5"/>
    </row>
    <row r="131" spans="4:6" x14ac:dyDescent="0.25">
      <c r="D131" s="5"/>
      <c r="E131" s="5"/>
      <c r="F131" s="5"/>
    </row>
    <row r="132" spans="4:6" x14ac:dyDescent="0.25">
      <c r="D132" s="5"/>
      <c r="E132" s="5"/>
      <c r="F132" s="5"/>
    </row>
    <row r="133" spans="4:6" x14ac:dyDescent="0.25">
      <c r="D133" s="5"/>
      <c r="E133" s="5"/>
      <c r="F133" s="5"/>
    </row>
    <row r="134" spans="4:6" x14ac:dyDescent="0.25">
      <c r="D134" s="5"/>
      <c r="E134" s="5"/>
      <c r="F134" s="5"/>
    </row>
    <row r="135" spans="4:6" x14ac:dyDescent="0.25">
      <c r="D135" s="5"/>
      <c r="E135" s="5"/>
      <c r="F135" s="5"/>
    </row>
    <row r="136" spans="4:6" x14ac:dyDescent="0.25">
      <c r="D136" s="5"/>
      <c r="E136" s="5"/>
      <c r="F136" s="5"/>
    </row>
    <row r="137" spans="4:6" x14ac:dyDescent="0.25">
      <c r="D137" s="5"/>
      <c r="E137" s="5"/>
      <c r="F137" s="5"/>
    </row>
    <row r="138" spans="4:6" x14ac:dyDescent="0.25">
      <c r="E138" s="6"/>
      <c r="F138" s="6"/>
    </row>
    <row r="139" spans="4:6" x14ac:dyDescent="0.25">
      <c r="E139" s="7"/>
      <c r="F139" s="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39"/>
  <sheetViews>
    <sheetView topLeftCell="A106" workbookViewId="0">
      <selection activeCell="A106" sqref="A106"/>
    </sheetView>
  </sheetViews>
  <sheetFormatPr defaultRowHeight="15" x14ac:dyDescent="0.25"/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750</v>
      </c>
      <c r="B2">
        <v>240</v>
      </c>
      <c r="C2">
        <v>5</v>
      </c>
      <c r="D2" s="5">
        <v>1.1923244751609801</v>
      </c>
      <c r="E2" s="5">
        <f>D2*(AVERAGE(C2:C3)-0)</f>
        <v>20.865678315317151</v>
      </c>
      <c r="F2" s="5"/>
    </row>
    <row r="3" spans="1:6" x14ac:dyDescent="0.25">
      <c r="A3">
        <v>750</v>
      </c>
      <c r="B3">
        <v>240</v>
      </c>
      <c r="C3">
        <v>30</v>
      </c>
      <c r="D3" s="5">
        <v>29.925691192074602</v>
      </c>
      <c r="E3" s="5">
        <f>D3*(AVERAGE(C3:C4)-AVERAGE(C2:C3))</f>
        <v>972.58496374242452</v>
      </c>
      <c r="F3" s="5"/>
    </row>
    <row r="4" spans="1:6" x14ac:dyDescent="0.25">
      <c r="A4">
        <v>750</v>
      </c>
      <c r="B4">
        <v>240</v>
      </c>
      <c r="C4">
        <v>70</v>
      </c>
      <c r="D4" s="5">
        <v>27.569759288250701</v>
      </c>
      <c r="E4" s="5"/>
      <c r="F4" s="5">
        <f t="shared" ref="F4:F5" si="0">D4*(AVERAGE(C4:C5)-AVERAGE(C3:C4))</f>
        <v>896.01717686814777</v>
      </c>
    </row>
    <row r="5" spans="1:6" x14ac:dyDescent="0.25">
      <c r="A5">
        <v>750</v>
      </c>
      <c r="B5">
        <v>240</v>
      </c>
      <c r="C5">
        <v>95</v>
      </c>
      <c r="D5" s="5">
        <v>202.71284983784201</v>
      </c>
      <c r="E5" s="5"/>
      <c r="F5" s="5">
        <f t="shared" si="0"/>
        <v>4561.0391213514449</v>
      </c>
    </row>
    <row r="6" spans="1:6" x14ac:dyDescent="0.25">
      <c r="A6">
        <v>750</v>
      </c>
      <c r="B6">
        <v>240</v>
      </c>
      <c r="C6">
        <v>115</v>
      </c>
      <c r="D6" s="5">
        <v>218.804477141169</v>
      </c>
      <c r="E6" s="5"/>
      <c r="F6" s="5">
        <f>D6*(AVERAGE(C6:C7)-AVERAGE(C5:C6))</f>
        <v>3829.0783499704576</v>
      </c>
    </row>
    <row r="7" spans="1:6" x14ac:dyDescent="0.25">
      <c r="A7">
        <v>750</v>
      </c>
      <c r="B7">
        <v>240</v>
      </c>
      <c r="C7">
        <v>130</v>
      </c>
      <c r="D7" s="5">
        <v>233.25385242454399</v>
      </c>
      <c r="E7" s="5"/>
      <c r="F7" s="5">
        <f>D7*(AVERAGE(C7:C8)-AVERAGE(C6:C7))</f>
        <v>4081.94241742952</v>
      </c>
    </row>
    <row r="8" spans="1:6" x14ac:dyDescent="0.25">
      <c r="A8">
        <v>750</v>
      </c>
      <c r="B8">
        <v>240</v>
      </c>
      <c r="C8">
        <v>150</v>
      </c>
      <c r="D8" s="5">
        <v>239.31091013597501</v>
      </c>
      <c r="E8" s="5"/>
      <c r="F8" s="5">
        <f>D8*(AVERAGE(C8:C9)-AVERAGE(C7:C8))</f>
        <v>5982.7727533993748</v>
      </c>
    </row>
    <row r="9" spans="1:6" x14ac:dyDescent="0.25">
      <c r="A9">
        <v>750</v>
      </c>
      <c r="B9">
        <v>240</v>
      </c>
      <c r="C9">
        <v>180</v>
      </c>
      <c r="D9" s="5">
        <v>246.19482575261401</v>
      </c>
      <c r="E9" s="5"/>
      <c r="F9" s="5">
        <f>D9*(AVERAGE(C9:C10)-AVERAGE(C8:C9))</f>
        <v>14771.68954515684</v>
      </c>
    </row>
    <row r="10" spans="1:6" x14ac:dyDescent="0.25">
      <c r="A10">
        <v>750</v>
      </c>
      <c r="B10">
        <v>240</v>
      </c>
      <c r="C10">
        <v>270</v>
      </c>
      <c r="D10" s="5">
        <v>253.455922738656</v>
      </c>
      <c r="E10" s="5"/>
      <c r="F10" s="5">
        <f>D10*(AVERAGE(C10:C11)-AVERAGE(C9:C10))</f>
        <v>16474.63497801264</v>
      </c>
    </row>
    <row r="11" spans="1:6" x14ac:dyDescent="0.25">
      <c r="A11">
        <v>750</v>
      </c>
      <c r="B11">
        <v>240</v>
      </c>
      <c r="C11">
        <v>310</v>
      </c>
      <c r="D11" s="5">
        <v>246.22207210044698</v>
      </c>
      <c r="E11" s="5"/>
      <c r="F11" s="5">
        <f>D11*(400-AVERAGE(C10:C11))</f>
        <v>27084.427931049169</v>
      </c>
    </row>
    <row r="12" spans="1:6" x14ac:dyDescent="0.25">
      <c r="E12" s="6">
        <f>SUM(E2:E11)</f>
        <v>993.45064205774167</v>
      </c>
      <c r="F12" s="6">
        <f>SUM(F2:F11)</f>
        <v>77681.6022732376</v>
      </c>
    </row>
    <row r="13" spans="1:6" x14ac:dyDescent="0.25">
      <c r="E13" s="7">
        <f>E12/SUM(E12:F12)</f>
        <v>1.2627263729041655E-2</v>
      </c>
      <c r="F13" s="7">
        <f>F12/SUM(E12:F12)</f>
        <v>0.98737273627095834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950</v>
      </c>
      <c r="B16">
        <v>240</v>
      </c>
      <c r="C16">
        <v>5</v>
      </c>
      <c r="D16" s="5">
        <v>27.7566209118663</v>
      </c>
      <c r="E16" s="5">
        <f>D16*(AVERAGE(C16:C17)-0)</f>
        <v>485.74086595766022</v>
      </c>
      <c r="F16" s="5"/>
    </row>
    <row r="17" spans="1:6" x14ac:dyDescent="0.25">
      <c r="A17">
        <v>950</v>
      </c>
      <c r="B17">
        <v>240</v>
      </c>
      <c r="C17">
        <v>30</v>
      </c>
      <c r="D17" s="5">
        <v>70.925654973294002</v>
      </c>
      <c r="E17" s="5">
        <f>D17*(AVERAGE(C17:C18)-AVERAGE(C16:C17))</f>
        <v>2305.0837866320549</v>
      </c>
      <c r="F17" s="5"/>
    </row>
    <row r="18" spans="1:6" x14ac:dyDescent="0.25">
      <c r="A18">
        <v>950</v>
      </c>
      <c r="B18">
        <v>240</v>
      </c>
      <c r="C18">
        <v>70</v>
      </c>
      <c r="D18" s="5">
        <v>147.02892700885099</v>
      </c>
      <c r="E18" s="5"/>
      <c r="F18" s="5">
        <f t="shared" ref="F18:F19" si="1">D18*(AVERAGE(C18:C19)-AVERAGE(C17:C18))</f>
        <v>4778.4401277876568</v>
      </c>
    </row>
    <row r="19" spans="1:6" x14ac:dyDescent="0.25">
      <c r="A19">
        <v>950</v>
      </c>
      <c r="B19">
        <v>240</v>
      </c>
      <c r="C19">
        <v>95</v>
      </c>
      <c r="D19" s="5">
        <v>183.308514064946</v>
      </c>
      <c r="E19" s="5"/>
      <c r="F19" s="5">
        <f t="shared" si="1"/>
        <v>4124.4415664612852</v>
      </c>
    </row>
    <row r="20" spans="1:6" x14ac:dyDescent="0.25">
      <c r="A20">
        <v>950</v>
      </c>
      <c r="B20">
        <v>240</v>
      </c>
      <c r="C20">
        <v>115</v>
      </c>
      <c r="D20" s="5">
        <v>218.92331305251201</v>
      </c>
      <c r="E20" s="5"/>
      <c r="F20" s="5">
        <f>D20*(AVERAGE(C20:C21)-AVERAGE(C19:C20))</f>
        <v>3831.1579784189603</v>
      </c>
    </row>
    <row r="21" spans="1:6" x14ac:dyDescent="0.25">
      <c r="A21">
        <v>950</v>
      </c>
      <c r="B21">
        <v>240</v>
      </c>
      <c r="C21">
        <v>130</v>
      </c>
      <c r="D21" s="5">
        <v>234.61578446194699</v>
      </c>
      <c r="E21" s="5"/>
      <c r="F21" s="5">
        <f>D21*(AVERAGE(C21:C22)-AVERAGE(C20:C21))</f>
        <v>4105.7762280840725</v>
      </c>
    </row>
    <row r="22" spans="1:6" x14ac:dyDescent="0.25">
      <c r="A22">
        <v>950</v>
      </c>
      <c r="B22">
        <v>240</v>
      </c>
      <c r="C22">
        <v>150</v>
      </c>
      <c r="D22" s="5">
        <v>240.37789462482101</v>
      </c>
      <c r="E22" s="5"/>
      <c r="F22" s="5">
        <f>D22*(AVERAGE(C22:C23)-AVERAGE(C21:C22))</f>
        <v>6009.4473656205255</v>
      </c>
    </row>
    <row r="23" spans="1:6" x14ac:dyDescent="0.25">
      <c r="A23">
        <v>950</v>
      </c>
      <c r="B23">
        <v>240</v>
      </c>
      <c r="C23">
        <v>180</v>
      </c>
      <c r="D23" s="5">
        <v>246.59925346985102</v>
      </c>
      <c r="E23" s="5"/>
      <c r="F23" s="5">
        <f>D23*(AVERAGE(C23:C24)-AVERAGE(C22:C23))</f>
        <v>14795.955208191061</v>
      </c>
    </row>
    <row r="24" spans="1:6" x14ac:dyDescent="0.25">
      <c r="A24">
        <v>950</v>
      </c>
      <c r="B24">
        <v>240</v>
      </c>
      <c r="C24">
        <v>270</v>
      </c>
      <c r="D24" s="5">
        <v>252.05957476796897</v>
      </c>
      <c r="E24" s="5"/>
      <c r="F24" s="5">
        <f>D24*(AVERAGE(C24:C25)-AVERAGE(C23:C24))</f>
        <v>16383.872359917983</v>
      </c>
    </row>
    <row r="25" spans="1:6" x14ac:dyDescent="0.25">
      <c r="A25">
        <v>950</v>
      </c>
      <c r="B25">
        <v>240</v>
      </c>
      <c r="C25">
        <v>310</v>
      </c>
      <c r="D25" s="5">
        <v>244.08963504592498</v>
      </c>
      <c r="E25" s="5"/>
      <c r="F25" s="5">
        <f>D25*(400-AVERAGE(C24:C25))</f>
        <v>26849.859855051749</v>
      </c>
    </row>
    <row r="26" spans="1:6" x14ac:dyDescent="0.25">
      <c r="E26" s="6">
        <f>SUM(E16:E25)</f>
        <v>2790.8246525897152</v>
      </c>
      <c r="F26" s="6">
        <f>SUM(F16:F25)</f>
        <v>80878.950689533289</v>
      </c>
    </row>
    <row r="27" spans="1:6" x14ac:dyDescent="0.25">
      <c r="E27" s="7">
        <f>E26/SUM(E26:F26)</f>
        <v>3.3355230621549103E-2</v>
      </c>
      <c r="F27" s="7">
        <f>F26/SUM(E26:F26)</f>
        <v>0.9666447693784509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1050</v>
      </c>
      <c r="B30">
        <v>240</v>
      </c>
      <c r="C30">
        <v>5</v>
      </c>
      <c r="D30" s="5">
        <v>46.1312401512672</v>
      </c>
      <c r="E30" s="5">
        <f>D30*(AVERAGE(C30:C31)-0)</f>
        <v>807.29670264717595</v>
      </c>
      <c r="F30" s="5"/>
    </row>
    <row r="31" spans="1:6" x14ac:dyDescent="0.25">
      <c r="A31">
        <v>1050</v>
      </c>
      <c r="B31">
        <v>240</v>
      </c>
      <c r="C31">
        <v>30</v>
      </c>
      <c r="D31" s="5">
        <v>75.592220052759998</v>
      </c>
      <c r="E31" s="5">
        <f>D31*(AVERAGE(C31:C32)-AVERAGE(C30:C31))</f>
        <v>2456.7471517147001</v>
      </c>
      <c r="F31" s="5"/>
    </row>
    <row r="32" spans="1:6" x14ac:dyDescent="0.25">
      <c r="A32">
        <v>1050</v>
      </c>
      <c r="B32">
        <v>240</v>
      </c>
      <c r="C32">
        <v>70</v>
      </c>
      <c r="D32" s="5">
        <v>148.55401321803799</v>
      </c>
      <c r="E32" s="5"/>
      <c r="F32" s="5">
        <f t="shared" ref="F32:F33" si="2">D32*(AVERAGE(C32:C33)-AVERAGE(C31:C32))</f>
        <v>4828.0054295862346</v>
      </c>
    </row>
    <row r="33" spans="1:6" x14ac:dyDescent="0.25">
      <c r="A33">
        <v>1050</v>
      </c>
      <c r="B33">
        <v>240</v>
      </c>
      <c r="C33">
        <v>95</v>
      </c>
      <c r="D33" s="5">
        <v>185.36516514375401</v>
      </c>
      <c r="E33" s="5"/>
      <c r="F33" s="5">
        <f t="shared" si="2"/>
        <v>4170.7162157344655</v>
      </c>
    </row>
    <row r="34" spans="1:6" x14ac:dyDescent="0.25">
      <c r="A34">
        <v>1050</v>
      </c>
      <c r="B34">
        <v>240</v>
      </c>
      <c r="C34">
        <v>115</v>
      </c>
      <c r="D34" s="5">
        <v>218.91574482020502</v>
      </c>
      <c r="E34" s="5"/>
      <c r="F34" s="5">
        <f>D34*(AVERAGE(C34:C35)-AVERAGE(C33:C34))</f>
        <v>3831.0255343535878</v>
      </c>
    </row>
    <row r="35" spans="1:6" x14ac:dyDescent="0.25">
      <c r="A35">
        <v>1050</v>
      </c>
      <c r="B35">
        <v>240</v>
      </c>
      <c r="C35">
        <v>130</v>
      </c>
      <c r="D35" s="5">
        <v>229.74907608974098</v>
      </c>
      <c r="E35" s="5"/>
      <c r="F35" s="5">
        <f>D35*(AVERAGE(C35:C36)-AVERAGE(C34:C35))</f>
        <v>4020.6088315704674</v>
      </c>
    </row>
    <row r="36" spans="1:6" x14ac:dyDescent="0.25">
      <c r="A36">
        <v>1050</v>
      </c>
      <c r="B36">
        <v>240</v>
      </c>
      <c r="C36">
        <v>150</v>
      </c>
      <c r="D36" s="5">
        <v>238.975309538365</v>
      </c>
      <c r="E36" s="5"/>
      <c r="F36" s="5">
        <f>D36*(AVERAGE(C36:C37)-AVERAGE(C35:C36))</f>
        <v>5974.382738459125</v>
      </c>
    </row>
    <row r="37" spans="1:6" x14ac:dyDescent="0.25">
      <c r="A37">
        <v>1050</v>
      </c>
      <c r="B37">
        <v>240</v>
      </c>
      <c r="C37">
        <v>180</v>
      </c>
      <c r="D37" s="5">
        <v>245.60558244706098</v>
      </c>
      <c r="E37" s="5"/>
      <c r="F37" s="5">
        <f>D37*(AVERAGE(C37:C38)-AVERAGE(C36:C37))</f>
        <v>14736.334946823659</v>
      </c>
    </row>
    <row r="38" spans="1:6" x14ac:dyDescent="0.25">
      <c r="A38">
        <v>1050</v>
      </c>
      <c r="B38">
        <v>240</v>
      </c>
      <c r="C38">
        <v>270</v>
      </c>
      <c r="D38" s="5">
        <v>249.84517982377901</v>
      </c>
      <c r="E38" s="5"/>
      <c r="F38" s="5">
        <f>D38*(AVERAGE(C38:C39)-AVERAGE(C37:C38))</f>
        <v>16239.936688545635</v>
      </c>
    </row>
    <row r="39" spans="1:6" x14ac:dyDescent="0.25">
      <c r="A39">
        <v>1050</v>
      </c>
      <c r="B39">
        <v>240</v>
      </c>
      <c r="C39">
        <v>310</v>
      </c>
      <c r="D39" s="5">
        <v>244.14894235727201</v>
      </c>
      <c r="E39" s="5"/>
      <c r="F39" s="5">
        <f>D39*(400-AVERAGE(C38:C39))</f>
        <v>26856.383659299921</v>
      </c>
    </row>
    <row r="40" spans="1:6" x14ac:dyDescent="0.25">
      <c r="E40" s="6">
        <f>SUM(E30:E39)</f>
        <v>3264.0438543618761</v>
      </c>
      <c r="F40" s="6">
        <f>SUM(F30:F39)</f>
        <v>80657.394044373097</v>
      </c>
    </row>
    <row r="41" spans="1:6" x14ac:dyDescent="0.25">
      <c r="E41" s="7">
        <f>E40/SUM(E40:F40)</f>
        <v>3.8894041094725787E-2</v>
      </c>
      <c r="F41" s="7">
        <f>F40/SUM(E40:F40)</f>
        <v>0.96110595890527417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1150</v>
      </c>
      <c r="B44">
        <v>240</v>
      </c>
      <c r="C44">
        <v>5</v>
      </c>
      <c r="D44" s="5">
        <v>51.307498028734997</v>
      </c>
      <c r="E44" s="5">
        <f>D44*(AVERAGE(C44:C45)-0)</f>
        <v>897.88121550286246</v>
      </c>
      <c r="F44" s="5"/>
    </row>
    <row r="45" spans="1:6" x14ac:dyDescent="0.25">
      <c r="A45">
        <v>1150</v>
      </c>
      <c r="B45">
        <v>240</v>
      </c>
      <c r="C45">
        <v>30</v>
      </c>
      <c r="D45" s="5">
        <v>86.381034202923999</v>
      </c>
      <c r="E45" s="5">
        <f>D45*(AVERAGE(C45:C46)-AVERAGE(C44:C45))</f>
        <v>2807.3836115950298</v>
      </c>
      <c r="F45" s="5"/>
    </row>
    <row r="46" spans="1:6" x14ac:dyDescent="0.25">
      <c r="A46">
        <v>1150</v>
      </c>
      <c r="B46">
        <v>240</v>
      </c>
      <c r="C46">
        <v>70</v>
      </c>
      <c r="D46" s="5">
        <v>139.74797390395699</v>
      </c>
      <c r="E46" s="5"/>
      <c r="F46" s="5">
        <f t="shared" ref="F46:F47" si="3">D46*(AVERAGE(C46:C47)-AVERAGE(C45:C46))</f>
        <v>4541.8091518786023</v>
      </c>
    </row>
    <row r="47" spans="1:6" x14ac:dyDescent="0.25">
      <c r="A47">
        <v>1150</v>
      </c>
      <c r="B47">
        <v>240</v>
      </c>
      <c r="C47">
        <v>95</v>
      </c>
      <c r="D47" s="5">
        <v>188.88744449630798</v>
      </c>
      <c r="E47" s="5"/>
      <c r="F47" s="5">
        <f t="shared" si="3"/>
        <v>4249.9675011669297</v>
      </c>
    </row>
    <row r="48" spans="1:6" x14ac:dyDescent="0.25">
      <c r="A48">
        <v>1150</v>
      </c>
      <c r="B48">
        <v>240</v>
      </c>
      <c r="C48">
        <v>115</v>
      </c>
      <c r="D48" s="5">
        <v>209.41299380643099</v>
      </c>
      <c r="E48" s="5"/>
      <c r="F48" s="5">
        <f>D48*(AVERAGE(C48:C49)-AVERAGE(C47:C48))</f>
        <v>3664.7273916125423</v>
      </c>
    </row>
    <row r="49" spans="1:6" x14ac:dyDescent="0.25">
      <c r="A49">
        <v>1150</v>
      </c>
      <c r="B49">
        <v>240</v>
      </c>
      <c r="C49">
        <v>130</v>
      </c>
      <c r="D49" s="5">
        <v>229.558249047945</v>
      </c>
      <c r="E49" s="5"/>
      <c r="F49" s="5">
        <f>D49*(AVERAGE(C49:C50)-AVERAGE(C48:C49))</f>
        <v>4017.2693583390374</v>
      </c>
    </row>
    <row r="50" spans="1:6" x14ac:dyDescent="0.25">
      <c r="A50">
        <v>1150</v>
      </c>
      <c r="B50">
        <v>240</v>
      </c>
      <c r="C50">
        <v>150</v>
      </c>
      <c r="D50" s="5">
        <v>236.204169944472</v>
      </c>
      <c r="E50" s="5"/>
      <c r="F50" s="5">
        <f>D50*(AVERAGE(C50:C51)-AVERAGE(C49:C50))</f>
        <v>5905.1042486118004</v>
      </c>
    </row>
    <row r="51" spans="1:6" x14ac:dyDescent="0.25">
      <c r="A51">
        <v>1150</v>
      </c>
      <c r="B51">
        <v>240</v>
      </c>
      <c r="C51">
        <v>180</v>
      </c>
      <c r="D51" s="5">
        <v>243.749657524968</v>
      </c>
      <c r="E51" s="5"/>
      <c r="F51" s="5">
        <f>D51*(AVERAGE(C51:C52)-AVERAGE(C50:C51))</f>
        <v>14624.97945149808</v>
      </c>
    </row>
    <row r="52" spans="1:6" x14ac:dyDescent="0.25">
      <c r="A52">
        <v>1150</v>
      </c>
      <c r="B52">
        <v>240</v>
      </c>
      <c r="C52">
        <v>270</v>
      </c>
      <c r="D52" s="5">
        <v>248.34860030845098</v>
      </c>
      <c r="E52" s="5"/>
      <c r="F52" s="5">
        <f>D52*(AVERAGE(C52:C53)-AVERAGE(C51:C52))</f>
        <v>16142.659020049314</v>
      </c>
    </row>
    <row r="53" spans="1:6" x14ac:dyDescent="0.25">
      <c r="A53">
        <v>1150</v>
      </c>
      <c r="B53">
        <v>240</v>
      </c>
      <c r="C53">
        <v>310</v>
      </c>
      <c r="D53" s="5">
        <v>241.848322023153</v>
      </c>
      <c r="E53" s="5"/>
      <c r="F53" s="5">
        <f>D53*(400-AVERAGE(C52:C53))</f>
        <v>26603.315422546832</v>
      </c>
    </row>
    <row r="54" spans="1:6" x14ac:dyDescent="0.25">
      <c r="E54" s="6">
        <f>SUM(E44:E53)</f>
        <v>3705.2648270978925</v>
      </c>
      <c r="F54" s="6">
        <f>SUM(F44:F53)</f>
        <v>79749.831545703142</v>
      </c>
    </row>
    <row r="55" spans="1:6" x14ac:dyDescent="0.25">
      <c r="E55" s="7">
        <f>E54/SUM(E54:F54)</f>
        <v>4.439830505432716E-2</v>
      </c>
      <c r="F55" s="7">
        <f>F54/SUM(E54:F54)</f>
        <v>0.95560169494567282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1250</v>
      </c>
      <c r="B58">
        <v>240</v>
      </c>
      <c r="C58">
        <v>5</v>
      </c>
      <c r="D58" s="5">
        <v>54.486939712685398</v>
      </c>
      <c r="E58" s="5">
        <f>D58*(AVERAGE(C58:C59)-0)</f>
        <v>953.52144497199447</v>
      </c>
      <c r="F58" s="5"/>
    </row>
    <row r="59" spans="1:6" x14ac:dyDescent="0.25">
      <c r="A59">
        <v>1250</v>
      </c>
      <c r="B59">
        <v>240</v>
      </c>
      <c r="C59">
        <v>30</v>
      </c>
      <c r="D59" s="5">
        <v>90.009787279060802</v>
      </c>
      <c r="E59" s="5">
        <f>D59*(AVERAGE(C59:C60)-AVERAGE(C58:C59))</f>
        <v>2925.3180865694762</v>
      </c>
      <c r="F59" s="5"/>
    </row>
    <row r="60" spans="1:6" x14ac:dyDescent="0.25">
      <c r="A60">
        <v>1250</v>
      </c>
      <c r="B60">
        <v>240</v>
      </c>
      <c r="C60">
        <v>70</v>
      </c>
      <c r="D60" s="5">
        <v>145.72014777831902</v>
      </c>
      <c r="E60" s="5"/>
      <c r="F60" s="5">
        <f t="shared" ref="F60:F61" si="4">D60*(AVERAGE(C60:C61)-AVERAGE(C59:C60))</f>
        <v>4735.9048027953677</v>
      </c>
    </row>
    <row r="61" spans="1:6" x14ac:dyDescent="0.25">
      <c r="A61">
        <v>1250</v>
      </c>
      <c r="B61">
        <v>240</v>
      </c>
      <c r="C61">
        <v>95</v>
      </c>
      <c r="D61" s="5">
        <v>178.14228066185302</v>
      </c>
      <c r="E61" s="5"/>
      <c r="F61" s="5">
        <f t="shared" si="4"/>
        <v>4008.2013148916931</v>
      </c>
    </row>
    <row r="62" spans="1:6" x14ac:dyDescent="0.25">
      <c r="A62">
        <v>1250</v>
      </c>
      <c r="B62">
        <v>240</v>
      </c>
      <c r="C62">
        <v>115</v>
      </c>
      <c r="D62" s="5">
        <v>214.25238400936502</v>
      </c>
      <c r="E62" s="5"/>
      <c r="F62" s="5">
        <f>D62*(AVERAGE(C62:C63)-AVERAGE(C61:C62))</f>
        <v>3749.4167201638879</v>
      </c>
    </row>
    <row r="63" spans="1:6" x14ac:dyDescent="0.25">
      <c r="A63">
        <v>1250</v>
      </c>
      <c r="B63">
        <v>240</v>
      </c>
      <c r="C63">
        <v>130</v>
      </c>
      <c r="D63" s="5">
        <v>222.26881197009803</v>
      </c>
      <c r="E63" s="5"/>
      <c r="F63" s="5">
        <f>D63*(AVERAGE(C63:C64)-AVERAGE(C62:C63))</f>
        <v>3889.7042094767153</v>
      </c>
    </row>
    <row r="64" spans="1:6" x14ac:dyDescent="0.25">
      <c r="A64">
        <v>1250</v>
      </c>
      <c r="B64">
        <v>240</v>
      </c>
      <c r="C64">
        <v>150</v>
      </c>
      <c r="D64" s="5">
        <v>234.736103114868</v>
      </c>
      <c r="E64" s="5"/>
      <c r="F64" s="5">
        <f>D64*(AVERAGE(C64:C65)-AVERAGE(C63:C64))</f>
        <v>5868.4025778717005</v>
      </c>
    </row>
    <row r="65" spans="1:6" x14ac:dyDescent="0.25">
      <c r="A65">
        <v>1250</v>
      </c>
      <c r="B65">
        <v>240</v>
      </c>
      <c r="C65">
        <v>180</v>
      </c>
      <c r="D65" s="5">
        <v>242.37169263233699</v>
      </c>
      <c r="E65" s="5"/>
      <c r="F65" s="5">
        <f>D65*(AVERAGE(C65:C66)-AVERAGE(C64:C65))</f>
        <v>14542.30155794022</v>
      </c>
    </row>
    <row r="66" spans="1:6" x14ac:dyDescent="0.25">
      <c r="A66">
        <v>1250</v>
      </c>
      <c r="B66">
        <v>240</v>
      </c>
      <c r="C66">
        <v>270</v>
      </c>
      <c r="D66" s="5">
        <v>247.37911178715299</v>
      </c>
      <c r="E66" s="5"/>
      <c r="F66" s="5">
        <f>D66*(AVERAGE(C66:C67)-AVERAGE(C65:C66))</f>
        <v>16079.642266164945</v>
      </c>
    </row>
    <row r="67" spans="1:6" x14ac:dyDescent="0.25">
      <c r="A67">
        <v>1250</v>
      </c>
      <c r="B67">
        <v>240</v>
      </c>
      <c r="C67">
        <v>310</v>
      </c>
      <c r="D67" s="5">
        <v>241.37670853254298</v>
      </c>
      <c r="E67" s="5"/>
      <c r="F67" s="5">
        <f>D67*(400-AVERAGE(C66:C67))</f>
        <v>26551.437938579729</v>
      </c>
    </row>
    <row r="68" spans="1:6" x14ac:dyDescent="0.25">
      <c r="E68" s="6">
        <f>SUM(E58:E67)</f>
        <v>3878.8395315414709</v>
      </c>
      <c r="F68" s="6">
        <f>SUM(F58:F67)</f>
        <v>79425.011387884268</v>
      </c>
    </row>
    <row r="69" spans="1:6" x14ac:dyDescent="0.25">
      <c r="E69" s="7">
        <f>E68/SUM(E68:F68)</f>
        <v>4.6562547694142184E-2</v>
      </c>
      <c r="F69" s="7">
        <f>F68/SUM(E68:F68)</f>
        <v>0.95343745230585786</v>
      </c>
    </row>
    <row r="71" spans="1:6" x14ac:dyDescent="0.25">
      <c r="A71" s="1" t="s">
        <v>15</v>
      </c>
      <c r="B71" s="1" t="s">
        <v>16</v>
      </c>
      <c r="C71" s="1" t="s">
        <v>17</v>
      </c>
      <c r="D71" s="1" t="s">
        <v>18</v>
      </c>
      <c r="E71" s="1" t="s">
        <v>0</v>
      </c>
      <c r="F71" s="1" t="s">
        <v>1</v>
      </c>
    </row>
    <row r="72" spans="1:6" x14ac:dyDescent="0.25">
      <c r="A72">
        <v>1350</v>
      </c>
      <c r="B72">
        <v>240</v>
      </c>
      <c r="C72">
        <v>5</v>
      </c>
      <c r="D72" s="5">
        <v>64.000152860766804</v>
      </c>
      <c r="E72" s="5">
        <f>D72*(AVERAGE(C72:C73)-0)</f>
        <v>1120.002675063419</v>
      </c>
      <c r="F72" s="5"/>
    </row>
    <row r="73" spans="1:6" x14ac:dyDescent="0.25">
      <c r="A73">
        <v>1350</v>
      </c>
      <c r="B73">
        <v>240</v>
      </c>
      <c r="C73">
        <v>30</v>
      </c>
      <c r="D73" s="5">
        <v>85.809801790558097</v>
      </c>
      <c r="E73" s="5">
        <f>D73*(AVERAGE(C73:C74)-AVERAGE(C72:C73))</f>
        <v>2788.818558193138</v>
      </c>
      <c r="F73" s="5"/>
    </row>
    <row r="74" spans="1:6" x14ac:dyDescent="0.25">
      <c r="A74">
        <v>1350</v>
      </c>
      <c r="B74">
        <v>240</v>
      </c>
      <c r="C74">
        <v>70</v>
      </c>
      <c r="D74" s="5">
        <v>150.896672246695</v>
      </c>
      <c r="E74" s="5"/>
      <c r="F74" s="5">
        <f t="shared" ref="F74:F75" si="5">D74*(AVERAGE(C74:C75)-AVERAGE(C73:C74))</f>
        <v>4904.141848017588</v>
      </c>
    </row>
    <row r="75" spans="1:6" x14ac:dyDescent="0.25">
      <c r="A75">
        <v>1350</v>
      </c>
      <c r="B75">
        <v>240</v>
      </c>
      <c r="C75">
        <v>95</v>
      </c>
      <c r="D75" s="5">
        <v>179.72105425104502</v>
      </c>
      <c r="E75" s="5"/>
      <c r="F75" s="5">
        <f t="shared" si="5"/>
        <v>4043.7237206485129</v>
      </c>
    </row>
    <row r="76" spans="1:6" x14ac:dyDescent="0.25">
      <c r="A76">
        <v>1350</v>
      </c>
      <c r="B76">
        <v>240</v>
      </c>
      <c r="C76">
        <v>115</v>
      </c>
      <c r="D76" s="5">
        <v>207.596486233549</v>
      </c>
      <c r="E76" s="5"/>
      <c r="F76" s="5">
        <f>D76*(AVERAGE(C76:C77)-AVERAGE(C75:C76))</f>
        <v>3632.9385090871074</v>
      </c>
    </row>
    <row r="77" spans="1:6" x14ac:dyDescent="0.25">
      <c r="A77">
        <v>1350</v>
      </c>
      <c r="B77">
        <v>240</v>
      </c>
      <c r="C77">
        <v>130</v>
      </c>
      <c r="D77" s="5">
        <v>224.307626267453</v>
      </c>
      <c r="E77" s="5"/>
      <c r="F77" s="5">
        <f>D77*(AVERAGE(C77:C78)-AVERAGE(C76:C77))</f>
        <v>3925.3834596804277</v>
      </c>
    </row>
    <row r="78" spans="1:6" x14ac:dyDescent="0.25">
      <c r="A78">
        <v>1350</v>
      </c>
      <c r="B78">
        <v>240</v>
      </c>
      <c r="C78">
        <v>150</v>
      </c>
      <c r="D78" s="5">
        <v>231.47599849917702</v>
      </c>
      <c r="E78" s="5"/>
      <c r="F78" s="5">
        <f>D78*(AVERAGE(C78:C79)-AVERAGE(C77:C78))</f>
        <v>5786.899962479426</v>
      </c>
    </row>
    <row r="79" spans="1:6" x14ac:dyDescent="0.25">
      <c r="A79">
        <v>1350</v>
      </c>
      <c r="B79">
        <v>240</v>
      </c>
      <c r="C79">
        <v>180</v>
      </c>
      <c r="D79" s="5">
        <v>243.49284154759897</v>
      </c>
      <c r="E79" s="5"/>
      <c r="F79" s="5">
        <f>D79*(AVERAGE(C79:C80)-AVERAGE(C78:C79))</f>
        <v>14609.570492855939</v>
      </c>
    </row>
    <row r="80" spans="1:6" x14ac:dyDescent="0.25">
      <c r="A80">
        <v>1350</v>
      </c>
      <c r="B80">
        <v>240</v>
      </c>
      <c r="C80">
        <v>270</v>
      </c>
      <c r="D80" s="5">
        <v>246.85749194730701</v>
      </c>
      <c r="E80" s="5"/>
      <c r="F80" s="5">
        <f>D80*(AVERAGE(C80:C81)-AVERAGE(C79:C80))</f>
        <v>16045.736976574955</v>
      </c>
    </row>
    <row r="81" spans="1:6" x14ac:dyDescent="0.25">
      <c r="A81">
        <v>1350</v>
      </c>
      <c r="B81">
        <v>240</v>
      </c>
      <c r="C81">
        <v>310</v>
      </c>
      <c r="D81" s="5">
        <v>242.06060280546799</v>
      </c>
      <c r="E81" s="5"/>
      <c r="F81" s="5">
        <f>D81*(400-AVERAGE(C80:C81))</f>
        <v>26626.666308601478</v>
      </c>
    </row>
    <row r="82" spans="1:6" x14ac:dyDescent="0.25">
      <c r="E82" s="6">
        <f>SUM(E72:E81)</f>
        <v>3908.8212332565572</v>
      </c>
      <c r="F82" s="6">
        <f>SUM(F72:F81)</f>
        <v>79575.061277945439</v>
      </c>
    </row>
    <row r="83" spans="1:6" x14ac:dyDescent="0.25">
      <c r="E83" s="7">
        <f>E82/SUM(E82:F82)</f>
        <v>4.6821267958303991E-2</v>
      </c>
      <c r="F83" s="7">
        <f>F82/SUM(E82:F82)</f>
        <v>0.95317873204169601</v>
      </c>
    </row>
    <row r="85" spans="1:6" x14ac:dyDescent="0.25">
      <c r="A85" s="1" t="s">
        <v>15</v>
      </c>
      <c r="B85" s="1" t="s">
        <v>16</v>
      </c>
      <c r="C85" s="1" t="s">
        <v>17</v>
      </c>
      <c r="D85" s="1" t="s">
        <v>18</v>
      </c>
      <c r="E85" s="1" t="s">
        <v>0</v>
      </c>
      <c r="F85" s="1" t="s">
        <v>1</v>
      </c>
    </row>
    <row r="86" spans="1:6" x14ac:dyDescent="0.25">
      <c r="A86">
        <v>1450</v>
      </c>
      <c r="B86">
        <v>240</v>
      </c>
      <c r="C86">
        <v>5</v>
      </c>
      <c r="D86" s="5">
        <v>68.811374071770501</v>
      </c>
      <c r="E86" s="5">
        <f>D86*(AVERAGE(C86:C87)-0)</f>
        <v>1204.1990462559838</v>
      </c>
      <c r="F86" s="5"/>
    </row>
    <row r="87" spans="1:6" x14ac:dyDescent="0.25">
      <c r="A87">
        <v>1450</v>
      </c>
      <c r="B87">
        <v>240</v>
      </c>
      <c r="C87">
        <v>30</v>
      </c>
      <c r="D87" s="5">
        <v>97.613290029129203</v>
      </c>
      <c r="E87" s="5">
        <f>D87*(AVERAGE(C87:C88)-AVERAGE(C86:C87))</f>
        <v>3172.4319259466993</v>
      </c>
      <c r="F87" s="5"/>
    </row>
    <row r="88" spans="1:6" x14ac:dyDescent="0.25">
      <c r="A88">
        <v>1450</v>
      </c>
      <c r="B88">
        <v>240</v>
      </c>
      <c r="C88">
        <v>70</v>
      </c>
      <c r="D88" s="5">
        <v>143.75141832148398</v>
      </c>
      <c r="E88" s="5"/>
      <c r="F88" s="5">
        <f t="shared" ref="F88:F89" si="6">D88*(AVERAGE(C88:C89)-AVERAGE(C87:C88))</f>
        <v>4671.9210954482296</v>
      </c>
    </row>
    <row r="89" spans="1:6" x14ac:dyDescent="0.25">
      <c r="A89">
        <v>1450</v>
      </c>
      <c r="B89">
        <v>240</v>
      </c>
      <c r="C89">
        <v>95</v>
      </c>
      <c r="D89" s="5">
        <v>179.722139168908</v>
      </c>
      <c r="E89" s="5"/>
      <c r="F89" s="5">
        <f t="shared" si="6"/>
        <v>4043.74813130043</v>
      </c>
    </row>
    <row r="90" spans="1:6" x14ac:dyDescent="0.25">
      <c r="A90">
        <v>1450</v>
      </c>
      <c r="B90">
        <v>240</v>
      </c>
      <c r="C90">
        <v>115</v>
      </c>
      <c r="D90" s="5">
        <v>196.94044757916299</v>
      </c>
      <c r="E90" s="5"/>
      <c r="F90" s="5">
        <f>D90*(AVERAGE(C90:C91)-AVERAGE(C89:C90))</f>
        <v>3446.4578326353521</v>
      </c>
    </row>
    <row r="91" spans="1:6" x14ac:dyDescent="0.25">
      <c r="A91">
        <v>1450</v>
      </c>
      <c r="B91">
        <v>240</v>
      </c>
      <c r="C91">
        <v>130</v>
      </c>
      <c r="D91" s="5">
        <v>216.23161437066301</v>
      </c>
      <c r="E91" s="5"/>
      <c r="F91" s="5">
        <f>D91*(AVERAGE(C91:C92)-AVERAGE(C90:C91))</f>
        <v>3784.0532514866027</v>
      </c>
    </row>
    <row r="92" spans="1:6" x14ac:dyDescent="0.25">
      <c r="A92">
        <v>1450</v>
      </c>
      <c r="B92">
        <v>240</v>
      </c>
      <c r="C92">
        <v>150</v>
      </c>
      <c r="D92" s="5">
        <v>232.54243587260498</v>
      </c>
      <c r="E92" s="5"/>
      <c r="F92" s="5">
        <f>D92*(AVERAGE(C92:C93)-AVERAGE(C91:C92))</f>
        <v>5813.5608968151246</v>
      </c>
    </row>
    <row r="93" spans="1:6" x14ac:dyDescent="0.25">
      <c r="A93">
        <v>1450</v>
      </c>
      <c r="B93">
        <v>240</v>
      </c>
      <c r="C93">
        <v>180</v>
      </c>
      <c r="D93" s="5">
        <v>241.052816204886</v>
      </c>
      <c r="E93" s="5"/>
      <c r="F93" s="5">
        <f>D93*(AVERAGE(C93:C94)-AVERAGE(C92:C93))</f>
        <v>14463.168972293161</v>
      </c>
    </row>
    <row r="94" spans="1:6" x14ac:dyDescent="0.25">
      <c r="A94">
        <v>1450</v>
      </c>
      <c r="B94">
        <v>240</v>
      </c>
      <c r="C94">
        <v>270</v>
      </c>
      <c r="D94" s="5">
        <v>247.27143947282403</v>
      </c>
      <c r="E94" s="5"/>
      <c r="F94" s="5">
        <f>D94*(AVERAGE(C94:C95)-AVERAGE(C93:C94))</f>
        <v>16072.643565733562</v>
      </c>
    </row>
    <row r="95" spans="1:6" x14ac:dyDescent="0.25">
      <c r="A95">
        <v>1450</v>
      </c>
      <c r="B95">
        <v>240</v>
      </c>
      <c r="C95">
        <v>310</v>
      </c>
      <c r="D95" s="5">
        <v>241.76078355621797</v>
      </c>
      <c r="E95" s="5"/>
      <c r="F95" s="5">
        <f>D95*(400-AVERAGE(C94:C95))</f>
        <v>26593.686191183977</v>
      </c>
    </row>
    <row r="96" spans="1:6" x14ac:dyDescent="0.25">
      <c r="E96" s="6">
        <f>SUM(E86:E95)</f>
        <v>4376.6309722026836</v>
      </c>
      <c r="F96" s="6">
        <f>SUM(F86:F95)</f>
        <v>78889.23993689644</v>
      </c>
    </row>
    <row r="97" spans="1:6" x14ac:dyDescent="0.25">
      <c r="E97" s="7">
        <f>E96/SUM(E96:F96)</f>
        <v>5.2562123285549094E-2</v>
      </c>
      <c r="F97" s="7">
        <f>F96/SUM(E96:F96)</f>
        <v>0.94743787671445101</v>
      </c>
    </row>
    <row r="99" spans="1:6" x14ac:dyDescent="0.25">
      <c r="A99" s="1" t="s">
        <v>15</v>
      </c>
      <c r="B99" s="1" t="s">
        <v>16</v>
      </c>
      <c r="C99" s="1" t="s">
        <v>17</v>
      </c>
      <c r="D99" s="1" t="s">
        <v>18</v>
      </c>
      <c r="E99" s="1" t="s">
        <v>0</v>
      </c>
      <c r="F99" s="1" t="s">
        <v>1</v>
      </c>
    </row>
    <row r="100" spans="1:6" x14ac:dyDescent="0.25">
      <c r="A100">
        <v>1550</v>
      </c>
      <c r="B100">
        <v>240</v>
      </c>
      <c r="C100">
        <v>5</v>
      </c>
      <c r="D100" s="5">
        <v>75.511473407269207</v>
      </c>
      <c r="E100" s="5">
        <f>D100*(AVERAGE(C100:C101)-0)</f>
        <v>1321.4507846272111</v>
      </c>
      <c r="F100" s="5"/>
    </row>
    <row r="101" spans="1:6" x14ac:dyDescent="0.25">
      <c r="A101">
        <v>1550</v>
      </c>
      <c r="B101">
        <v>240</v>
      </c>
      <c r="C101">
        <v>30</v>
      </c>
      <c r="D101" s="5">
        <v>99.347010883301692</v>
      </c>
      <c r="E101" s="5">
        <f>D101*(AVERAGE(C101:C102)-AVERAGE(C100:C101))</f>
        <v>3228.777853707305</v>
      </c>
      <c r="F101" s="5"/>
    </row>
    <row r="102" spans="1:6" x14ac:dyDescent="0.25">
      <c r="A102">
        <v>1550</v>
      </c>
      <c r="B102">
        <v>240</v>
      </c>
      <c r="C102">
        <v>70</v>
      </c>
      <c r="D102" s="5">
        <v>141.790639659753</v>
      </c>
      <c r="E102" s="5"/>
      <c r="F102" s="5">
        <f t="shared" ref="F102:F103" si="7">D102*(AVERAGE(C102:C103)-AVERAGE(C101:C102))</f>
        <v>4608.1957889419728</v>
      </c>
    </row>
    <row r="103" spans="1:6" x14ac:dyDescent="0.25">
      <c r="A103">
        <v>1550</v>
      </c>
      <c r="B103">
        <v>240</v>
      </c>
      <c r="C103">
        <v>95</v>
      </c>
      <c r="D103" s="5">
        <v>174.071069170914</v>
      </c>
      <c r="E103" s="5"/>
      <c r="F103" s="5">
        <f t="shared" si="7"/>
        <v>3916.5990563455648</v>
      </c>
    </row>
    <row r="104" spans="1:6" x14ac:dyDescent="0.25">
      <c r="A104">
        <v>1550</v>
      </c>
      <c r="B104">
        <v>240</v>
      </c>
      <c r="C104">
        <v>115</v>
      </c>
      <c r="D104" s="5">
        <v>198.92940948371199</v>
      </c>
      <c r="E104" s="5"/>
      <c r="F104" s="5">
        <f>D104*(AVERAGE(C104:C105)-AVERAGE(C103:C104))</f>
        <v>3481.2646659649599</v>
      </c>
    </row>
    <row r="105" spans="1:6" x14ac:dyDescent="0.25">
      <c r="A105">
        <v>1550</v>
      </c>
      <c r="B105">
        <v>240</v>
      </c>
      <c r="C105">
        <v>130</v>
      </c>
      <c r="D105" s="5">
        <v>210.01502915340501</v>
      </c>
      <c r="E105" s="5"/>
      <c r="F105" s="5">
        <f>D105*(AVERAGE(C105:C106)-AVERAGE(C104:C105))</f>
        <v>3675.2630101845875</v>
      </c>
    </row>
    <row r="106" spans="1:6" x14ac:dyDescent="0.25">
      <c r="A106">
        <v>1550</v>
      </c>
      <c r="B106">
        <v>240</v>
      </c>
      <c r="C106">
        <v>150</v>
      </c>
      <c r="D106" s="5">
        <v>229.054342967427</v>
      </c>
      <c r="E106" s="5"/>
      <c r="F106" s="5">
        <f>D106*(AVERAGE(C106:C107)-AVERAGE(C105:C106))</f>
        <v>5726.358574185675</v>
      </c>
    </row>
    <row r="107" spans="1:6" x14ac:dyDescent="0.25">
      <c r="A107">
        <v>1550</v>
      </c>
      <c r="B107">
        <v>240</v>
      </c>
      <c r="C107">
        <v>180</v>
      </c>
      <c r="D107" s="5">
        <v>242.47269013856197</v>
      </c>
      <c r="E107" s="5"/>
      <c r="F107" s="5">
        <f>D107*(AVERAGE(C107:C108)-AVERAGE(C106:C107))</f>
        <v>14548.361408313718</v>
      </c>
    </row>
    <row r="108" spans="1:6" x14ac:dyDescent="0.25">
      <c r="A108">
        <v>1550</v>
      </c>
      <c r="B108">
        <v>240</v>
      </c>
      <c r="C108">
        <v>270</v>
      </c>
      <c r="D108" s="5">
        <v>246.58535673822499</v>
      </c>
      <c r="E108" s="5"/>
      <c r="F108" s="5">
        <f>D108*(AVERAGE(C108:C109)-AVERAGE(C107:C108))</f>
        <v>16028.048187984625</v>
      </c>
    </row>
    <row r="109" spans="1:6" x14ac:dyDescent="0.25">
      <c r="A109">
        <v>1550</v>
      </c>
      <c r="B109">
        <v>240</v>
      </c>
      <c r="C109">
        <v>310</v>
      </c>
      <c r="D109" s="5">
        <v>242.09791607699898</v>
      </c>
      <c r="E109" s="5"/>
      <c r="F109" s="5">
        <f>D109*(400-AVERAGE(C108:C109))</f>
        <v>26630.770768469887</v>
      </c>
    </row>
    <row r="110" spans="1:6" x14ac:dyDescent="0.25">
      <c r="E110" s="6">
        <f>SUM(E100:E109)</f>
        <v>4550.2286383345163</v>
      </c>
      <c r="F110" s="6">
        <f>SUM(F100:F109)</f>
        <v>78614.861460390995</v>
      </c>
    </row>
    <row r="111" spans="1:6" x14ac:dyDescent="0.25">
      <c r="E111" s="7">
        <f>E110/SUM(E110:F110)</f>
        <v>5.4713205179395909E-2</v>
      </c>
      <c r="F111" s="7">
        <f>F110/SUM(E110:F110)</f>
        <v>0.94528679482060407</v>
      </c>
    </row>
    <row r="113" spans="1:6" x14ac:dyDescent="0.25">
      <c r="A113" s="1" t="s">
        <v>15</v>
      </c>
      <c r="B113" s="1" t="s">
        <v>16</v>
      </c>
      <c r="C113" s="1" t="s">
        <v>17</v>
      </c>
      <c r="D113" s="1" t="s">
        <v>18</v>
      </c>
      <c r="E113" s="1" t="s">
        <v>0</v>
      </c>
      <c r="F113" s="1" t="s">
        <v>1</v>
      </c>
    </row>
    <row r="114" spans="1:6" x14ac:dyDescent="0.25">
      <c r="A114">
        <v>1650</v>
      </c>
      <c r="B114">
        <v>240</v>
      </c>
      <c r="C114">
        <v>5</v>
      </c>
      <c r="D114" s="5">
        <v>63.988294544968596</v>
      </c>
      <c r="E114" s="5">
        <f>D114*(AVERAGE(C114:C115)-0)</f>
        <v>1119.7951545369503</v>
      </c>
      <c r="F114" s="5"/>
    </row>
    <row r="115" spans="1:6" x14ac:dyDescent="0.25">
      <c r="A115">
        <v>1650</v>
      </c>
      <c r="B115">
        <v>240</v>
      </c>
      <c r="C115">
        <v>30</v>
      </c>
      <c r="D115" s="5">
        <v>98.659422498287299</v>
      </c>
      <c r="E115" s="5">
        <f>D115*(AVERAGE(C115:C116)-AVERAGE(C114:C115))</f>
        <v>3206.4312311943372</v>
      </c>
      <c r="F115" s="5"/>
    </row>
    <row r="116" spans="1:6" x14ac:dyDescent="0.25">
      <c r="A116">
        <v>1650</v>
      </c>
      <c r="B116">
        <v>240</v>
      </c>
      <c r="C116">
        <v>70</v>
      </c>
      <c r="D116" s="5">
        <v>145.288753601964</v>
      </c>
      <c r="E116" s="5"/>
      <c r="F116" s="5">
        <f t="shared" ref="F116:F117" si="8">D116*(AVERAGE(C116:C117)-AVERAGE(C115:C116))</f>
        <v>4721.8844920638303</v>
      </c>
    </row>
    <row r="117" spans="1:6" x14ac:dyDescent="0.25">
      <c r="A117">
        <v>1650</v>
      </c>
      <c r="B117">
        <v>240</v>
      </c>
      <c r="C117">
        <v>95</v>
      </c>
      <c r="D117" s="5">
        <v>170.87520917242901</v>
      </c>
      <c r="E117" s="5"/>
      <c r="F117" s="5">
        <f t="shared" si="8"/>
        <v>3844.6922063796528</v>
      </c>
    </row>
    <row r="118" spans="1:6" x14ac:dyDescent="0.25">
      <c r="A118">
        <v>1650</v>
      </c>
      <c r="B118">
        <v>240</v>
      </c>
      <c r="C118">
        <v>115</v>
      </c>
      <c r="D118" s="5">
        <v>199.306294329563</v>
      </c>
      <c r="E118" s="5"/>
      <c r="F118" s="5">
        <f>D118*(AVERAGE(C118:C119)-AVERAGE(C117:C118))</f>
        <v>3487.8601507673525</v>
      </c>
    </row>
    <row r="119" spans="1:6" x14ac:dyDescent="0.25">
      <c r="A119">
        <v>1650</v>
      </c>
      <c r="B119">
        <v>240</v>
      </c>
      <c r="C119">
        <v>130</v>
      </c>
      <c r="D119" s="5">
        <v>215.20646819949201</v>
      </c>
      <c r="E119" s="5"/>
      <c r="F119" s="5">
        <f>D119*(AVERAGE(C119:C120)-AVERAGE(C118:C119))</f>
        <v>3766.11319349111</v>
      </c>
    </row>
    <row r="120" spans="1:6" x14ac:dyDescent="0.25">
      <c r="A120">
        <v>1650</v>
      </c>
      <c r="B120">
        <v>240</v>
      </c>
      <c r="C120">
        <v>150</v>
      </c>
      <c r="D120" s="5">
        <v>228.75002751271398</v>
      </c>
      <c r="E120" s="5"/>
      <c r="F120" s="5">
        <f>D120*(AVERAGE(C120:C121)-AVERAGE(C119:C120))</f>
        <v>5718.7506878178492</v>
      </c>
    </row>
    <row r="121" spans="1:6" x14ac:dyDescent="0.25">
      <c r="A121">
        <v>1650</v>
      </c>
      <c r="B121">
        <v>240</v>
      </c>
      <c r="C121">
        <v>180</v>
      </c>
      <c r="D121" s="5">
        <v>242.610563223984</v>
      </c>
      <c r="E121" s="5"/>
      <c r="F121" s="5">
        <f>D121*(AVERAGE(C121:C122)-AVERAGE(C120:C121))</f>
        <v>14556.633793439039</v>
      </c>
    </row>
    <row r="122" spans="1:6" x14ac:dyDescent="0.25">
      <c r="A122">
        <v>1650</v>
      </c>
      <c r="B122">
        <v>240</v>
      </c>
      <c r="C122">
        <v>270</v>
      </c>
      <c r="D122" s="5">
        <v>250.38222831842199</v>
      </c>
      <c r="E122" s="5"/>
      <c r="F122" s="5">
        <f>D122*(AVERAGE(C122:C123)-AVERAGE(C121:C122))</f>
        <v>16274.844840697429</v>
      </c>
    </row>
    <row r="123" spans="1:6" x14ac:dyDescent="0.25">
      <c r="A123">
        <v>1650</v>
      </c>
      <c r="B123">
        <v>240</v>
      </c>
      <c r="C123">
        <v>310</v>
      </c>
      <c r="D123" s="5">
        <v>243.27465191876499</v>
      </c>
      <c r="E123" s="5"/>
      <c r="F123" s="5">
        <f>D123*(400-AVERAGE(C122:C123))</f>
        <v>26760.211711064148</v>
      </c>
    </row>
    <row r="124" spans="1:6" x14ac:dyDescent="0.25">
      <c r="E124" s="6">
        <f>SUM(E114:E123)</f>
        <v>4326.2263857312873</v>
      </c>
      <c r="F124" s="6">
        <f>SUM(F114:F123)</f>
        <v>79130.991075720405</v>
      </c>
    </row>
    <row r="125" spans="1:6" x14ac:dyDescent="0.25">
      <c r="E125" s="7">
        <f>E124/SUM(E124:F124)</f>
        <v>5.1837654277528976E-2</v>
      </c>
      <c r="F125" s="7">
        <f>F124/SUM(E124:F124)</f>
        <v>0.94816234572247093</v>
      </c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D128" s="5"/>
      <c r="E128" s="5"/>
      <c r="F128" s="5"/>
    </row>
    <row r="129" spans="4:6" x14ac:dyDescent="0.25">
      <c r="D129" s="5"/>
      <c r="E129" s="5"/>
      <c r="F129" s="5"/>
    </row>
    <row r="130" spans="4:6" x14ac:dyDescent="0.25">
      <c r="D130" s="5"/>
      <c r="E130" s="5"/>
      <c r="F130" s="5"/>
    </row>
    <row r="131" spans="4:6" x14ac:dyDescent="0.25">
      <c r="D131" s="5"/>
      <c r="E131" s="5"/>
      <c r="F131" s="5"/>
    </row>
    <row r="132" spans="4:6" x14ac:dyDescent="0.25">
      <c r="D132" s="5"/>
      <c r="E132" s="5"/>
      <c r="F132" s="5"/>
    </row>
    <row r="133" spans="4:6" x14ac:dyDescent="0.25">
      <c r="D133" s="5"/>
      <c r="E133" s="5"/>
      <c r="F133" s="5"/>
    </row>
    <row r="134" spans="4:6" x14ac:dyDescent="0.25">
      <c r="D134" s="5"/>
      <c r="E134" s="5"/>
      <c r="F134" s="5"/>
    </row>
    <row r="135" spans="4:6" x14ac:dyDescent="0.25">
      <c r="D135" s="5"/>
      <c r="E135" s="5"/>
      <c r="F135" s="5"/>
    </row>
    <row r="136" spans="4:6" x14ac:dyDescent="0.25">
      <c r="D136" s="5"/>
      <c r="E136" s="5"/>
      <c r="F136" s="5"/>
    </row>
    <row r="137" spans="4:6" x14ac:dyDescent="0.25">
      <c r="D137" s="5"/>
      <c r="E137" s="5"/>
      <c r="F137" s="5"/>
    </row>
    <row r="138" spans="4:6" x14ac:dyDescent="0.25">
      <c r="E138" s="6"/>
      <c r="F138" s="6"/>
    </row>
    <row r="139" spans="4:6" x14ac:dyDescent="0.25">
      <c r="E139" s="7"/>
      <c r="F139" s="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39"/>
  <sheetViews>
    <sheetView topLeftCell="A106" workbookViewId="0">
      <selection activeCell="A106" sqref="A106"/>
    </sheetView>
  </sheetViews>
  <sheetFormatPr defaultRowHeight="15" x14ac:dyDescent="0.25"/>
  <cols>
    <col min="5" max="5" width="11.140625" bestFit="1" customWidth="1"/>
  </cols>
  <sheetData>
    <row r="1" spans="1:6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0</v>
      </c>
      <c r="F1" s="1" t="s">
        <v>1</v>
      </c>
    </row>
    <row r="2" spans="1:6" x14ac:dyDescent="0.25">
      <c r="A2">
        <v>550</v>
      </c>
      <c r="B2">
        <v>240</v>
      </c>
      <c r="C2">
        <v>5</v>
      </c>
      <c r="D2" s="5">
        <v>18.9050280189057</v>
      </c>
      <c r="E2" s="5">
        <f>D2*(AVERAGE(C2:C3)-0)</f>
        <v>330.83799033084972</v>
      </c>
      <c r="F2" s="5"/>
    </row>
    <row r="3" spans="1:6" x14ac:dyDescent="0.25">
      <c r="A3">
        <v>550</v>
      </c>
      <c r="B3">
        <v>240</v>
      </c>
      <c r="C3">
        <v>30</v>
      </c>
      <c r="D3" s="5">
        <v>25.165591840986899</v>
      </c>
      <c r="E3" s="5">
        <f>D3*(AVERAGE(C3:C4)-AVERAGE(C2:C3))</f>
        <v>817.88173483207424</v>
      </c>
      <c r="F3" s="5"/>
    </row>
    <row r="4" spans="1:6" x14ac:dyDescent="0.25">
      <c r="A4">
        <v>550</v>
      </c>
      <c r="B4">
        <v>240</v>
      </c>
      <c r="C4">
        <v>70</v>
      </c>
      <c r="D4" s="5">
        <v>157.78537237257498</v>
      </c>
      <c r="E4" s="5"/>
      <c r="F4" s="5">
        <f t="shared" ref="F4:F5" si="0">D4*(AVERAGE(C4:C5)-AVERAGE(C3:C4))</f>
        <v>5128.0246021086868</v>
      </c>
    </row>
    <row r="5" spans="1:6" x14ac:dyDescent="0.25">
      <c r="A5">
        <v>550</v>
      </c>
      <c r="B5">
        <v>240</v>
      </c>
      <c r="C5">
        <v>95</v>
      </c>
      <c r="D5" s="5">
        <v>211.540767541767</v>
      </c>
      <c r="E5" s="5"/>
      <c r="F5" s="5">
        <f t="shared" si="0"/>
        <v>4759.6672696897576</v>
      </c>
    </row>
    <row r="6" spans="1:6" x14ac:dyDescent="0.25">
      <c r="A6">
        <v>550</v>
      </c>
      <c r="B6">
        <v>240</v>
      </c>
      <c r="C6">
        <v>115</v>
      </c>
      <c r="D6" s="5">
        <v>233.20991668298001</v>
      </c>
      <c r="E6" s="5"/>
      <c r="F6" s="5">
        <f>D6*(AVERAGE(C6:C7)-AVERAGE(C5:C6))</f>
        <v>4081.1735419521501</v>
      </c>
    </row>
    <row r="7" spans="1:6" x14ac:dyDescent="0.25">
      <c r="A7">
        <v>550</v>
      </c>
      <c r="B7">
        <v>240</v>
      </c>
      <c r="C7">
        <v>130</v>
      </c>
      <c r="D7" s="5">
        <v>236.75194190131401</v>
      </c>
      <c r="E7" s="5"/>
      <c r="F7" s="5">
        <f>D7*(AVERAGE(C7:C8)-AVERAGE(C6:C7))</f>
        <v>4143.1589832729951</v>
      </c>
    </row>
    <row r="8" spans="1:6" x14ac:dyDescent="0.25">
      <c r="A8">
        <v>550</v>
      </c>
      <c r="B8">
        <v>240</v>
      </c>
      <c r="C8">
        <v>150</v>
      </c>
      <c r="D8" s="5">
        <v>241.34234968427199</v>
      </c>
      <c r="E8" s="5"/>
      <c r="F8" s="5">
        <f>D8*(AVERAGE(C8:C9)-AVERAGE(C7:C8))</f>
        <v>6033.5587421067994</v>
      </c>
    </row>
    <row r="9" spans="1:6" x14ac:dyDescent="0.25">
      <c r="A9">
        <v>550</v>
      </c>
      <c r="B9">
        <v>240</v>
      </c>
      <c r="C9">
        <v>180</v>
      </c>
      <c r="D9" s="5">
        <v>247.69228065261001</v>
      </c>
      <c r="E9" s="5"/>
      <c r="F9" s="5">
        <f>D9*(AVERAGE(C9:C10)-AVERAGE(C8:C9))</f>
        <v>14861.536839156601</v>
      </c>
    </row>
    <row r="10" spans="1:6" x14ac:dyDescent="0.25">
      <c r="A10">
        <v>550</v>
      </c>
      <c r="B10">
        <v>240</v>
      </c>
      <c r="C10">
        <v>270</v>
      </c>
      <c r="D10" s="5">
        <v>251.228725293677</v>
      </c>
      <c r="E10" s="5"/>
      <c r="F10" s="5">
        <f>D10*(AVERAGE(C10:C11)-AVERAGE(C9:C10))</f>
        <v>16329.867144089005</v>
      </c>
    </row>
    <row r="11" spans="1:6" x14ac:dyDescent="0.25">
      <c r="A11">
        <v>550</v>
      </c>
      <c r="B11">
        <v>240</v>
      </c>
      <c r="C11">
        <v>310</v>
      </c>
      <c r="D11" s="5">
        <v>244.99171894768401</v>
      </c>
      <c r="E11" s="5"/>
      <c r="F11" s="5">
        <f>D11*(400-AVERAGE(C10:C11))</f>
        <v>26949.089084245239</v>
      </c>
    </row>
    <row r="12" spans="1:6" x14ac:dyDescent="0.25">
      <c r="E12" s="6">
        <f>SUM(E2:E11)</f>
        <v>1148.7197251629241</v>
      </c>
      <c r="F12" s="6">
        <f>SUM(F2:F11)</f>
        <v>82286.076206621234</v>
      </c>
    </row>
    <row r="13" spans="1:6" x14ac:dyDescent="0.25">
      <c r="E13" s="7">
        <f>E12/SUM(E12:F12)</f>
        <v>1.3767873611174302E-2</v>
      </c>
      <c r="F13" s="7">
        <f>F12/SUM(E12:F12)</f>
        <v>0.98623212638882563</v>
      </c>
    </row>
    <row r="15" spans="1:6" x14ac:dyDescent="0.2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0</v>
      </c>
      <c r="F15" s="1" t="s">
        <v>1</v>
      </c>
    </row>
    <row r="16" spans="1:6" x14ac:dyDescent="0.25">
      <c r="A16">
        <v>750</v>
      </c>
      <c r="B16">
        <v>240</v>
      </c>
      <c r="C16">
        <v>5</v>
      </c>
      <c r="D16" s="5">
        <v>22.619265921575199</v>
      </c>
      <c r="E16" s="5">
        <f>D16*(AVERAGE(C16:C17)-0)</f>
        <v>395.83715362756595</v>
      </c>
      <c r="F16" s="5"/>
    </row>
    <row r="17" spans="1:6" x14ac:dyDescent="0.25">
      <c r="A17">
        <v>750</v>
      </c>
      <c r="B17">
        <v>240</v>
      </c>
      <c r="C17">
        <v>30</v>
      </c>
      <c r="D17" s="5">
        <v>58.273470818167098</v>
      </c>
      <c r="E17" s="5">
        <f>D17*(AVERAGE(C17:C18)-AVERAGE(C16:C17))</f>
        <v>1893.8878015904306</v>
      </c>
      <c r="F17" s="5"/>
    </row>
    <row r="18" spans="1:6" x14ac:dyDescent="0.25">
      <c r="A18">
        <v>750</v>
      </c>
      <c r="B18">
        <v>240</v>
      </c>
      <c r="C18">
        <v>70</v>
      </c>
      <c r="D18" s="5">
        <v>151.812301110569</v>
      </c>
      <c r="E18" s="5"/>
      <c r="F18" s="5">
        <f t="shared" ref="F18:F19" si="1">D18*(AVERAGE(C18:C19)-AVERAGE(C17:C18))</f>
        <v>4933.8997860934924</v>
      </c>
    </row>
    <row r="19" spans="1:6" x14ac:dyDescent="0.25">
      <c r="A19">
        <v>750</v>
      </c>
      <c r="B19">
        <v>240</v>
      </c>
      <c r="C19">
        <v>95</v>
      </c>
      <c r="D19" s="5">
        <v>198.91874609997402</v>
      </c>
      <c r="E19" s="5"/>
      <c r="F19" s="5">
        <f t="shared" si="1"/>
        <v>4475.6717872494155</v>
      </c>
    </row>
    <row r="20" spans="1:6" x14ac:dyDescent="0.25">
      <c r="A20">
        <v>750</v>
      </c>
      <c r="B20">
        <v>240</v>
      </c>
      <c r="C20">
        <v>115</v>
      </c>
      <c r="D20" s="5">
        <v>220.01042894627398</v>
      </c>
      <c r="E20" s="5"/>
      <c r="F20" s="5">
        <f>D20*(AVERAGE(C20:C21)-AVERAGE(C19:C20))</f>
        <v>3850.1825065597945</v>
      </c>
    </row>
    <row r="21" spans="1:6" x14ac:dyDescent="0.25">
      <c r="A21">
        <v>750</v>
      </c>
      <c r="B21">
        <v>240</v>
      </c>
      <c r="C21">
        <v>130</v>
      </c>
      <c r="D21" s="5">
        <v>233.54070266490899</v>
      </c>
      <c r="E21" s="5"/>
      <c r="F21" s="5">
        <f>D21*(AVERAGE(C21:C22)-AVERAGE(C20:C21))</f>
        <v>4086.9622966359075</v>
      </c>
    </row>
    <row r="22" spans="1:6" x14ac:dyDescent="0.25">
      <c r="A22">
        <v>750</v>
      </c>
      <c r="B22">
        <v>240</v>
      </c>
      <c r="C22">
        <v>150</v>
      </c>
      <c r="D22" s="5">
        <v>236.74001478519398</v>
      </c>
      <c r="E22" s="5"/>
      <c r="F22" s="5">
        <f>D22*(AVERAGE(C22:C23)-AVERAGE(C21:C22))</f>
        <v>5918.500369629849</v>
      </c>
    </row>
    <row r="23" spans="1:6" x14ac:dyDescent="0.25">
      <c r="A23">
        <v>750</v>
      </c>
      <c r="B23">
        <v>240</v>
      </c>
      <c r="C23">
        <v>180</v>
      </c>
      <c r="D23" s="5">
        <v>245.948514391277</v>
      </c>
      <c r="E23" s="5"/>
      <c r="F23" s="5">
        <f>D23*(AVERAGE(C23:C24)-AVERAGE(C22:C23))</f>
        <v>14756.91086347662</v>
      </c>
    </row>
    <row r="24" spans="1:6" x14ac:dyDescent="0.25">
      <c r="A24">
        <v>750</v>
      </c>
      <c r="B24">
        <v>240</v>
      </c>
      <c r="C24">
        <v>270</v>
      </c>
      <c r="D24" s="5">
        <v>251.00976970325701</v>
      </c>
      <c r="E24" s="5"/>
      <c r="F24" s="5">
        <f>D24*(AVERAGE(C24:C25)-AVERAGE(C23:C24))</f>
        <v>16315.635030711706</v>
      </c>
    </row>
    <row r="25" spans="1:6" x14ac:dyDescent="0.25">
      <c r="A25">
        <v>750</v>
      </c>
      <c r="B25">
        <v>240</v>
      </c>
      <c r="C25">
        <v>310</v>
      </c>
      <c r="D25" s="5">
        <v>244.20354447602298</v>
      </c>
      <c r="E25" s="5"/>
      <c r="F25" s="5">
        <f>D25*(400-AVERAGE(C24:C25))</f>
        <v>26862.389892362527</v>
      </c>
    </row>
    <row r="26" spans="1:6" x14ac:dyDescent="0.25">
      <c r="E26" s="6">
        <f>SUM(E16:E25)</f>
        <v>2289.7249552179965</v>
      </c>
      <c r="F26" s="6">
        <f>SUM(F16:F25)</f>
        <v>81200.152532719309</v>
      </c>
    </row>
    <row r="27" spans="1:6" x14ac:dyDescent="0.25">
      <c r="E27" s="7">
        <f>E26/SUM(E26:F26)</f>
        <v>2.7425180442369412E-2</v>
      </c>
      <c r="F27" s="7">
        <f>F26/SUM(E26:F26)</f>
        <v>0.97257481955763059</v>
      </c>
    </row>
    <row r="29" spans="1:6" x14ac:dyDescent="0.2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0</v>
      </c>
      <c r="F29" s="1" t="s">
        <v>1</v>
      </c>
    </row>
    <row r="30" spans="1:6" x14ac:dyDescent="0.25">
      <c r="A30">
        <v>950</v>
      </c>
      <c r="B30">
        <v>240</v>
      </c>
      <c r="C30">
        <v>5</v>
      </c>
      <c r="D30" s="5">
        <v>49.023839368031403</v>
      </c>
      <c r="E30" s="5">
        <f>D30*(AVERAGE(C30:C31)-0)</f>
        <v>857.91718894054952</v>
      </c>
      <c r="F30" s="5"/>
    </row>
    <row r="31" spans="1:6" x14ac:dyDescent="0.25">
      <c r="A31">
        <v>950</v>
      </c>
      <c r="B31">
        <v>240</v>
      </c>
      <c r="C31">
        <v>30</v>
      </c>
      <c r="D31" s="5">
        <v>73.000164713334001</v>
      </c>
      <c r="E31" s="5">
        <f>D31*(AVERAGE(C31:C32)-AVERAGE(C30:C31))</f>
        <v>2372.5053531833551</v>
      </c>
      <c r="F31" s="5"/>
    </row>
    <row r="32" spans="1:6" x14ac:dyDescent="0.25">
      <c r="A32">
        <v>950</v>
      </c>
      <c r="B32">
        <v>240</v>
      </c>
      <c r="C32">
        <v>70</v>
      </c>
      <c r="D32" s="5">
        <v>153.03450337389299</v>
      </c>
      <c r="E32" s="5"/>
      <c r="F32" s="5">
        <f t="shared" ref="F32:F33" si="2">D32*(AVERAGE(C32:C33)-AVERAGE(C31:C32))</f>
        <v>4973.6213596515217</v>
      </c>
    </row>
    <row r="33" spans="1:6" x14ac:dyDescent="0.25">
      <c r="A33">
        <v>950</v>
      </c>
      <c r="B33">
        <v>240</v>
      </c>
      <c r="C33">
        <v>95</v>
      </c>
      <c r="D33" s="5">
        <v>190.19628283708801</v>
      </c>
      <c r="E33" s="5"/>
      <c r="F33" s="5">
        <f t="shared" si="2"/>
        <v>4279.4163638344799</v>
      </c>
    </row>
    <row r="34" spans="1:6" x14ac:dyDescent="0.25">
      <c r="A34">
        <v>950</v>
      </c>
      <c r="B34">
        <v>240</v>
      </c>
      <c r="C34">
        <v>115</v>
      </c>
      <c r="D34" s="5">
        <v>224.10832342964198</v>
      </c>
      <c r="E34" s="5"/>
      <c r="F34" s="5">
        <f>D34*(AVERAGE(C34:C35)-AVERAGE(C33:C34))</f>
        <v>3921.8956600187348</v>
      </c>
    </row>
    <row r="35" spans="1:6" x14ac:dyDescent="0.25">
      <c r="A35">
        <v>950</v>
      </c>
      <c r="B35">
        <v>240</v>
      </c>
      <c r="C35">
        <v>130</v>
      </c>
      <c r="D35" s="5">
        <v>229.39400548622498</v>
      </c>
      <c r="E35" s="5"/>
      <c r="F35" s="5">
        <f>D35*(AVERAGE(C35:C36)-AVERAGE(C34:C35))</f>
        <v>4014.3950960089373</v>
      </c>
    </row>
    <row r="36" spans="1:6" x14ac:dyDescent="0.25">
      <c r="A36">
        <v>950</v>
      </c>
      <c r="B36">
        <v>240</v>
      </c>
      <c r="C36">
        <v>150</v>
      </c>
      <c r="D36" s="5">
        <v>235.80937145859798</v>
      </c>
      <c r="E36" s="5"/>
      <c r="F36" s="5">
        <f>D36*(AVERAGE(C36:C37)-AVERAGE(C35:C36))</f>
        <v>5895.234286464949</v>
      </c>
    </row>
    <row r="37" spans="1:6" x14ac:dyDescent="0.25">
      <c r="A37">
        <v>950</v>
      </c>
      <c r="B37">
        <v>240</v>
      </c>
      <c r="C37">
        <v>180</v>
      </c>
      <c r="D37" s="5">
        <v>242.77622977265702</v>
      </c>
      <c r="E37" s="5"/>
      <c r="F37" s="5">
        <f>D37*(AVERAGE(C37:C38)-AVERAGE(C36:C37))</f>
        <v>14566.57378635942</v>
      </c>
    </row>
    <row r="38" spans="1:6" x14ac:dyDescent="0.25">
      <c r="A38">
        <v>950</v>
      </c>
      <c r="B38">
        <v>240</v>
      </c>
      <c r="C38">
        <v>270</v>
      </c>
      <c r="D38" s="5">
        <v>247.11255715533699</v>
      </c>
      <c r="E38" s="5"/>
      <c r="F38" s="5">
        <f>D38*(AVERAGE(C38:C39)-AVERAGE(C37:C38))</f>
        <v>16062.316215096904</v>
      </c>
    </row>
    <row r="39" spans="1:6" x14ac:dyDescent="0.25">
      <c r="A39">
        <v>950</v>
      </c>
      <c r="B39">
        <v>240</v>
      </c>
      <c r="C39">
        <v>310</v>
      </c>
      <c r="D39" s="5">
        <v>239.82957555256098</v>
      </c>
      <c r="E39" s="5"/>
      <c r="F39" s="5">
        <f>D39*(400-AVERAGE(C38:C39))</f>
        <v>26381.253310781707</v>
      </c>
    </row>
    <row r="40" spans="1:6" x14ac:dyDescent="0.25">
      <c r="E40" s="6">
        <f>SUM(E30:E39)</f>
        <v>3230.4225421239043</v>
      </c>
      <c r="F40" s="6">
        <f>SUM(F30:F39)</f>
        <v>80094.706078216666</v>
      </c>
    </row>
    <row r="41" spans="1:6" x14ac:dyDescent="0.25">
      <c r="E41" s="7">
        <f>E40/SUM(E40:F40)</f>
        <v>3.8768887556632263E-2</v>
      </c>
      <c r="F41" s="7">
        <f>F40/SUM(E40:F40)</f>
        <v>0.96123111244336767</v>
      </c>
    </row>
    <row r="43" spans="1:6" x14ac:dyDescent="0.25">
      <c r="A43" s="1" t="s">
        <v>15</v>
      </c>
      <c r="B43" s="1" t="s">
        <v>16</v>
      </c>
      <c r="C43" s="1" t="s">
        <v>17</v>
      </c>
      <c r="D43" s="1" t="s">
        <v>18</v>
      </c>
      <c r="E43" s="1" t="s">
        <v>0</v>
      </c>
      <c r="F43" s="1" t="s">
        <v>1</v>
      </c>
    </row>
    <row r="44" spans="1:6" x14ac:dyDescent="0.25">
      <c r="A44">
        <v>1050</v>
      </c>
      <c r="B44">
        <v>240</v>
      </c>
      <c r="C44">
        <v>5</v>
      </c>
      <c r="D44" s="5">
        <v>46.761954805529697</v>
      </c>
      <c r="E44" s="5">
        <f>D44*(AVERAGE(C44:C45)-0)</f>
        <v>818.33420909676965</v>
      </c>
      <c r="F44" s="5"/>
    </row>
    <row r="45" spans="1:6" x14ac:dyDescent="0.25">
      <c r="A45">
        <v>1050</v>
      </c>
      <c r="B45">
        <v>240</v>
      </c>
      <c r="C45">
        <v>30</v>
      </c>
      <c r="D45" s="5">
        <v>98.306540083380199</v>
      </c>
      <c r="E45" s="5">
        <f>D45*(AVERAGE(C45:C46)-AVERAGE(C44:C45))</f>
        <v>3194.9625527098565</v>
      </c>
      <c r="F45" s="5"/>
    </row>
    <row r="46" spans="1:6" x14ac:dyDescent="0.25">
      <c r="A46">
        <v>1050</v>
      </c>
      <c r="B46">
        <v>240</v>
      </c>
      <c r="C46">
        <v>70</v>
      </c>
      <c r="D46" s="5">
        <v>147.109683877603</v>
      </c>
      <c r="E46" s="5"/>
      <c r="F46" s="5">
        <f t="shared" ref="F46:F47" si="3">D46*(AVERAGE(C46:C47)-AVERAGE(C45:C46))</f>
        <v>4781.0647260220976</v>
      </c>
    </row>
    <row r="47" spans="1:6" x14ac:dyDescent="0.25">
      <c r="A47">
        <v>1050</v>
      </c>
      <c r="B47">
        <v>240</v>
      </c>
      <c r="C47">
        <v>95</v>
      </c>
      <c r="D47" s="5">
        <v>192.79695434179101</v>
      </c>
      <c r="E47" s="5"/>
      <c r="F47" s="5">
        <f t="shared" si="3"/>
        <v>4337.9314726902976</v>
      </c>
    </row>
    <row r="48" spans="1:6" x14ac:dyDescent="0.25">
      <c r="A48">
        <v>1050</v>
      </c>
      <c r="B48">
        <v>240</v>
      </c>
      <c r="C48">
        <v>115</v>
      </c>
      <c r="D48" s="5">
        <v>211.34259196122298</v>
      </c>
      <c r="E48" s="5"/>
      <c r="F48" s="5">
        <f>D48*(AVERAGE(C48:C49)-AVERAGE(C47:C48))</f>
        <v>3698.4953593214022</v>
      </c>
    </row>
    <row r="49" spans="1:6" x14ac:dyDescent="0.25">
      <c r="A49">
        <v>1050</v>
      </c>
      <c r="B49">
        <v>240</v>
      </c>
      <c r="C49">
        <v>130</v>
      </c>
      <c r="D49" s="5">
        <v>223.906704070545</v>
      </c>
      <c r="E49" s="5"/>
      <c r="F49" s="5">
        <f>D49*(AVERAGE(C49:C50)-AVERAGE(C48:C49))</f>
        <v>3918.3673212345375</v>
      </c>
    </row>
    <row r="50" spans="1:6" x14ac:dyDescent="0.25">
      <c r="A50">
        <v>1050</v>
      </c>
      <c r="B50">
        <v>240</v>
      </c>
      <c r="C50">
        <v>150</v>
      </c>
      <c r="D50" s="5">
        <v>232.35379047636201</v>
      </c>
      <c r="E50" s="5"/>
      <c r="F50" s="5">
        <f>D50*(AVERAGE(C50:C51)-AVERAGE(C49:C50))</f>
        <v>5808.8447619090502</v>
      </c>
    </row>
    <row r="51" spans="1:6" x14ac:dyDescent="0.25">
      <c r="A51">
        <v>1050</v>
      </c>
      <c r="B51">
        <v>240</v>
      </c>
      <c r="C51">
        <v>180</v>
      </c>
      <c r="D51" s="5">
        <v>239.78000689565903</v>
      </c>
      <c r="E51" s="5"/>
      <c r="F51" s="5">
        <f>D51*(AVERAGE(C51:C52)-AVERAGE(C50:C51))</f>
        <v>14386.800413739542</v>
      </c>
    </row>
    <row r="52" spans="1:6" x14ac:dyDescent="0.25">
      <c r="A52">
        <v>1050</v>
      </c>
      <c r="B52">
        <v>240</v>
      </c>
      <c r="C52">
        <v>270</v>
      </c>
      <c r="D52" s="5">
        <v>244.82539586050797</v>
      </c>
      <c r="E52" s="5"/>
      <c r="F52" s="5">
        <f>D52*(AVERAGE(C52:C53)-AVERAGE(C51:C52))</f>
        <v>15913.650730933017</v>
      </c>
    </row>
    <row r="53" spans="1:6" x14ac:dyDescent="0.25">
      <c r="A53">
        <v>1050</v>
      </c>
      <c r="B53">
        <v>240</v>
      </c>
      <c r="C53">
        <v>310</v>
      </c>
      <c r="D53" s="5">
        <v>239.33914129156102</v>
      </c>
      <c r="E53" s="5"/>
      <c r="F53" s="5">
        <f>D53*(400-AVERAGE(C52:C53))</f>
        <v>26327.305542071714</v>
      </c>
    </row>
    <row r="54" spans="1:6" x14ac:dyDescent="0.25">
      <c r="E54" s="6">
        <f>SUM(E44:E53)</f>
        <v>4013.2967618066259</v>
      </c>
      <c r="F54" s="6">
        <f>SUM(F44:F53)</f>
        <v>79172.460327921668</v>
      </c>
    </row>
    <row r="55" spans="1:6" x14ac:dyDescent="0.25">
      <c r="E55" s="7">
        <f>E54/SUM(E54:F54)</f>
        <v>4.8244998930257785E-2</v>
      </c>
      <c r="F55" s="7">
        <f>F54/SUM(E54:F54)</f>
        <v>0.95175500106974209</v>
      </c>
    </row>
    <row r="57" spans="1:6" x14ac:dyDescent="0.25">
      <c r="A57" s="1" t="s">
        <v>15</v>
      </c>
      <c r="B57" s="1" t="s">
        <v>16</v>
      </c>
      <c r="C57" s="1" t="s">
        <v>17</v>
      </c>
      <c r="D57" s="1" t="s">
        <v>18</v>
      </c>
      <c r="E57" s="1" t="s">
        <v>0</v>
      </c>
      <c r="F57" s="1" t="s">
        <v>1</v>
      </c>
    </row>
    <row r="58" spans="1:6" x14ac:dyDescent="0.25">
      <c r="A58">
        <v>1150</v>
      </c>
      <c r="B58">
        <v>240</v>
      </c>
      <c r="C58">
        <v>5</v>
      </c>
      <c r="D58" s="5">
        <v>60.611036989773595</v>
      </c>
      <c r="E58" s="5">
        <f>D58*(AVERAGE(C58:C59)-0)</f>
        <v>1060.6931473210379</v>
      </c>
      <c r="F58" s="5"/>
    </row>
    <row r="59" spans="1:6" x14ac:dyDescent="0.25">
      <c r="A59">
        <v>1150</v>
      </c>
      <c r="B59">
        <v>240</v>
      </c>
      <c r="C59">
        <v>30</v>
      </c>
      <c r="D59" s="5">
        <v>82.485856046047502</v>
      </c>
      <c r="E59" s="5">
        <f>D59*(AVERAGE(C59:C60)-AVERAGE(C58:C59))</f>
        <v>2680.7903214965436</v>
      </c>
      <c r="F59" s="5"/>
    </row>
    <row r="60" spans="1:6" x14ac:dyDescent="0.25">
      <c r="A60">
        <v>1150</v>
      </c>
      <c r="B60">
        <v>240</v>
      </c>
      <c r="C60">
        <v>70</v>
      </c>
      <c r="D60" s="5">
        <v>147.91121549481301</v>
      </c>
      <c r="E60" s="5"/>
      <c r="F60" s="5">
        <f t="shared" ref="F60:F61" si="4">D60*(AVERAGE(C60:C61)-AVERAGE(C59:C60))</f>
        <v>4807.1145035814225</v>
      </c>
    </row>
    <row r="61" spans="1:6" x14ac:dyDescent="0.25">
      <c r="A61">
        <v>1150</v>
      </c>
      <c r="B61">
        <v>240</v>
      </c>
      <c r="C61">
        <v>95</v>
      </c>
      <c r="D61" s="5">
        <v>190.21917770031101</v>
      </c>
      <c r="E61" s="5"/>
      <c r="F61" s="5">
        <f t="shared" si="4"/>
        <v>4279.9314982569977</v>
      </c>
    </row>
    <row r="62" spans="1:6" x14ac:dyDescent="0.25">
      <c r="A62">
        <v>1150</v>
      </c>
      <c r="B62">
        <v>240</v>
      </c>
      <c r="C62">
        <v>115</v>
      </c>
      <c r="D62" s="5">
        <v>210.29293368654399</v>
      </c>
      <c r="E62" s="5"/>
      <c r="F62" s="5">
        <f>D62*(AVERAGE(C62:C63)-AVERAGE(C61:C62))</f>
        <v>3680.1263395145197</v>
      </c>
    </row>
    <row r="63" spans="1:6" x14ac:dyDescent="0.25">
      <c r="A63">
        <v>1150</v>
      </c>
      <c r="B63">
        <v>240</v>
      </c>
      <c r="C63">
        <v>130</v>
      </c>
      <c r="D63" s="5">
        <v>224.22008502001398</v>
      </c>
      <c r="E63" s="5"/>
      <c r="F63" s="5">
        <f>D63*(AVERAGE(C63:C64)-AVERAGE(C62:C63))</f>
        <v>3923.8514878502447</v>
      </c>
    </row>
    <row r="64" spans="1:6" x14ac:dyDescent="0.25">
      <c r="A64">
        <v>1150</v>
      </c>
      <c r="B64">
        <v>240</v>
      </c>
      <c r="C64">
        <v>150</v>
      </c>
      <c r="D64" s="5">
        <v>230.85180191184401</v>
      </c>
      <c r="E64" s="5"/>
      <c r="F64" s="5">
        <f>D64*(AVERAGE(C64:C65)-AVERAGE(C63:C64))</f>
        <v>5771.2950477961003</v>
      </c>
    </row>
    <row r="65" spans="1:6" x14ac:dyDescent="0.25">
      <c r="A65">
        <v>1150</v>
      </c>
      <c r="B65">
        <v>240</v>
      </c>
      <c r="C65">
        <v>180</v>
      </c>
      <c r="D65" s="5">
        <v>240.485348092984</v>
      </c>
      <c r="E65" s="5"/>
      <c r="F65" s="5">
        <f>D65*(AVERAGE(C65:C66)-AVERAGE(C64:C65))</f>
        <v>14429.120885579039</v>
      </c>
    </row>
    <row r="66" spans="1:6" x14ac:dyDescent="0.25">
      <c r="A66">
        <v>1150</v>
      </c>
      <c r="B66">
        <v>240</v>
      </c>
      <c r="C66">
        <v>270</v>
      </c>
      <c r="D66" s="5">
        <v>244.13832831815699</v>
      </c>
      <c r="E66" s="5"/>
      <c r="F66" s="5">
        <f>D66*(AVERAGE(C66:C67)-AVERAGE(C65:C66))</f>
        <v>15868.991340680204</v>
      </c>
    </row>
    <row r="67" spans="1:6" x14ac:dyDescent="0.25">
      <c r="A67">
        <v>1150</v>
      </c>
      <c r="B67">
        <v>240</v>
      </c>
      <c r="C67">
        <v>310</v>
      </c>
      <c r="D67" s="5">
        <v>237.21633346840099</v>
      </c>
      <c r="E67" s="5"/>
      <c r="F67" s="5">
        <f>D67*(400-AVERAGE(C66:C67))</f>
        <v>26093.796681524109</v>
      </c>
    </row>
    <row r="68" spans="1:6" x14ac:dyDescent="0.25">
      <c r="E68" s="6">
        <f>SUM(E58:E67)</f>
        <v>3741.4834688175815</v>
      </c>
      <c r="F68" s="6">
        <f>SUM(F58:F67)</f>
        <v>78854.227784782634</v>
      </c>
    </row>
    <row r="69" spans="1:6" x14ac:dyDescent="0.25">
      <c r="E69" s="7">
        <f>E68/SUM(E68:F68)</f>
        <v>4.5298762030510351E-2</v>
      </c>
      <c r="F69" s="7">
        <f>F68/SUM(E68:F68)</f>
        <v>0.95470123796948969</v>
      </c>
    </row>
    <row r="71" spans="1:6" x14ac:dyDescent="0.25">
      <c r="A71" s="1" t="s">
        <v>15</v>
      </c>
      <c r="B71" s="1" t="s">
        <v>16</v>
      </c>
      <c r="C71" s="1" t="s">
        <v>17</v>
      </c>
      <c r="D71" s="1" t="s">
        <v>18</v>
      </c>
      <c r="E71" s="1" t="s">
        <v>0</v>
      </c>
      <c r="F71" s="1" t="s">
        <v>1</v>
      </c>
    </row>
    <row r="72" spans="1:6" x14ac:dyDescent="0.25">
      <c r="A72">
        <v>1250</v>
      </c>
      <c r="B72">
        <v>240</v>
      </c>
      <c r="C72">
        <v>5</v>
      </c>
      <c r="D72" s="5">
        <v>73.041768540827803</v>
      </c>
      <c r="E72" s="5">
        <f>D72*(AVERAGE(C72:C73)-0)</f>
        <v>1278.2309494644865</v>
      </c>
      <c r="F72" s="5"/>
    </row>
    <row r="73" spans="1:6" x14ac:dyDescent="0.25">
      <c r="A73">
        <v>1250</v>
      </c>
      <c r="B73">
        <v>240</v>
      </c>
      <c r="C73">
        <v>30</v>
      </c>
      <c r="D73" s="5">
        <v>99.051656045544902</v>
      </c>
      <c r="E73" s="5">
        <f>D73*(AVERAGE(C73:C74)-AVERAGE(C72:C73))</f>
        <v>3219.1788214802095</v>
      </c>
      <c r="F73" s="5"/>
    </row>
    <row r="74" spans="1:6" x14ac:dyDescent="0.25">
      <c r="A74">
        <v>1250</v>
      </c>
      <c r="B74">
        <v>240</v>
      </c>
      <c r="C74">
        <v>70</v>
      </c>
      <c r="D74" s="5">
        <v>148.502107831834</v>
      </c>
      <c r="E74" s="5"/>
      <c r="F74" s="5">
        <f t="shared" ref="F74:F75" si="5">D74*(AVERAGE(C74:C75)-AVERAGE(C73:C74))</f>
        <v>4826.3185045346045</v>
      </c>
    </row>
    <row r="75" spans="1:6" x14ac:dyDescent="0.25">
      <c r="A75">
        <v>1250</v>
      </c>
      <c r="B75">
        <v>240</v>
      </c>
      <c r="C75">
        <v>95</v>
      </c>
      <c r="D75" s="5">
        <v>183.74690173025002</v>
      </c>
      <c r="E75" s="5"/>
      <c r="F75" s="5">
        <f t="shared" si="5"/>
        <v>4134.3052889306255</v>
      </c>
    </row>
    <row r="76" spans="1:6" x14ac:dyDescent="0.25">
      <c r="A76">
        <v>1250</v>
      </c>
      <c r="B76">
        <v>240</v>
      </c>
      <c r="C76">
        <v>115</v>
      </c>
      <c r="D76" s="5">
        <v>211.508693037603</v>
      </c>
      <c r="E76" s="5"/>
      <c r="F76" s="5">
        <f>D76*(AVERAGE(C76:C77)-AVERAGE(C75:C76))</f>
        <v>3701.4021281580526</v>
      </c>
    </row>
    <row r="77" spans="1:6" x14ac:dyDescent="0.25">
      <c r="A77">
        <v>1250</v>
      </c>
      <c r="B77">
        <v>240</v>
      </c>
      <c r="C77">
        <v>130</v>
      </c>
      <c r="D77" s="5">
        <v>222.53105074055603</v>
      </c>
      <c r="E77" s="5"/>
      <c r="F77" s="5">
        <f>D77*(AVERAGE(C77:C78)-AVERAGE(C76:C77))</f>
        <v>3894.2933879597304</v>
      </c>
    </row>
    <row r="78" spans="1:6" x14ac:dyDescent="0.25">
      <c r="A78">
        <v>1250</v>
      </c>
      <c r="B78">
        <v>240</v>
      </c>
      <c r="C78">
        <v>150</v>
      </c>
      <c r="D78" s="5">
        <v>233.42143150371098</v>
      </c>
      <c r="E78" s="5"/>
      <c r="F78" s="5">
        <f>D78*(AVERAGE(C78:C79)-AVERAGE(C77:C78))</f>
        <v>5835.5357875927748</v>
      </c>
    </row>
    <row r="79" spans="1:6" x14ac:dyDescent="0.25">
      <c r="A79">
        <v>1250</v>
      </c>
      <c r="B79">
        <v>240</v>
      </c>
      <c r="C79">
        <v>180</v>
      </c>
      <c r="D79" s="5">
        <v>239.97839094635</v>
      </c>
      <c r="E79" s="5"/>
      <c r="F79" s="5">
        <f>D79*(AVERAGE(C79:C80)-AVERAGE(C78:C79))</f>
        <v>14398.703456781001</v>
      </c>
    </row>
    <row r="80" spans="1:6" x14ac:dyDescent="0.25">
      <c r="A80">
        <v>1250</v>
      </c>
      <c r="B80">
        <v>240</v>
      </c>
      <c r="C80">
        <v>270</v>
      </c>
      <c r="D80" s="5">
        <v>244.23538659337001</v>
      </c>
      <c r="E80" s="5"/>
      <c r="F80" s="5">
        <f>D80*(AVERAGE(C80:C81)-AVERAGE(C79:C80))</f>
        <v>15875.30012856905</v>
      </c>
    </row>
    <row r="81" spans="1:6" x14ac:dyDescent="0.25">
      <c r="A81">
        <v>1250</v>
      </c>
      <c r="B81">
        <v>240</v>
      </c>
      <c r="C81">
        <v>310</v>
      </c>
      <c r="D81" s="5">
        <v>235.80171184274099</v>
      </c>
      <c r="E81" s="5"/>
      <c r="F81" s="5">
        <f>D81*(400-AVERAGE(C80:C81))</f>
        <v>25938.18830270151</v>
      </c>
    </row>
    <row r="82" spans="1:6" x14ac:dyDescent="0.25">
      <c r="E82" s="6">
        <f>SUM(E72:E81)</f>
        <v>4497.409770944696</v>
      </c>
      <c r="F82" s="6">
        <f>SUM(F72:F81)</f>
        <v>78604.046985227338</v>
      </c>
    </row>
    <row r="83" spans="1:6" x14ac:dyDescent="0.25">
      <c r="E83" s="7">
        <f>E82/SUM(E82:F82)</f>
        <v>5.4119505800488493E-2</v>
      </c>
      <c r="F83" s="7">
        <f>F82/SUM(E82:F82)</f>
        <v>0.94588049419951148</v>
      </c>
    </row>
    <row r="85" spans="1:6" x14ac:dyDescent="0.25">
      <c r="A85" s="1" t="s">
        <v>15</v>
      </c>
      <c r="B85" s="1" t="s">
        <v>16</v>
      </c>
      <c r="C85" s="1" t="s">
        <v>17</v>
      </c>
      <c r="D85" s="1" t="s">
        <v>18</v>
      </c>
      <c r="E85" s="1" t="s">
        <v>0</v>
      </c>
      <c r="F85" s="1" t="s">
        <v>1</v>
      </c>
    </row>
    <row r="86" spans="1:6" x14ac:dyDescent="0.25">
      <c r="A86">
        <v>1350</v>
      </c>
      <c r="B86">
        <v>240</v>
      </c>
      <c r="C86">
        <v>5</v>
      </c>
      <c r="D86" s="5">
        <v>77.331341833178698</v>
      </c>
      <c r="E86" s="5">
        <f>D86*(AVERAGE(C86:C87)-0)</f>
        <v>1353.2984820806273</v>
      </c>
      <c r="F86" s="5"/>
    </row>
    <row r="87" spans="1:6" x14ac:dyDescent="0.25">
      <c r="A87">
        <v>1350</v>
      </c>
      <c r="B87">
        <v>240</v>
      </c>
      <c r="C87">
        <v>30</v>
      </c>
      <c r="D87" s="5">
        <v>104.06846018376901</v>
      </c>
      <c r="E87" s="5">
        <f>D87*(AVERAGE(C87:C88)-AVERAGE(C86:C87))</f>
        <v>3382.2249559724928</v>
      </c>
      <c r="F87" s="5"/>
    </row>
    <row r="88" spans="1:6" x14ac:dyDescent="0.25">
      <c r="A88">
        <v>1350</v>
      </c>
      <c r="B88">
        <v>240</v>
      </c>
      <c r="C88">
        <v>70</v>
      </c>
      <c r="D88" s="5">
        <v>148.390678690377</v>
      </c>
      <c r="E88" s="5"/>
      <c r="F88" s="5">
        <f t="shared" ref="F88:F89" si="6">D88*(AVERAGE(C88:C89)-AVERAGE(C87:C88))</f>
        <v>4822.6970574372526</v>
      </c>
    </row>
    <row r="89" spans="1:6" x14ac:dyDescent="0.25">
      <c r="A89">
        <v>1350</v>
      </c>
      <c r="B89">
        <v>240</v>
      </c>
      <c r="C89">
        <v>95</v>
      </c>
      <c r="D89" s="5">
        <v>172.755129566904</v>
      </c>
      <c r="E89" s="5"/>
      <c r="F89" s="5">
        <f t="shared" si="6"/>
        <v>3886.9904152553399</v>
      </c>
    </row>
    <row r="90" spans="1:6" x14ac:dyDescent="0.25">
      <c r="A90">
        <v>1350</v>
      </c>
      <c r="B90">
        <v>240</v>
      </c>
      <c r="C90">
        <v>115</v>
      </c>
      <c r="D90" s="5">
        <v>202.327160915175</v>
      </c>
      <c r="E90" s="5"/>
      <c r="F90" s="5">
        <f>D90*(AVERAGE(C90:C91)-AVERAGE(C89:C90))</f>
        <v>3540.7253160155624</v>
      </c>
    </row>
    <row r="91" spans="1:6" x14ac:dyDescent="0.25">
      <c r="A91">
        <v>1350</v>
      </c>
      <c r="B91">
        <v>240</v>
      </c>
      <c r="C91">
        <v>130</v>
      </c>
      <c r="D91" s="5">
        <v>216.07800702321802</v>
      </c>
      <c r="E91" s="5"/>
      <c r="F91" s="5">
        <f>D91*(AVERAGE(C91:C92)-AVERAGE(C90:C91))</f>
        <v>3781.3651229063153</v>
      </c>
    </row>
    <row r="92" spans="1:6" x14ac:dyDescent="0.25">
      <c r="A92">
        <v>1350</v>
      </c>
      <c r="B92">
        <v>240</v>
      </c>
      <c r="C92">
        <v>150</v>
      </c>
      <c r="D92" s="5">
        <v>230.25286726993599</v>
      </c>
      <c r="E92" s="5"/>
      <c r="F92" s="5">
        <f>D92*(AVERAGE(C92:C93)-AVERAGE(C91:C92))</f>
        <v>5756.3216817483999</v>
      </c>
    </row>
    <row r="93" spans="1:6" x14ac:dyDescent="0.25">
      <c r="A93">
        <v>1350</v>
      </c>
      <c r="B93">
        <v>240</v>
      </c>
      <c r="C93">
        <v>180</v>
      </c>
      <c r="D93" s="5">
        <v>239.70297304475699</v>
      </c>
      <c r="E93" s="5"/>
      <c r="F93" s="5">
        <f>D93*(AVERAGE(C93:C94)-AVERAGE(C92:C93))</f>
        <v>14382.178382685419</v>
      </c>
    </row>
    <row r="94" spans="1:6" x14ac:dyDescent="0.25">
      <c r="A94">
        <v>1350</v>
      </c>
      <c r="B94">
        <v>240</v>
      </c>
      <c r="C94">
        <v>270</v>
      </c>
      <c r="D94" s="5">
        <v>242.39379609523698</v>
      </c>
      <c r="E94" s="5"/>
      <c r="F94" s="5">
        <f>D94*(AVERAGE(C94:C95)-AVERAGE(C93:C94))</f>
        <v>15755.596746190404</v>
      </c>
    </row>
    <row r="95" spans="1:6" x14ac:dyDescent="0.25">
      <c r="A95">
        <v>1350</v>
      </c>
      <c r="B95">
        <v>240</v>
      </c>
      <c r="C95">
        <v>310</v>
      </c>
      <c r="D95" s="5">
        <v>236.97177287640301</v>
      </c>
      <c r="E95" s="5"/>
      <c r="F95" s="5">
        <f>D95*(400-AVERAGE(C94:C95))</f>
        <v>26066.895016404331</v>
      </c>
    </row>
    <row r="96" spans="1:6" x14ac:dyDescent="0.25">
      <c r="E96" s="6">
        <f>SUM(E86:E95)</f>
        <v>4735.5234380531201</v>
      </c>
      <c r="F96" s="6">
        <f>SUM(F86:F95)</f>
        <v>77992.769738643023</v>
      </c>
    </row>
    <row r="97" spans="1:6" x14ac:dyDescent="0.25">
      <c r="E97" s="7">
        <f>E96/SUM(E96:F96)</f>
        <v>5.7241884924891413E-2</v>
      </c>
      <c r="F97" s="7">
        <f>F96/SUM(E96:F96)</f>
        <v>0.94275811507510865</v>
      </c>
    </row>
    <row r="99" spans="1:6" x14ac:dyDescent="0.25">
      <c r="A99" s="1" t="s">
        <v>15</v>
      </c>
      <c r="B99" s="1" t="s">
        <v>16</v>
      </c>
      <c r="C99" s="1" t="s">
        <v>17</v>
      </c>
      <c r="D99" s="1" t="s">
        <v>18</v>
      </c>
      <c r="E99" s="1" t="s">
        <v>0</v>
      </c>
      <c r="F99" s="1" t="s">
        <v>1</v>
      </c>
    </row>
    <row r="100" spans="1:6" x14ac:dyDescent="0.25">
      <c r="A100">
        <v>1450</v>
      </c>
      <c r="B100">
        <v>240</v>
      </c>
      <c r="C100">
        <v>5</v>
      </c>
      <c r="D100" s="5">
        <v>88.371029651152895</v>
      </c>
      <c r="E100" s="5">
        <f>D100*(AVERAGE(C100:C101)-0)</f>
        <v>1546.4930188951757</v>
      </c>
      <c r="F100" s="5"/>
    </row>
    <row r="101" spans="1:6" x14ac:dyDescent="0.25">
      <c r="A101">
        <v>1450</v>
      </c>
      <c r="B101">
        <v>240</v>
      </c>
      <c r="C101">
        <v>30</v>
      </c>
      <c r="D101" s="5">
        <v>101.089365626302</v>
      </c>
      <c r="E101" s="5">
        <f>D101*(AVERAGE(C101:C102)-AVERAGE(C100:C101))</f>
        <v>3285.4043828548151</v>
      </c>
      <c r="F101" s="5"/>
    </row>
    <row r="102" spans="1:6" x14ac:dyDescent="0.25">
      <c r="A102">
        <v>1450</v>
      </c>
      <c r="B102">
        <v>240</v>
      </c>
      <c r="C102">
        <v>70</v>
      </c>
      <c r="D102" s="5">
        <v>146.826812428811</v>
      </c>
      <c r="E102" s="5"/>
      <c r="F102" s="5">
        <f t="shared" ref="F102:F103" si="7">D102*(AVERAGE(C102:C103)-AVERAGE(C101:C102))</f>
        <v>4771.8714039363576</v>
      </c>
    </row>
    <row r="103" spans="1:6" x14ac:dyDescent="0.25">
      <c r="A103">
        <v>1450</v>
      </c>
      <c r="B103">
        <v>240</v>
      </c>
      <c r="C103">
        <v>95</v>
      </c>
      <c r="D103" s="5">
        <v>185.33257574842901</v>
      </c>
      <c r="E103" s="5"/>
      <c r="F103" s="5">
        <f t="shared" si="7"/>
        <v>4169.9829543396527</v>
      </c>
    </row>
    <row r="104" spans="1:6" x14ac:dyDescent="0.25">
      <c r="A104">
        <v>1450</v>
      </c>
      <c r="B104">
        <v>240</v>
      </c>
      <c r="C104">
        <v>115</v>
      </c>
      <c r="D104" s="5">
        <v>205.95411752218001</v>
      </c>
      <c r="E104" s="5"/>
      <c r="F104" s="5">
        <f>D104*(AVERAGE(C104:C105)-AVERAGE(C103:C104))</f>
        <v>3604.1970566381501</v>
      </c>
    </row>
    <row r="105" spans="1:6" x14ac:dyDescent="0.25">
      <c r="A105">
        <v>1450</v>
      </c>
      <c r="B105">
        <v>240</v>
      </c>
      <c r="C105">
        <v>130</v>
      </c>
      <c r="D105" s="5">
        <v>213.07767205020599</v>
      </c>
      <c r="E105" s="5"/>
      <c r="F105" s="5">
        <f>D105*(AVERAGE(C105:C106)-AVERAGE(C104:C105))</f>
        <v>3728.8592608786048</v>
      </c>
    </row>
    <row r="106" spans="1:6" x14ac:dyDescent="0.25">
      <c r="A106">
        <v>1450</v>
      </c>
      <c r="B106">
        <v>240</v>
      </c>
      <c r="C106">
        <v>150</v>
      </c>
      <c r="D106" s="5">
        <v>228.35807621791201</v>
      </c>
      <c r="E106" s="5"/>
      <c r="F106" s="5">
        <f>D106*(AVERAGE(C106:C107)-AVERAGE(C105:C106))</f>
        <v>5708.9519054478005</v>
      </c>
    </row>
    <row r="107" spans="1:6" x14ac:dyDescent="0.25">
      <c r="A107">
        <v>1450</v>
      </c>
      <c r="B107">
        <v>240</v>
      </c>
      <c r="C107">
        <v>180</v>
      </c>
      <c r="D107" s="5">
        <v>238.25246064765301</v>
      </c>
      <c r="E107" s="5"/>
      <c r="F107" s="5">
        <f>D107*(AVERAGE(C107:C108)-AVERAGE(C106:C107))</f>
        <v>14295.14763885918</v>
      </c>
    </row>
    <row r="108" spans="1:6" x14ac:dyDescent="0.25">
      <c r="A108">
        <v>1450</v>
      </c>
      <c r="B108">
        <v>240</v>
      </c>
      <c r="C108">
        <v>270</v>
      </c>
      <c r="D108" s="5">
        <v>243.71278194577198</v>
      </c>
      <c r="E108" s="5"/>
      <c r="F108" s="5">
        <f>D108*(AVERAGE(C108:C109)-AVERAGE(C107:C108))</f>
        <v>15841.330826475179</v>
      </c>
    </row>
    <row r="109" spans="1:6" x14ac:dyDescent="0.25">
      <c r="A109">
        <v>1450</v>
      </c>
      <c r="B109">
        <v>240</v>
      </c>
      <c r="C109">
        <v>310</v>
      </c>
      <c r="D109" s="5">
        <v>235.81287299727501</v>
      </c>
      <c r="E109" s="5"/>
      <c r="F109" s="5">
        <f>D109*(400-AVERAGE(C108:C109))</f>
        <v>25939.416029700253</v>
      </c>
    </row>
    <row r="110" spans="1:6" x14ac:dyDescent="0.25">
      <c r="E110" s="6">
        <f>SUM(E100:E109)</f>
        <v>4831.8974017499913</v>
      </c>
      <c r="F110" s="6">
        <f>SUM(F100:F109)</f>
        <v>78059.757076275186</v>
      </c>
    </row>
    <row r="111" spans="1:6" x14ac:dyDescent="0.25">
      <c r="E111" s="7">
        <f>E110/SUM(E110:F110)</f>
        <v>5.8291723481414426E-2</v>
      </c>
      <c r="F111" s="7">
        <f>F110/SUM(E110:F110)</f>
        <v>0.94170827651858569</v>
      </c>
    </row>
    <row r="113" spans="1:6" x14ac:dyDescent="0.25">
      <c r="A113" s="1" t="s">
        <v>15</v>
      </c>
      <c r="B113" s="1" t="s">
        <v>16</v>
      </c>
      <c r="C113" s="1" t="s">
        <v>17</v>
      </c>
      <c r="D113" s="1" t="s">
        <v>18</v>
      </c>
      <c r="E113" s="1" t="s">
        <v>0</v>
      </c>
      <c r="F113" s="1" t="s">
        <v>1</v>
      </c>
    </row>
    <row r="114" spans="1:6" x14ac:dyDescent="0.25">
      <c r="A114">
        <v>1550</v>
      </c>
      <c r="B114">
        <v>240</v>
      </c>
      <c r="C114">
        <v>5</v>
      </c>
      <c r="D114" s="5">
        <v>81.0621384595687</v>
      </c>
      <c r="E114" s="5">
        <f>D114*(AVERAGE(C114:C115)-0)</f>
        <v>1418.5874230424522</v>
      </c>
      <c r="F114" s="5"/>
    </row>
    <row r="115" spans="1:6" x14ac:dyDescent="0.25">
      <c r="A115">
        <v>1550</v>
      </c>
      <c r="B115">
        <v>240</v>
      </c>
      <c r="C115">
        <v>30</v>
      </c>
      <c r="D115" s="5">
        <v>110.722406713803</v>
      </c>
      <c r="E115" s="5">
        <f>D115*(AVERAGE(C115:C116)-AVERAGE(C114:C115))</f>
        <v>3598.4782181985975</v>
      </c>
      <c r="F115" s="5"/>
    </row>
    <row r="116" spans="1:6" x14ac:dyDescent="0.25">
      <c r="A116">
        <v>1550</v>
      </c>
      <c r="B116">
        <v>240</v>
      </c>
      <c r="C116">
        <v>70</v>
      </c>
      <c r="D116" s="5">
        <v>151.95067044554401</v>
      </c>
      <c r="E116" s="5"/>
      <c r="F116" s="5">
        <f t="shared" ref="F116:F117" si="8">D116*(AVERAGE(C116:C117)-AVERAGE(C115:C116))</f>
        <v>4938.3967894801799</v>
      </c>
    </row>
    <row r="117" spans="1:6" x14ac:dyDescent="0.25">
      <c r="A117">
        <v>1550</v>
      </c>
      <c r="B117">
        <v>240</v>
      </c>
      <c r="C117">
        <v>95</v>
      </c>
      <c r="D117" s="5">
        <v>180.40022066690301</v>
      </c>
      <c r="E117" s="5"/>
      <c r="F117" s="5">
        <f t="shared" si="8"/>
        <v>4059.0049650053179</v>
      </c>
    </row>
    <row r="118" spans="1:6" x14ac:dyDescent="0.25">
      <c r="A118">
        <v>1550</v>
      </c>
      <c r="B118">
        <v>240</v>
      </c>
      <c r="C118">
        <v>115</v>
      </c>
      <c r="D118" s="5">
        <v>205.20758635642602</v>
      </c>
      <c r="E118" s="5"/>
      <c r="F118" s="5">
        <f>D118*(AVERAGE(C118:C119)-AVERAGE(C117:C118))</f>
        <v>3591.1327612374553</v>
      </c>
    </row>
    <row r="119" spans="1:6" x14ac:dyDescent="0.25">
      <c r="A119">
        <v>1550</v>
      </c>
      <c r="B119">
        <v>240</v>
      </c>
      <c r="C119">
        <v>130</v>
      </c>
      <c r="D119" s="5">
        <v>214.80727489918399</v>
      </c>
      <c r="E119" s="5"/>
      <c r="F119" s="5">
        <f>D119*(AVERAGE(C119:C120)-AVERAGE(C118:C119))</f>
        <v>3759.1273107357201</v>
      </c>
    </row>
    <row r="120" spans="1:6" x14ac:dyDescent="0.25">
      <c r="A120">
        <v>1550</v>
      </c>
      <c r="B120">
        <v>240</v>
      </c>
      <c r="C120">
        <v>150</v>
      </c>
      <c r="D120" s="5">
        <v>225.677559872524</v>
      </c>
      <c r="E120" s="5"/>
      <c r="F120" s="5">
        <f>D120*(AVERAGE(C120:C121)-AVERAGE(C119:C120))</f>
        <v>5641.9389968130999</v>
      </c>
    </row>
    <row r="121" spans="1:6" x14ac:dyDescent="0.25">
      <c r="A121">
        <v>1550</v>
      </c>
      <c r="B121">
        <v>240</v>
      </c>
      <c r="C121">
        <v>180</v>
      </c>
      <c r="D121" s="5">
        <v>238.88634857134298</v>
      </c>
      <c r="E121" s="5"/>
      <c r="F121" s="5">
        <f>D121*(AVERAGE(C121:C122)-AVERAGE(C120:C121))</f>
        <v>14333.18091428058</v>
      </c>
    </row>
    <row r="122" spans="1:6" x14ac:dyDescent="0.25">
      <c r="A122">
        <v>1550</v>
      </c>
      <c r="B122">
        <v>240</v>
      </c>
      <c r="C122">
        <v>270</v>
      </c>
      <c r="D122" s="5">
        <v>242.354184938949</v>
      </c>
      <c r="E122" s="5"/>
      <c r="F122" s="5">
        <f>D122*(AVERAGE(C122:C123)-AVERAGE(C121:C122))</f>
        <v>15753.022021031686</v>
      </c>
    </row>
    <row r="123" spans="1:6" x14ac:dyDescent="0.25">
      <c r="A123">
        <v>1550</v>
      </c>
      <c r="B123">
        <v>240</v>
      </c>
      <c r="C123">
        <v>310</v>
      </c>
      <c r="D123" s="5">
        <v>238.16426564221803</v>
      </c>
      <c r="E123" s="5"/>
      <c r="F123" s="5">
        <f>D123*(400-AVERAGE(C122:C123))</f>
        <v>26198.069220643982</v>
      </c>
    </row>
    <row r="124" spans="1:6" x14ac:dyDescent="0.25">
      <c r="E124" s="6">
        <f>SUM(E114:E123)</f>
        <v>5017.0656412410499</v>
      </c>
      <c r="F124" s="6">
        <f>SUM(F114:F123)</f>
        <v>78273.872979228021</v>
      </c>
    </row>
    <row r="125" spans="1:6" x14ac:dyDescent="0.25">
      <c r="E125" s="7">
        <f>E124/SUM(E124:F124)</f>
        <v>6.02354316608468E-2</v>
      </c>
      <c r="F125" s="7">
        <f>F124/SUM(E124:F124)</f>
        <v>0.93976456833915323</v>
      </c>
    </row>
    <row r="127" spans="1:6" x14ac:dyDescent="0.25">
      <c r="A127" s="1" t="s">
        <v>15</v>
      </c>
      <c r="B127" s="1" t="s">
        <v>16</v>
      </c>
      <c r="C127" s="1" t="s">
        <v>17</v>
      </c>
      <c r="D127" s="1" t="s">
        <v>18</v>
      </c>
      <c r="E127" s="1" t="s">
        <v>0</v>
      </c>
      <c r="F127" s="1" t="s">
        <v>1</v>
      </c>
    </row>
    <row r="128" spans="1:6" x14ac:dyDescent="0.25">
      <c r="A128">
        <v>1650</v>
      </c>
      <c r="B128">
        <v>240</v>
      </c>
      <c r="C128">
        <v>5</v>
      </c>
      <c r="D128" s="5">
        <v>69.372156006936905</v>
      </c>
      <c r="E128" s="5">
        <f>D128*(AVERAGE(C128:C129)-0)</f>
        <v>1214.0127301213959</v>
      </c>
      <c r="F128" s="5"/>
    </row>
    <row r="129" spans="1:6" x14ac:dyDescent="0.25">
      <c r="A129">
        <v>1650</v>
      </c>
      <c r="B129">
        <v>240</v>
      </c>
      <c r="C129">
        <v>30</v>
      </c>
      <c r="D129" s="5">
        <v>108.21722668002801</v>
      </c>
      <c r="E129" s="5">
        <f>D129*(AVERAGE(C129:C130)-AVERAGE(C128:C129))</f>
        <v>3517.0598671009102</v>
      </c>
      <c r="F129" s="5"/>
    </row>
    <row r="130" spans="1:6" x14ac:dyDescent="0.25">
      <c r="A130">
        <v>1650</v>
      </c>
      <c r="B130">
        <v>240</v>
      </c>
      <c r="C130">
        <v>70</v>
      </c>
      <c r="D130" s="5">
        <v>153.784749307265</v>
      </c>
      <c r="E130" s="5"/>
      <c r="F130" s="5">
        <f t="shared" ref="F130:F131" si="9">D130*(AVERAGE(C130:C131)-AVERAGE(C129:C130))</f>
        <v>4998.004352486113</v>
      </c>
    </row>
    <row r="131" spans="1:6" x14ac:dyDescent="0.25">
      <c r="A131">
        <v>1650</v>
      </c>
      <c r="B131">
        <v>240</v>
      </c>
      <c r="C131">
        <v>95</v>
      </c>
      <c r="D131" s="5">
        <v>181.501713881965</v>
      </c>
      <c r="E131" s="5"/>
      <c r="F131" s="5">
        <f t="shared" si="9"/>
        <v>4083.7885623442126</v>
      </c>
    </row>
    <row r="132" spans="1:6" x14ac:dyDescent="0.25">
      <c r="A132">
        <v>1650</v>
      </c>
      <c r="B132">
        <v>240</v>
      </c>
      <c r="C132">
        <v>115</v>
      </c>
      <c r="D132" s="5">
        <v>193.63560120782</v>
      </c>
      <c r="E132" s="5"/>
      <c r="F132" s="5">
        <f>D132*(AVERAGE(C132:C133)-AVERAGE(C131:C132))</f>
        <v>3388.6230211368502</v>
      </c>
    </row>
    <row r="133" spans="1:6" x14ac:dyDescent="0.25">
      <c r="A133">
        <v>1650</v>
      </c>
      <c r="B133">
        <v>240</v>
      </c>
      <c r="C133">
        <v>130</v>
      </c>
      <c r="D133" s="5">
        <v>212.632650931011</v>
      </c>
      <c r="E133" s="5"/>
      <c r="F133" s="5">
        <f>D133*(AVERAGE(C133:C134)-AVERAGE(C132:C133))</f>
        <v>3721.0713912926926</v>
      </c>
    </row>
    <row r="134" spans="1:6" x14ac:dyDescent="0.25">
      <c r="A134">
        <v>1650</v>
      </c>
      <c r="B134">
        <v>240</v>
      </c>
      <c r="C134">
        <v>150</v>
      </c>
      <c r="D134" s="5">
        <v>230.62720363916401</v>
      </c>
      <c r="E134" s="5"/>
      <c r="F134" s="5">
        <f>D134*(AVERAGE(C134:C135)-AVERAGE(C133:C134))</f>
        <v>5765.6800909791</v>
      </c>
    </row>
    <row r="135" spans="1:6" x14ac:dyDescent="0.25">
      <c r="A135">
        <v>1650</v>
      </c>
      <c r="B135">
        <v>240</v>
      </c>
      <c r="C135">
        <v>180</v>
      </c>
      <c r="D135" s="5">
        <v>239.92324171218101</v>
      </c>
      <c r="E135" s="5"/>
      <c r="F135" s="5">
        <f>D135*(AVERAGE(C135:C136)-AVERAGE(C134:C135))</f>
        <v>14395.39450273086</v>
      </c>
    </row>
    <row r="136" spans="1:6" x14ac:dyDescent="0.25">
      <c r="A136">
        <v>1650</v>
      </c>
      <c r="B136">
        <v>240</v>
      </c>
      <c r="C136">
        <v>270</v>
      </c>
      <c r="D136" s="5">
        <v>247.07371196063499</v>
      </c>
      <c r="E136" s="5"/>
      <c r="F136" s="5">
        <f>D136*(AVERAGE(C136:C137)-AVERAGE(C135:C136))</f>
        <v>16059.791277441274</v>
      </c>
    </row>
    <row r="137" spans="1:6" x14ac:dyDescent="0.25">
      <c r="A137">
        <v>1650</v>
      </c>
      <c r="B137">
        <v>240</v>
      </c>
      <c r="C137">
        <v>310</v>
      </c>
      <c r="D137" s="5">
        <v>239.45698995267099</v>
      </c>
      <c r="E137" s="5"/>
      <c r="F137" s="5">
        <f>D137*(400-AVERAGE(C136:C137))</f>
        <v>26340.268894793808</v>
      </c>
    </row>
    <row r="138" spans="1:6" x14ac:dyDescent="0.25">
      <c r="E138" s="6">
        <f>SUM(E128:E137)</f>
        <v>4731.0725972223063</v>
      </c>
      <c r="F138" s="6">
        <f>SUM(F128:F137)</f>
        <v>78752.622093204904</v>
      </c>
    </row>
    <row r="139" spans="1:6" x14ac:dyDescent="0.25">
      <c r="E139" s="7">
        <f>E138/SUM(E138:F138)</f>
        <v>5.6670618313743634E-2</v>
      </c>
      <c r="F139" s="7">
        <f>F138/SUM(E138:F138)</f>
        <v>0.94332938168625646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127"/>
  <sheetViews>
    <sheetView tabSelected="1" workbookViewId="0"/>
  </sheetViews>
  <sheetFormatPr defaultRowHeight="15" x14ac:dyDescent="0.25"/>
  <cols>
    <col min="1" max="1" width="17.85546875" bestFit="1" customWidth="1"/>
    <col min="5" max="5" width="10.140625" bestFit="1" customWidth="1"/>
  </cols>
  <sheetData>
    <row r="1" spans="1:8" x14ac:dyDescent="0.25">
      <c r="A1" s="1" t="s">
        <v>19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2</v>
      </c>
    </row>
    <row r="2" spans="1:8" x14ac:dyDescent="0.25">
      <c r="A2">
        <v>550</v>
      </c>
      <c r="B2">
        <f>'Gap = 1000mm'!E13</f>
        <v>1.3767873611174302E-2</v>
      </c>
    </row>
    <row r="3" spans="1:8" x14ac:dyDescent="0.25">
      <c r="A3">
        <v>750</v>
      </c>
      <c r="B3">
        <f>'Gap = 1000mm'!E27</f>
        <v>2.7425180442369412E-2</v>
      </c>
      <c r="C3">
        <f>'Gap = 800mm'!E13</f>
        <v>1.2627263729041655E-2</v>
      </c>
    </row>
    <row r="4" spans="1:8" x14ac:dyDescent="0.25">
      <c r="A4">
        <v>950</v>
      </c>
      <c r="B4">
        <f>'Gap = 1000mm'!E41</f>
        <v>3.8768887556632263E-2</v>
      </c>
      <c r="C4">
        <f>'Gap = 800mm'!E27</f>
        <v>3.3355230621549103E-2</v>
      </c>
      <c r="D4">
        <f>'Gap = 600mm'!E13</f>
        <v>2.5997440817023154E-2</v>
      </c>
    </row>
    <row r="5" spans="1:8" x14ac:dyDescent="0.25">
      <c r="A5">
        <v>1050</v>
      </c>
      <c r="B5">
        <f>'Gap = 1000mm'!E55</f>
        <v>4.8244998930257785E-2</v>
      </c>
      <c r="C5">
        <f>'Gap = 800mm'!E41</f>
        <v>3.8894041094725787E-2</v>
      </c>
      <c r="D5">
        <f>'Gap = 600mm'!E27</f>
        <v>3.8612387023887459E-2</v>
      </c>
    </row>
    <row r="6" spans="1:8" x14ac:dyDescent="0.25">
      <c r="A6">
        <v>1150</v>
      </c>
      <c r="B6">
        <f>'Gap = 1000mm'!E69</f>
        <v>4.5298762030510351E-2</v>
      </c>
      <c r="C6">
        <f>'Gap = 800mm'!E55</f>
        <v>4.439830505432716E-2</v>
      </c>
      <c r="D6">
        <f>'Gap = 600mm'!E41</f>
        <v>4.38344180335914E-2</v>
      </c>
      <c r="E6">
        <f>'Gap = 400mm'!E13</f>
        <v>8.9174323161538612E-3</v>
      </c>
    </row>
    <row r="7" spans="1:8" x14ac:dyDescent="0.25">
      <c r="A7">
        <v>1250</v>
      </c>
      <c r="B7">
        <f>'Gap = 1000mm'!E83</f>
        <v>5.4119505800488493E-2</v>
      </c>
      <c r="C7">
        <f>'Gap = 800mm'!E69</f>
        <v>4.6562547694142184E-2</v>
      </c>
      <c r="D7">
        <f>'Gap = 600mm'!E55</f>
        <v>4.5998089711379711E-2</v>
      </c>
      <c r="E7">
        <f>'Gap = 400mm'!E27</f>
        <v>1.9993175169962962E-2</v>
      </c>
      <c r="F7">
        <f>'Gap = 300mm'!E13</f>
        <v>1.3438686124760475E-2</v>
      </c>
    </row>
    <row r="8" spans="1:8" x14ac:dyDescent="0.25">
      <c r="A8">
        <v>1350</v>
      </c>
      <c r="B8">
        <f>'Gap = 1000mm'!E97</f>
        <v>5.7241884924891413E-2</v>
      </c>
      <c r="C8">
        <f>'Gap = 800mm'!E83</f>
        <v>4.6821267958303991E-2</v>
      </c>
      <c r="D8">
        <f>'Gap = 600mm'!E69</f>
        <v>4.6947993436448121E-2</v>
      </c>
      <c r="E8">
        <f>'Gap = 400mm'!E41</f>
        <v>2.5229405222550783E-2</v>
      </c>
      <c r="F8">
        <f>'Gap = 300mm'!E27</f>
        <v>2.2047451484960959E-2</v>
      </c>
      <c r="G8">
        <f>'Gap = 200mm'!E13</f>
        <v>8.7503908782637762E-3</v>
      </c>
    </row>
    <row r="9" spans="1:8" x14ac:dyDescent="0.25">
      <c r="A9">
        <v>1450</v>
      </c>
      <c r="B9">
        <f>'Gap = 1000mm'!E111</f>
        <v>5.8291723481414426E-2</v>
      </c>
      <c r="C9">
        <f>'Gap = 800mm'!E97</f>
        <v>5.2562123285549094E-2</v>
      </c>
      <c r="D9">
        <f>'Gap = 600mm'!E83</f>
        <v>5.2430310654890518E-2</v>
      </c>
      <c r="E9">
        <f>'Gap = 400mm'!E55</f>
        <v>3.2715653184788356E-2</v>
      </c>
      <c r="F9">
        <f>'Gap = 300mm'!E41</f>
        <v>2.7059000824972972E-2</v>
      </c>
      <c r="G9">
        <f>'Gap = 200mm'!E27</f>
        <v>2.7714795957329556E-2</v>
      </c>
      <c r="H9">
        <f>'Gap = 100mm'!E13</f>
        <v>2.7922030252887323E-2</v>
      </c>
    </row>
    <row r="10" spans="1:8" x14ac:dyDescent="0.25">
      <c r="A10">
        <v>1550</v>
      </c>
      <c r="B10">
        <f>'Gap = 1000mm'!E125</f>
        <v>6.02354316608468E-2</v>
      </c>
      <c r="C10">
        <f>'Gap = 800mm'!E111</f>
        <v>5.4713205179395909E-2</v>
      </c>
      <c r="D10">
        <f>'Gap = 600mm'!E97</f>
        <v>5.6900552639675112E-2</v>
      </c>
      <c r="E10">
        <f>'Gap = 400mm'!E69</f>
        <v>3.3873368477374828E-2</v>
      </c>
      <c r="F10">
        <f>'Gap = 300mm'!E55</f>
        <v>3.0764493569716736E-2</v>
      </c>
      <c r="G10">
        <f>'Gap = 200mm'!E41</f>
        <v>3.1120286722847258E-2</v>
      </c>
      <c r="H10">
        <f>'Gap = 100mm'!E27</f>
        <v>2.4040685190793575E-2</v>
      </c>
    </row>
    <row r="11" spans="1:8" x14ac:dyDescent="0.25">
      <c r="A11">
        <v>1650</v>
      </c>
      <c r="B11">
        <f>'Gap = 1000mm'!E139</f>
        <v>5.6670618313743634E-2</v>
      </c>
      <c r="C11">
        <f>'Gap = 800mm'!E125</f>
        <v>5.1837654277528976E-2</v>
      </c>
      <c r="D11">
        <f>'Gap = 600mm'!E111</f>
        <v>4.7858493174656375E-2</v>
      </c>
      <c r="E11">
        <f>'Gap = 400mm'!E83</f>
        <v>2.4020839329734082E-2</v>
      </c>
      <c r="F11">
        <f>'Gap = 300mm'!E69</f>
        <v>2.4922294288543159E-2</v>
      </c>
      <c r="G11">
        <f>'Gap = 200mm'!E55</f>
        <v>2.5518899788346146E-2</v>
      </c>
      <c r="H11">
        <f>'Gap = 100mm'!E41</f>
        <v>2.2855293007368285E-2</v>
      </c>
    </row>
    <row r="13" spans="1:8" x14ac:dyDescent="0.25">
      <c r="A13" t="s">
        <v>20</v>
      </c>
      <c r="B13">
        <v>1000</v>
      </c>
      <c r="C13">
        <v>800</v>
      </c>
      <c r="D13">
        <v>600</v>
      </c>
      <c r="E13">
        <v>400</v>
      </c>
      <c r="F13">
        <v>300</v>
      </c>
      <c r="G13">
        <v>200</v>
      </c>
      <c r="H13">
        <v>100</v>
      </c>
    </row>
    <row r="14" spans="1:8" x14ac:dyDescent="0.25">
      <c r="A14" t="s">
        <v>10</v>
      </c>
      <c r="B14">
        <f>B2</f>
        <v>1.3767873611174302E-2</v>
      </c>
      <c r="C14">
        <f>C3</f>
        <v>1.2627263729041655E-2</v>
      </c>
      <c r="D14">
        <f>D4</f>
        <v>2.5997440817023154E-2</v>
      </c>
      <c r="E14">
        <f>E6</f>
        <v>8.9174323161538612E-3</v>
      </c>
      <c r="F14">
        <f>F7</f>
        <v>1.3438686124760475E-2</v>
      </c>
      <c r="G14">
        <f>G8</f>
        <v>8.7503908782637762E-3</v>
      </c>
      <c r="H14">
        <f>H9</f>
        <v>2.7922030252887323E-2</v>
      </c>
    </row>
    <row r="15" spans="1:8" x14ac:dyDescent="0.25">
      <c r="A15" t="s">
        <v>3</v>
      </c>
      <c r="B15">
        <f>AVERAGE(B3:B10)</f>
        <v>4.8703296853426364E-2</v>
      </c>
      <c r="C15">
        <f>AVERAGE(C4:C10)</f>
        <v>4.5329531555427613E-2</v>
      </c>
      <c r="D15">
        <f>AVERAGE(D7:D10)</f>
        <v>5.0569236610598367E-2</v>
      </c>
      <c r="E15">
        <f>AVERAGE(E7:E10)</f>
        <v>2.7952900513669228E-2</v>
      </c>
      <c r="F15">
        <f>AVERAGE(F8:F10)</f>
        <v>2.6623648626550225E-2</v>
      </c>
      <c r="G15">
        <f>AVERAGE(G9:G10)</f>
        <v>2.9417541340088407E-2</v>
      </c>
      <c r="H15">
        <f>AVERAGE(H10)</f>
        <v>2.4040685190793575E-2</v>
      </c>
    </row>
    <row r="16" spans="1:8" x14ac:dyDescent="0.25">
      <c r="A16" t="s">
        <v>11</v>
      </c>
      <c r="B16">
        <f t="shared" ref="B16:C16" si="0">B11</f>
        <v>5.6670618313743634E-2</v>
      </c>
      <c r="C16">
        <f t="shared" si="0"/>
        <v>5.1837654277528976E-2</v>
      </c>
      <c r="D16">
        <f>D11</f>
        <v>4.7858493174656375E-2</v>
      </c>
      <c r="E16">
        <f>E11</f>
        <v>2.4020839329734082E-2</v>
      </c>
      <c r="F16">
        <f>F11</f>
        <v>2.4922294288543159E-2</v>
      </c>
      <c r="G16">
        <f>G11</f>
        <v>2.5518899788346146E-2</v>
      </c>
      <c r="H16">
        <f>H11</f>
        <v>2.2855293007368285E-2</v>
      </c>
    </row>
    <row r="18" spans="1:8" x14ac:dyDescent="0.25">
      <c r="A18" t="s">
        <v>20</v>
      </c>
      <c r="B18">
        <v>1000</v>
      </c>
      <c r="C18">
        <v>800</v>
      </c>
      <c r="D18">
        <v>600</v>
      </c>
      <c r="E18">
        <v>400</v>
      </c>
      <c r="F18">
        <v>300</v>
      </c>
      <c r="G18">
        <v>200</v>
      </c>
      <c r="H18">
        <v>100</v>
      </c>
    </row>
    <row r="19" spans="1:8" x14ac:dyDescent="0.25">
      <c r="A19" t="s">
        <v>12</v>
      </c>
      <c r="B19">
        <f t="shared" ref="B19:C19" si="1">B15/B14</f>
        <v>3.5374596127827411</v>
      </c>
      <c r="C19">
        <f t="shared" si="1"/>
        <v>3.5898142723647615</v>
      </c>
      <c r="D19">
        <f>D15/D14</f>
        <v>1.945162101397518</v>
      </c>
      <c r="E19">
        <f>E15/E14</f>
        <v>3.1346355680247506</v>
      </c>
      <c r="F19">
        <f>F15/F14</f>
        <v>1.9811199085524258</v>
      </c>
      <c r="G19">
        <f>G15/G14</f>
        <v>3.3618545444823993</v>
      </c>
      <c r="H19">
        <f>H15/H14</f>
        <v>0.86099345115878911</v>
      </c>
    </row>
    <row r="20" spans="1:8" x14ac:dyDescent="0.25">
      <c r="A20" t="s">
        <v>13</v>
      </c>
      <c r="B20">
        <f t="shared" ref="B20:C20" si="2">B16/B14</f>
        <v>4.1161489358638903</v>
      </c>
      <c r="C20">
        <f t="shared" si="2"/>
        <v>4.1052167270654758</v>
      </c>
      <c r="D20">
        <f>D16/D14</f>
        <v>1.8408924752054279</v>
      </c>
      <c r="E20">
        <f>E16/E14</f>
        <v>2.6936946060381657</v>
      </c>
      <c r="F20">
        <f>F16/F14</f>
        <v>1.854518667760563</v>
      </c>
      <c r="G20">
        <f>G16/G14</f>
        <v>2.9163154130332432</v>
      </c>
      <c r="H20">
        <f>H16/H14</f>
        <v>0.81853979815829825</v>
      </c>
    </row>
    <row r="21" spans="1:8" x14ac:dyDescent="0.25">
      <c r="A21" t="s">
        <v>14</v>
      </c>
      <c r="B21">
        <f t="shared" ref="B21:C21" si="3">B16/B15</f>
        <v>1.1635889554724621</v>
      </c>
      <c r="C21">
        <f t="shared" si="3"/>
        <v>1.1435735711087909</v>
      </c>
      <c r="D21">
        <f>D16/D15</f>
        <v>0.94639540523785814</v>
      </c>
      <c r="E21">
        <f>E16/E15</f>
        <v>0.85933262338867733</v>
      </c>
      <c r="F21">
        <f>F16/F15</f>
        <v>0.93609612409358489</v>
      </c>
      <c r="G21">
        <f>G16/G15</f>
        <v>0.86747221643470818</v>
      </c>
      <c r="H21">
        <f>H16/H15</f>
        <v>0.95069224633084759</v>
      </c>
    </row>
    <row r="34" spans="3:12" x14ac:dyDescent="0.25">
      <c r="L34" s="3"/>
    </row>
    <row r="35" spans="3:12" x14ac:dyDescent="0.25">
      <c r="L35" s="3"/>
    </row>
    <row r="36" spans="3:12" x14ac:dyDescent="0.25">
      <c r="L36" s="3"/>
    </row>
    <row r="37" spans="3:12" x14ac:dyDescent="0.25">
      <c r="L37" s="3"/>
    </row>
    <row r="38" spans="3:12" x14ac:dyDescent="0.25">
      <c r="L38" s="3"/>
    </row>
    <row r="39" spans="3:12" x14ac:dyDescent="0.25">
      <c r="L39" s="3"/>
    </row>
    <row r="40" spans="3:12" x14ac:dyDescent="0.25">
      <c r="L40" s="3"/>
    </row>
    <row r="42" spans="3:12" x14ac:dyDescent="0.25">
      <c r="E42" s="2"/>
    </row>
    <row r="45" spans="3:12" x14ac:dyDescent="0.25">
      <c r="C45" s="4"/>
      <c r="D45" s="4"/>
      <c r="E45" s="4"/>
    </row>
    <row r="46" spans="3:12" x14ac:dyDescent="0.25">
      <c r="C46" s="4"/>
      <c r="D46" s="4"/>
      <c r="E46" s="4"/>
    </row>
    <row r="47" spans="3:12" x14ac:dyDescent="0.25">
      <c r="C47" s="4"/>
      <c r="D47" s="4"/>
      <c r="E47" s="4"/>
    </row>
    <row r="48" spans="3:12" x14ac:dyDescent="0.25">
      <c r="C48" s="4"/>
      <c r="D48" s="4"/>
      <c r="E48" s="4"/>
    </row>
    <row r="49" spans="3:5" x14ac:dyDescent="0.25">
      <c r="C49" s="4"/>
      <c r="D49" s="4"/>
      <c r="E49" s="4"/>
    </row>
    <row r="50" spans="3:5" x14ac:dyDescent="0.25">
      <c r="C50" s="4"/>
      <c r="D50" s="4"/>
      <c r="E50" s="4"/>
    </row>
    <row r="51" spans="3:5" x14ac:dyDescent="0.25">
      <c r="C51" s="4"/>
      <c r="D51" s="4"/>
      <c r="E51" s="4"/>
    </row>
    <row r="55" spans="3:5" x14ac:dyDescent="0.25">
      <c r="C55" s="4"/>
      <c r="D55" s="4"/>
      <c r="E55" s="4"/>
    </row>
    <row r="56" spans="3:5" x14ac:dyDescent="0.25">
      <c r="C56" s="4"/>
      <c r="D56" s="4"/>
      <c r="E56" s="4"/>
    </row>
    <row r="57" spans="3:5" x14ac:dyDescent="0.25">
      <c r="C57" s="4"/>
      <c r="D57" s="4"/>
      <c r="E57" s="4"/>
    </row>
    <row r="58" spans="3:5" x14ac:dyDescent="0.25">
      <c r="C58" s="4"/>
      <c r="D58" s="4"/>
      <c r="E58" s="4"/>
    </row>
    <row r="59" spans="3:5" x14ac:dyDescent="0.25">
      <c r="C59" s="4"/>
      <c r="D59" s="4"/>
      <c r="E59" s="4"/>
    </row>
    <row r="60" spans="3:5" x14ac:dyDescent="0.25">
      <c r="C60" s="4"/>
      <c r="D60" s="4"/>
      <c r="E60" s="4"/>
    </row>
    <row r="61" spans="3:5" x14ac:dyDescent="0.25">
      <c r="C61" s="4"/>
      <c r="D61" s="4"/>
      <c r="E61" s="4"/>
    </row>
    <row r="65" spans="3:18" x14ac:dyDescent="0.25">
      <c r="C65" s="4"/>
      <c r="D65" s="4"/>
      <c r="E65" s="4"/>
    </row>
    <row r="66" spans="3:18" x14ac:dyDescent="0.25">
      <c r="C66" s="4"/>
      <c r="D66" s="4"/>
      <c r="E66" s="4"/>
    </row>
    <row r="67" spans="3:18" x14ac:dyDescent="0.25">
      <c r="C67" s="4"/>
      <c r="D67" s="4"/>
      <c r="E67" s="4"/>
    </row>
    <row r="68" spans="3:18" x14ac:dyDescent="0.25">
      <c r="C68" s="4"/>
      <c r="D68" s="4"/>
      <c r="E68" s="4"/>
    </row>
    <row r="69" spans="3:18" x14ac:dyDescent="0.25">
      <c r="C69" s="4"/>
      <c r="D69" s="4"/>
      <c r="E69" s="4"/>
    </row>
    <row r="70" spans="3:18" x14ac:dyDescent="0.25">
      <c r="C70" s="4"/>
      <c r="D70" s="4"/>
      <c r="E70" s="4"/>
    </row>
    <row r="71" spans="3:18" x14ac:dyDescent="0.25">
      <c r="C71" s="4"/>
      <c r="D71" s="4"/>
      <c r="E71" s="4"/>
    </row>
    <row r="76" spans="3:18" x14ac:dyDescent="0.25">
      <c r="R76" s="2"/>
    </row>
    <row r="77" spans="3:18" x14ac:dyDescent="0.25">
      <c r="C77" s="4"/>
      <c r="D77" s="4"/>
      <c r="E77" s="4"/>
      <c r="R77" s="2"/>
    </row>
    <row r="78" spans="3:18" x14ac:dyDescent="0.25">
      <c r="C78" s="4"/>
      <c r="D78" s="4"/>
      <c r="E78" s="4"/>
      <c r="R78" s="2"/>
    </row>
    <row r="79" spans="3:18" x14ac:dyDescent="0.25">
      <c r="C79" s="4"/>
      <c r="D79" s="4"/>
      <c r="E79" s="4"/>
      <c r="R79" s="2"/>
    </row>
    <row r="80" spans="3:18" x14ac:dyDescent="0.25">
      <c r="C80" s="4"/>
      <c r="D80" s="4"/>
      <c r="E80" s="4"/>
      <c r="R80" s="2"/>
    </row>
    <row r="81" spans="3:18" x14ac:dyDescent="0.25">
      <c r="C81" s="4"/>
      <c r="D81" s="4"/>
      <c r="E81" s="4"/>
      <c r="R81" s="2"/>
    </row>
    <row r="82" spans="3:18" x14ac:dyDescent="0.25">
      <c r="C82" s="4"/>
      <c r="D82" s="4"/>
      <c r="E82" s="4"/>
      <c r="R82" s="2"/>
    </row>
    <row r="83" spans="3:18" x14ac:dyDescent="0.25">
      <c r="C83" s="4"/>
      <c r="D83" s="4"/>
      <c r="E83" s="4"/>
    </row>
    <row r="84" spans="3:18" x14ac:dyDescent="0.25">
      <c r="L84" s="2"/>
    </row>
    <row r="87" spans="3:18" x14ac:dyDescent="0.25">
      <c r="C87" s="4"/>
      <c r="D87" s="4"/>
    </row>
    <row r="88" spans="3:18" x14ac:dyDescent="0.25">
      <c r="C88" s="4"/>
      <c r="D88" s="4"/>
    </row>
    <row r="89" spans="3:18" x14ac:dyDescent="0.25">
      <c r="C89" s="4"/>
      <c r="D89" s="4"/>
    </row>
    <row r="90" spans="3:18" x14ac:dyDescent="0.25">
      <c r="C90" s="4"/>
      <c r="D90" s="4"/>
    </row>
    <row r="91" spans="3:18" x14ac:dyDescent="0.25">
      <c r="C91" s="4"/>
      <c r="D91" s="4"/>
    </row>
    <row r="92" spans="3:18" x14ac:dyDescent="0.25">
      <c r="C92" s="4"/>
      <c r="D92" s="4"/>
    </row>
    <row r="93" spans="3:18" x14ac:dyDescent="0.25">
      <c r="C93" s="4"/>
      <c r="D93" s="4"/>
    </row>
    <row r="95" spans="3:18" x14ac:dyDescent="0.25">
      <c r="L95" s="2"/>
    </row>
    <row r="97" spans="3:5" x14ac:dyDescent="0.25">
      <c r="C97" s="4"/>
      <c r="D97" s="4"/>
      <c r="E97" s="4"/>
    </row>
    <row r="98" spans="3:5" x14ac:dyDescent="0.25">
      <c r="C98" s="4"/>
      <c r="D98" s="4"/>
      <c r="E98" s="4"/>
    </row>
    <row r="99" spans="3:5" x14ac:dyDescent="0.25">
      <c r="C99" s="4"/>
      <c r="D99" s="4"/>
      <c r="E99" s="4"/>
    </row>
    <row r="100" spans="3:5" x14ac:dyDescent="0.25">
      <c r="C100" s="4"/>
      <c r="D100" s="4"/>
      <c r="E100" s="4"/>
    </row>
    <row r="101" spans="3:5" x14ac:dyDescent="0.25">
      <c r="C101" s="4"/>
      <c r="D101" s="4"/>
      <c r="E101" s="4"/>
    </row>
    <row r="102" spans="3:5" x14ac:dyDescent="0.25">
      <c r="C102" s="4"/>
      <c r="D102" s="4"/>
      <c r="E102" s="4"/>
    </row>
    <row r="103" spans="3:5" x14ac:dyDescent="0.25">
      <c r="C103" s="4"/>
      <c r="D103" s="4"/>
      <c r="E103" s="4"/>
    </row>
    <row r="111" spans="3:5" x14ac:dyDescent="0.25">
      <c r="C111" s="4"/>
      <c r="D111" s="4"/>
    </row>
    <row r="112" spans="3:5" x14ac:dyDescent="0.25">
      <c r="C112" s="4"/>
      <c r="D112" s="4"/>
    </row>
    <row r="113" spans="3:5" x14ac:dyDescent="0.25">
      <c r="C113" s="4"/>
      <c r="D113" s="4"/>
      <c r="E113" s="4"/>
    </row>
    <row r="114" spans="3:5" x14ac:dyDescent="0.25">
      <c r="C114" s="4"/>
      <c r="D114" s="4"/>
      <c r="E114" s="4"/>
    </row>
    <row r="115" spans="3:5" x14ac:dyDescent="0.25">
      <c r="C115" s="4"/>
      <c r="D115" s="4"/>
      <c r="E115" s="4"/>
    </row>
    <row r="116" spans="3:5" x14ac:dyDescent="0.25">
      <c r="C116" s="4"/>
      <c r="D116" s="4"/>
      <c r="E116" s="4"/>
    </row>
    <row r="117" spans="3:5" x14ac:dyDescent="0.25">
      <c r="C117" s="4"/>
      <c r="D117" s="4"/>
      <c r="E117" s="4"/>
    </row>
    <row r="121" spans="3:5" x14ac:dyDescent="0.25">
      <c r="C121" s="4"/>
      <c r="D121" s="4"/>
      <c r="E121" s="4"/>
    </row>
    <row r="122" spans="3:5" x14ac:dyDescent="0.25">
      <c r="C122" s="4"/>
      <c r="D122" s="4"/>
      <c r="E122" s="4"/>
    </row>
    <row r="123" spans="3:5" x14ac:dyDescent="0.25">
      <c r="C123" s="4"/>
      <c r="D123" s="4"/>
      <c r="E123" s="4"/>
    </row>
    <row r="124" spans="3:5" x14ac:dyDescent="0.25">
      <c r="C124" s="4"/>
      <c r="D124" s="4"/>
      <c r="E124" s="4"/>
    </row>
    <row r="125" spans="3:5" x14ac:dyDescent="0.25">
      <c r="C125" s="4"/>
      <c r="D125" s="4"/>
      <c r="E125" s="4"/>
    </row>
    <row r="126" spans="3:5" x14ac:dyDescent="0.25">
      <c r="C126" s="4"/>
      <c r="D126" s="4"/>
      <c r="E126" s="4"/>
    </row>
    <row r="127" spans="3:5" x14ac:dyDescent="0.25">
      <c r="C127" s="4"/>
      <c r="D127" s="4"/>
      <c r="E127" s="4"/>
    </row>
  </sheetData>
  <sortState ref="A133:F188">
    <sortCondition descending="1" ref="A133:A188"/>
    <sortCondition descending="1" ref="B133:B188"/>
    <sortCondition descending="1" ref="C133:C188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Gap = 100mm</vt:lpstr>
      <vt:lpstr>Gap = 200mm</vt:lpstr>
      <vt:lpstr>Gap = 300mm</vt:lpstr>
      <vt:lpstr>Gap = 400mm</vt:lpstr>
      <vt:lpstr>Gap = 600mm</vt:lpstr>
      <vt:lpstr>Gap = 800mm</vt:lpstr>
      <vt:lpstr>Gap = 1000mm</vt:lpstr>
      <vt:lpstr>Summary Sheet</vt:lpstr>
    </vt:vector>
  </TitlesOfParts>
  <Company>NIOZ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 Hu</dc:creator>
  <cp:lastModifiedBy>Andy</cp:lastModifiedBy>
  <dcterms:created xsi:type="dcterms:W3CDTF">2015-04-14T15:02:05Z</dcterms:created>
  <dcterms:modified xsi:type="dcterms:W3CDTF">2017-11-21T12:26:49Z</dcterms:modified>
</cp:coreProperties>
</file>