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PERC1 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2" i="8" l="1"/>
  <c r="C72" i="8"/>
  <c r="I72" i="8"/>
  <c r="J72" i="8"/>
  <c r="A73" i="8"/>
  <c r="C73" i="8"/>
  <c r="I73" i="8"/>
  <c r="J73" i="8"/>
  <c r="A74" i="8"/>
  <c r="C74" i="8"/>
  <c r="I74" i="8"/>
  <c r="J74" i="8"/>
  <c r="A75" i="8"/>
  <c r="C75" i="8"/>
  <c r="I75" i="8"/>
  <c r="J75" i="8"/>
  <c r="B75" i="8" s="1"/>
  <c r="A76" i="8"/>
  <c r="C76" i="8"/>
  <c r="I76" i="8"/>
  <c r="J76" i="8"/>
  <c r="A77" i="8"/>
  <c r="C77" i="8"/>
  <c r="I77" i="8"/>
  <c r="J77" i="8"/>
  <c r="B73" i="8" l="1"/>
  <c r="B76" i="8"/>
  <c r="B74" i="8"/>
  <c r="B72" i="8"/>
  <c r="B7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2" i="8"/>
  <c r="B70" i="8" l="1"/>
  <c r="A65" i="8"/>
  <c r="A66" i="8"/>
  <c r="A67" i="8"/>
  <c r="A68" i="8"/>
  <c r="A69" i="8"/>
  <c r="A70" i="8"/>
  <c r="A7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C65" i="8"/>
  <c r="C66" i="8"/>
  <c r="C67" i="8"/>
  <c r="C68" i="8"/>
  <c r="C69" i="8"/>
  <c r="C70" i="8"/>
  <c r="C71" i="8"/>
  <c r="B65" i="8"/>
  <c r="B68" i="8"/>
  <c r="B69" i="8"/>
  <c r="B67" i="8" l="1"/>
  <c r="B71" i="8"/>
  <c r="B66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4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10" i="8"/>
  <c r="B18" i="8"/>
  <c r="B26" i="8"/>
  <c r="B34" i="8"/>
  <c r="B42" i="8"/>
  <c r="B58" i="8"/>
  <c r="B50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<sst xmlns="http://schemas.openxmlformats.org/spreadsheetml/2006/main" count="19" uniqueCount="17">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</sst>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probe'!$A$2:$A$89</c:f>
              <c:numCache>
                <c:formatCode>0</c:formatCode>
                <c:ptCount val="88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>
                  <c:v>501</c:v>
                </c:pt>
                <c:pt idx="12">
                  <c:v>551</c:v>
                </c:pt>
                <c:pt idx="13">
                  <c:v>601</c:v>
                </c:pt>
                <c:pt idx="14">
                  <c:v>651</c:v>
                </c:pt>
                <c:pt idx="15">
                  <c:v>701</c:v>
                </c:pt>
                <c:pt idx="16">
                  <c:v>751</c:v>
                </c:pt>
                <c:pt idx="17">
                  <c:v>801</c:v>
                </c:pt>
                <c:pt idx="18">
                  <c:v>851</c:v>
                </c:pt>
                <c:pt idx="19">
                  <c:v>901</c:v>
                </c:pt>
                <c:pt idx="20">
                  <c:v>951</c:v>
                </c:pt>
                <c:pt idx="21">
                  <c:v>1001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7001</c:v>
                </c:pt>
                <c:pt idx="44">
                  <c:v>8001</c:v>
                </c:pt>
                <c:pt idx="45">
                  <c:v>9001</c:v>
                </c:pt>
                <c:pt idx="46">
                  <c:v>10001</c:v>
                </c:pt>
                <c:pt idx="47">
                  <c:v>12501</c:v>
                </c:pt>
                <c:pt idx="48">
                  <c:v>15001</c:v>
                </c:pt>
                <c:pt idx="49">
                  <c:v>17501</c:v>
                </c:pt>
                <c:pt idx="50">
                  <c:v>20001</c:v>
                </c:pt>
                <c:pt idx="51">
                  <c:v>25001</c:v>
                </c:pt>
                <c:pt idx="52">
                  <c:v>27501</c:v>
                </c:pt>
                <c:pt idx="53">
                  <c:v>30001</c:v>
                </c:pt>
                <c:pt idx="54">
                  <c:v>32501</c:v>
                </c:pt>
                <c:pt idx="55">
                  <c:v>35001</c:v>
                </c:pt>
                <c:pt idx="56">
                  <c:v>37501</c:v>
                </c:pt>
                <c:pt idx="57">
                  <c:v>40001</c:v>
                </c:pt>
                <c:pt idx="58">
                  <c:v>42501</c:v>
                </c:pt>
                <c:pt idx="59">
                  <c:v>45001</c:v>
                </c:pt>
                <c:pt idx="60">
                  <c:v>47501</c:v>
                </c:pt>
                <c:pt idx="61">
                  <c:v>50001</c:v>
                </c:pt>
                <c:pt idx="62">
                  <c:v>55001</c:v>
                </c:pt>
                <c:pt idx="63">
                  <c:v>60001</c:v>
                </c:pt>
                <c:pt idx="64">
                  <c:v>65001</c:v>
                </c:pt>
                <c:pt idx="65">
                  <c:v>70001</c:v>
                </c:pt>
                <c:pt idx="66">
                  <c:v>75001</c:v>
                </c:pt>
                <c:pt idx="67">
                  <c:v>80001</c:v>
                </c:pt>
                <c:pt idx="68">
                  <c:v>85001</c:v>
                </c:pt>
                <c:pt idx="69">
                  <c:v>90001</c:v>
                </c:pt>
                <c:pt idx="70">
                  <c:v>95001</c:v>
                </c:pt>
                <c:pt idx="71">
                  <c:v>100001</c:v>
                </c:pt>
                <c:pt idx="72">
                  <c:v>105001</c:v>
                </c:pt>
                <c:pt idx="73">
                  <c:v>110001</c:v>
                </c:pt>
                <c:pt idx="74">
                  <c:v>115001</c:v>
                </c:pt>
                <c:pt idx="75">
                  <c:v>120001</c:v>
                </c:pt>
              </c:numCache>
            </c:numRef>
          </c:xVal>
          <c:yVal>
            <c:numRef>
              <c:f>'1 Vpp Current probe'!$B$2:$B$89</c:f>
              <c:numCache>
                <c:formatCode>0.00</c:formatCode>
                <c:ptCount val="88"/>
                <c:pt idx="0">
                  <c:v>0.18592008698015763</c:v>
                </c:pt>
                <c:pt idx="1">
                  <c:v>0.18675093207238339</c:v>
                </c:pt>
                <c:pt idx="2">
                  <c:v>0.18448213313985129</c:v>
                </c:pt>
                <c:pt idx="3">
                  <c:v>0.18902202968015483</c:v>
                </c:pt>
                <c:pt idx="4">
                  <c:v>0.18556934504937039</c:v>
                </c:pt>
                <c:pt idx="5">
                  <c:v>0.18827872634979231</c:v>
                </c:pt>
                <c:pt idx="6">
                  <c:v>0.18654518682127741</c:v>
                </c:pt>
                <c:pt idx="7">
                  <c:v>0.18697777367887122</c:v>
                </c:pt>
                <c:pt idx="8">
                  <c:v>0.18772466184917541</c:v>
                </c:pt>
                <c:pt idx="9">
                  <c:v>0.18601017105871476</c:v>
                </c:pt>
                <c:pt idx="10">
                  <c:v>0.18644020733061833</c:v>
                </c:pt>
                <c:pt idx="11">
                  <c:v>0.18597322922476295</c:v>
                </c:pt>
                <c:pt idx="12">
                  <c:v>0.18784100496859474</c:v>
                </c:pt>
                <c:pt idx="13">
                  <c:v>0.18541318477251623</c:v>
                </c:pt>
                <c:pt idx="14">
                  <c:v>0.18592861802255148</c:v>
                </c:pt>
                <c:pt idx="15">
                  <c:v>0.18459104866474363</c:v>
                </c:pt>
                <c:pt idx="16">
                  <c:v>0.18379960962914768</c:v>
                </c:pt>
                <c:pt idx="17">
                  <c:v>0.1828177102630604</c:v>
                </c:pt>
                <c:pt idx="18">
                  <c:v>0.18323353293413175</c:v>
                </c:pt>
                <c:pt idx="19">
                  <c:v>0.18244260619016639</c:v>
                </c:pt>
                <c:pt idx="20">
                  <c:v>0.18006457564575645</c:v>
                </c:pt>
                <c:pt idx="21">
                  <c:v>0.18056175595238091</c:v>
                </c:pt>
                <c:pt idx="22">
                  <c:v>0.17769537406137015</c:v>
                </c:pt>
                <c:pt idx="23">
                  <c:v>0.1797029237566983</c:v>
                </c:pt>
                <c:pt idx="24">
                  <c:v>0.17465620673742502</c:v>
                </c:pt>
                <c:pt idx="25">
                  <c:v>0.17365586405422972</c:v>
                </c:pt>
                <c:pt idx="26">
                  <c:v>0.17201971359494142</c:v>
                </c:pt>
                <c:pt idx="27">
                  <c:v>0.1628858578607322</c:v>
                </c:pt>
                <c:pt idx="28">
                  <c:v>0.16031833655350078</c:v>
                </c:pt>
                <c:pt idx="29">
                  <c:v>0.15314854682454251</c:v>
                </c:pt>
                <c:pt idx="30">
                  <c:v>0.14932239657631954</c:v>
                </c:pt>
                <c:pt idx="31">
                  <c:v>0.14264312466559656</c:v>
                </c:pt>
                <c:pt idx="32">
                  <c:v>0.13786124613345119</c:v>
                </c:pt>
                <c:pt idx="33">
                  <c:v>0.1328543551534504</c:v>
                </c:pt>
                <c:pt idx="34">
                  <c:v>0.12750394667602175</c:v>
                </c:pt>
                <c:pt idx="35">
                  <c:v>0.12301173978285815</c:v>
                </c:pt>
                <c:pt idx="36">
                  <c:v>0.1178837555886736</c:v>
                </c:pt>
                <c:pt idx="37">
                  <c:v>0.11368751635697461</c:v>
                </c:pt>
                <c:pt idx="38">
                  <c:v>0.10894755183829936</c:v>
                </c:pt>
                <c:pt idx="39">
                  <c:v>0.10555652022920647</c:v>
                </c:pt>
                <c:pt idx="40">
                  <c:v>0.10156845753899479</c:v>
                </c:pt>
                <c:pt idx="41">
                  <c:v>9.4194220255141889E-2</c:v>
                </c:pt>
                <c:pt idx="42">
                  <c:v>8.7981722562289824E-2</c:v>
                </c:pt>
                <c:pt idx="43">
                  <c:v>7.723427983186068E-2</c:v>
                </c:pt>
                <c:pt idx="44">
                  <c:v>6.8539652664898615E-2</c:v>
                </c:pt>
                <c:pt idx="45">
                  <c:v>6.1351878551437533E-2</c:v>
                </c:pt>
                <c:pt idx="46">
                  <c:v>5.5541401273885349E-2</c:v>
                </c:pt>
                <c:pt idx="47">
                  <c:v>4.4919877258779405E-2</c:v>
                </c:pt>
                <c:pt idx="48">
                  <c:v>3.8067550235143223E-2</c:v>
                </c:pt>
                <c:pt idx="49">
                  <c:v>3.2978977952486749E-2</c:v>
                </c:pt>
                <c:pt idx="50">
                  <c:v>3.0426424327158336E-2</c:v>
                </c:pt>
                <c:pt idx="51">
                  <c:v>2.7295147886694664E-2</c:v>
                </c:pt>
                <c:pt idx="52">
                  <c:v>2.6964560862865951E-2</c:v>
                </c:pt>
                <c:pt idx="53">
                  <c:v>2.7316579213845164E-2</c:v>
                </c:pt>
                <c:pt idx="54">
                  <c:v>2.7579183406521532E-2</c:v>
                </c:pt>
                <c:pt idx="55">
                  <c:v>2.816048448145345E-2</c:v>
                </c:pt>
                <c:pt idx="56">
                  <c:v>2.901551426929707E-2</c:v>
                </c:pt>
                <c:pt idx="57">
                  <c:v>2.9898358092259575E-2</c:v>
                </c:pt>
                <c:pt idx="58">
                  <c:v>3.0915247485310226E-2</c:v>
                </c:pt>
                <c:pt idx="59">
                  <c:v>3.1730264486170001E-2</c:v>
                </c:pt>
                <c:pt idx="60">
                  <c:v>3.2288121524030884E-2</c:v>
                </c:pt>
                <c:pt idx="61">
                  <c:v>3.3563367873474012E-2</c:v>
                </c:pt>
                <c:pt idx="62">
                  <c:v>3.5499673416067926E-2</c:v>
                </c:pt>
                <c:pt idx="63">
                  <c:v>3.7502865789353024E-2</c:v>
                </c:pt>
                <c:pt idx="64">
                  <c:v>4.0456532297231659E-2</c:v>
                </c:pt>
                <c:pt idx="65">
                  <c:v>4.1775580181881426E-2</c:v>
                </c:pt>
                <c:pt idx="66">
                  <c:v>4.2899655424454432E-2</c:v>
                </c:pt>
                <c:pt idx="67">
                  <c:v>4.5406941117486492E-2</c:v>
                </c:pt>
                <c:pt idx="68">
                  <c:v>4.8965969366469984E-2</c:v>
                </c:pt>
                <c:pt idx="69">
                  <c:v>5.1537837669224533E-2</c:v>
                </c:pt>
                <c:pt idx="70">
                  <c:v>5.5381065316325882E-2</c:v>
                </c:pt>
                <c:pt idx="71">
                  <c:v>6.0300187617260796E-2</c:v>
                </c:pt>
                <c:pt idx="72">
                  <c:v>6.2911489311583538E-2</c:v>
                </c:pt>
                <c:pt idx="73">
                  <c:v>6.5979013295242278E-2</c:v>
                </c:pt>
                <c:pt idx="74">
                  <c:v>6.8132501703443565E-2</c:v>
                </c:pt>
                <c:pt idx="75">
                  <c:v>6.9660894660894659E-2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probe'!$A$2:$A$77</c:f>
              <c:numCache>
                <c:formatCode>0</c:formatCode>
                <c:ptCount val="76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>
                  <c:v>501</c:v>
                </c:pt>
                <c:pt idx="12">
                  <c:v>551</c:v>
                </c:pt>
                <c:pt idx="13">
                  <c:v>601</c:v>
                </c:pt>
                <c:pt idx="14">
                  <c:v>651</c:v>
                </c:pt>
                <c:pt idx="15">
                  <c:v>701</c:v>
                </c:pt>
                <c:pt idx="16">
                  <c:v>751</c:v>
                </c:pt>
                <c:pt idx="17">
                  <c:v>801</c:v>
                </c:pt>
                <c:pt idx="18">
                  <c:v>851</c:v>
                </c:pt>
                <c:pt idx="19">
                  <c:v>901</c:v>
                </c:pt>
                <c:pt idx="20">
                  <c:v>951</c:v>
                </c:pt>
                <c:pt idx="21">
                  <c:v>1001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7001</c:v>
                </c:pt>
                <c:pt idx="44">
                  <c:v>8001</c:v>
                </c:pt>
                <c:pt idx="45">
                  <c:v>9001</c:v>
                </c:pt>
                <c:pt idx="46">
                  <c:v>10001</c:v>
                </c:pt>
                <c:pt idx="47">
                  <c:v>12501</c:v>
                </c:pt>
                <c:pt idx="48">
                  <c:v>15001</c:v>
                </c:pt>
                <c:pt idx="49">
                  <c:v>17501</c:v>
                </c:pt>
                <c:pt idx="50">
                  <c:v>20001</c:v>
                </c:pt>
                <c:pt idx="51">
                  <c:v>25001</c:v>
                </c:pt>
                <c:pt idx="52">
                  <c:v>27501</c:v>
                </c:pt>
                <c:pt idx="53">
                  <c:v>30001</c:v>
                </c:pt>
                <c:pt idx="54">
                  <c:v>32501</c:v>
                </c:pt>
                <c:pt idx="55">
                  <c:v>35001</c:v>
                </c:pt>
                <c:pt idx="56">
                  <c:v>37501</c:v>
                </c:pt>
                <c:pt idx="57">
                  <c:v>40001</c:v>
                </c:pt>
                <c:pt idx="58">
                  <c:v>42501</c:v>
                </c:pt>
                <c:pt idx="59">
                  <c:v>45001</c:v>
                </c:pt>
                <c:pt idx="60">
                  <c:v>47501</c:v>
                </c:pt>
                <c:pt idx="61">
                  <c:v>50001</c:v>
                </c:pt>
                <c:pt idx="62">
                  <c:v>55001</c:v>
                </c:pt>
                <c:pt idx="63">
                  <c:v>60001</c:v>
                </c:pt>
                <c:pt idx="64">
                  <c:v>65001</c:v>
                </c:pt>
                <c:pt idx="65">
                  <c:v>70001</c:v>
                </c:pt>
                <c:pt idx="66">
                  <c:v>75001</c:v>
                </c:pt>
                <c:pt idx="67">
                  <c:v>80001</c:v>
                </c:pt>
                <c:pt idx="68">
                  <c:v>85001</c:v>
                </c:pt>
                <c:pt idx="69">
                  <c:v>90001</c:v>
                </c:pt>
                <c:pt idx="70">
                  <c:v>95001</c:v>
                </c:pt>
                <c:pt idx="71">
                  <c:v>100001</c:v>
                </c:pt>
                <c:pt idx="72">
                  <c:v>105001</c:v>
                </c:pt>
                <c:pt idx="73">
                  <c:v>110001</c:v>
                </c:pt>
                <c:pt idx="74">
                  <c:v>115001</c:v>
                </c:pt>
                <c:pt idx="75">
                  <c:v>120001</c:v>
                </c:pt>
              </c:numCache>
            </c:numRef>
          </c:xVal>
          <c:yVal>
            <c:numRef>
              <c:f>'1 Vpp Current probe'!$C$2:$C$77</c:f>
              <c:numCache>
                <c:formatCode>0.00</c:formatCode>
                <c:ptCount val="76"/>
                <c:pt idx="0">
                  <c:v>-0.26</c:v>
                </c:pt>
                <c:pt idx="1">
                  <c:v>-0.28000000000000003</c:v>
                </c:pt>
                <c:pt idx="2">
                  <c:v>-0.95</c:v>
                </c:pt>
                <c:pt idx="3">
                  <c:v>-0.87000000000000011</c:v>
                </c:pt>
                <c:pt idx="4">
                  <c:v>-2</c:v>
                </c:pt>
                <c:pt idx="5">
                  <c:v>-2.9000000000000004</c:v>
                </c:pt>
                <c:pt idx="6">
                  <c:v>-3.63</c:v>
                </c:pt>
                <c:pt idx="7">
                  <c:v>-4.54</c:v>
                </c:pt>
                <c:pt idx="8">
                  <c:v>-5.4399999999999995</c:v>
                </c:pt>
                <c:pt idx="9">
                  <c:v>-6.15</c:v>
                </c:pt>
                <c:pt idx="10">
                  <c:v>-6.66</c:v>
                </c:pt>
                <c:pt idx="11">
                  <c:v>-7.52</c:v>
                </c:pt>
                <c:pt idx="12">
                  <c:v>-8.6199999999999992</c:v>
                </c:pt>
                <c:pt idx="13">
                  <c:v>-9.09</c:v>
                </c:pt>
                <c:pt idx="14">
                  <c:v>-9.92</c:v>
                </c:pt>
                <c:pt idx="15">
                  <c:v>-10.81</c:v>
                </c:pt>
                <c:pt idx="16">
                  <c:v>-11.42</c:v>
                </c:pt>
                <c:pt idx="17">
                  <c:v>-12.14</c:v>
                </c:pt>
                <c:pt idx="18">
                  <c:v>-13.25</c:v>
                </c:pt>
                <c:pt idx="19">
                  <c:v>-13.65</c:v>
                </c:pt>
                <c:pt idx="20">
                  <c:v>-14.5</c:v>
                </c:pt>
                <c:pt idx="21">
                  <c:v>-14.94</c:v>
                </c:pt>
                <c:pt idx="22">
                  <c:v>-17.86</c:v>
                </c:pt>
                <c:pt idx="23">
                  <c:v>-18.7</c:v>
                </c:pt>
                <c:pt idx="24">
                  <c:v>-19.170000000000002</c:v>
                </c:pt>
                <c:pt idx="25">
                  <c:v>-20.82</c:v>
                </c:pt>
                <c:pt idx="26">
                  <c:v>-21.8</c:v>
                </c:pt>
                <c:pt idx="27">
                  <c:v>-26.49</c:v>
                </c:pt>
                <c:pt idx="28">
                  <c:v>-27.560000000000002</c:v>
                </c:pt>
                <c:pt idx="29">
                  <c:v>-31.939999999999998</c:v>
                </c:pt>
                <c:pt idx="30">
                  <c:v>-32.800000000000004</c:v>
                </c:pt>
                <c:pt idx="31">
                  <c:v>-34.610000000000007</c:v>
                </c:pt>
                <c:pt idx="32">
                  <c:v>-36.699999999999996</c:v>
                </c:pt>
                <c:pt idx="33">
                  <c:v>-38.28</c:v>
                </c:pt>
                <c:pt idx="34">
                  <c:v>-40.119999999999997</c:v>
                </c:pt>
                <c:pt idx="35">
                  <c:v>-41.47</c:v>
                </c:pt>
                <c:pt idx="36">
                  <c:v>-42.64</c:v>
                </c:pt>
                <c:pt idx="37">
                  <c:v>-43.68</c:v>
                </c:pt>
                <c:pt idx="38">
                  <c:v>-44.96</c:v>
                </c:pt>
                <c:pt idx="39">
                  <c:v>-45.61</c:v>
                </c:pt>
                <c:pt idx="40">
                  <c:v>-46.28</c:v>
                </c:pt>
                <c:pt idx="41">
                  <c:v>-47.41</c:v>
                </c:pt>
                <c:pt idx="42">
                  <c:v>-48.27</c:v>
                </c:pt>
                <c:pt idx="43">
                  <c:v>-49.480000000000004</c:v>
                </c:pt>
                <c:pt idx="44">
                  <c:v>-49.41</c:v>
                </c:pt>
                <c:pt idx="45">
                  <c:v>-49.22</c:v>
                </c:pt>
                <c:pt idx="46">
                  <c:v>-48.239999999999995</c:v>
                </c:pt>
                <c:pt idx="47">
                  <c:v>-43.79</c:v>
                </c:pt>
                <c:pt idx="48">
                  <c:v>-37.880000000000003</c:v>
                </c:pt>
                <c:pt idx="49">
                  <c:v>-30.509999999999998</c:v>
                </c:pt>
                <c:pt idx="50">
                  <c:v>-23.439999999999998</c:v>
                </c:pt>
                <c:pt idx="51">
                  <c:v>-8.7200000000000024</c:v>
                </c:pt>
                <c:pt idx="52">
                  <c:v>-1.0500000000000007</c:v>
                </c:pt>
                <c:pt idx="53">
                  <c:v>5.2200000000000024</c:v>
                </c:pt>
                <c:pt idx="54">
                  <c:v>9.9399999999999977</c:v>
                </c:pt>
                <c:pt idx="55">
                  <c:v>14.879999999999999</c:v>
                </c:pt>
                <c:pt idx="56">
                  <c:v>19.439999999999998</c:v>
                </c:pt>
                <c:pt idx="57">
                  <c:v>23.110000000000003</c:v>
                </c:pt>
                <c:pt idx="58">
                  <c:v>26.379999999999995</c:v>
                </c:pt>
                <c:pt idx="59">
                  <c:v>29.82</c:v>
                </c:pt>
                <c:pt idx="60">
                  <c:v>29.78</c:v>
                </c:pt>
                <c:pt idx="61">
                  <c:v>30.120000000000005</c:v>
                </c:pt>
                <c:pt idx="62">
                  <c:v>38.67</c:v>
                </c:pt>
                <c:pt idx="63">
                  <c:v>43.47</c:v>
                </c:pt>
                <c:pt idx="64">
                  <c:v>45.45</c:v>
                </c:pt>
                <c:pt idx="65">
                  <c:v>50.28</c:v>
                </c:pt>
                <c:pt idx="66">
                  <c:v>52.78</c:v>
                </c:pt>
                <c:pt idx="67">
                  <c:v>56.26</c:v>
                </c:pt>
                <c:pt idx="68">
                  <c:v>60.370000000000005</c:v>
                </c:pt>
                <c:pt idx="69">
                  <c:v>62.89</c:v>
                </c:pt>
                <c:pt idx="70">
                  <c:v>64.98</c:v>
                </c:pt>
                <c:pt idx="71">
                  <c:v>65.16</c:v>
                </c:pt>
                <c:pt idx="72">
                  <c:v>65.31</c:v>
                </c:pt>
                <c:pt idx="73">
                  <c:v>65.389999999999986</c:v>
                </c:pt>
                <c:pt idx="74">
                  <c:v>65.600000000000009</c:v>
                </c:pt>
                <c:pt idx="75">
                  <c:v>65.88000000000001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358588</xdr:colOff>
      <xdr:row>9</xdr:row>
      <xdr:rowOff>8966</xdr:rowOff>
    </xdr:from>
    <xdr:to>
      <xdr:col>7</xdr:col>
      <xdr:colOff>2321858</xdr:colOff>
      <xdr:row>24</xdr:row>
      <xdr:rowOff>62754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394446</xdr:colOff>
      <xdr:row>26</xdr:row>
      <xdr:rowOff>22411</xdr:rowOff>
    </xdr:from>
    <xdr:to>
      <xdr:col>7</xdr:col>
      <xdr:colOff>2339787</xdr:colOff>
      <xdr:row>41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tabSelected="1" topLeftCell="A43" zoomScale="85" zoomScaleNormal="85" workbookViewId="0">
      <selection activeCell="E5" sqref="E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5">
        <f t="shared" ref="A2:A64" si="0">K2</f>
        <v>25</v>
      </c>
      <c r="B2" s="1">
        <f t="shared" ref="B2:B33" si="1">I2/J2</f>
        <v>0.18592008698015763</v>
      </c>
      <c r="C2" s="1">
        <f t="shared" ref="C2:C33" si="2">S2-U2</f>
        <v>-0.26</v>
      </c>
      <c r="F2" s="4"/>
      <c r="G2" s="2">
        <v>1</v>
      </c>
      <c r="H2" s="1" t="s">
        <v>7</v>
      </c>
      <c r="I2" s="8">
        <f>O2*2.8/1000</f>
        <v>0.28727999999999998</v>
      </c>
      <c r="J2" s="8">
        <f>Q2*2.8/1000</f>
        <v>1.54518</v>
      </c>
      <c r="K2">
        <v>25</v>
      </c>
      <c r="L2">
        <v>2E-3</v>
      </c>
      <c r="M2">
        <v>0</v>
      </c>
      <c r="N2">
        <v>0</v>
      </c>
      <c r="O2">
        <v>102.6</v>
      </c>
      <c r="P2">
        <v>0</v>
      </c>
      <c r="Q2">
        <v>551.85</v>
      </c>
      <c r="R2">
        <v>0</v>
      </c>
      <c r="S2">
        <v>-0.13</v>
      </c>
      <c r="T2">
        <v>0</v>
      </c>
      <c r="U2">
        <v>0.13</v>
      </c>
    </row>
    <row r="3" spans="1:21" x14ac:dyDescent="0.3">
      <c r="A3" s="5">
        <f t="shared" si="0"/>
        <v>51</v>
      </c>
      <c r="B3" s="1">
        <f t="shared" si="1"/>
        <v>0.18675093207238339</v>
      </c>
      <c r="C3" s="1">
        <f t="shared" si="2"/>
        <v>-0.28000000000000003</v>
      </c>
      <c r="F3" s="4"/>
      <c r="G3" s="3"/>
      <c r="H3" s="3"/>
      <c r="I3" s="8">
        <f t="shared" ref="I3:I64" si="3">O3*2.8/1000</f>
        <v>0.287518</v>
      </c>
      <c r="J3" s="8">
        <f t="shared" ref="J3:J64" si="4">Q3*2.8/1000</f>
        <v>1.5395799999999999</v>
      </c>
      <c r="K3">
        <v>51</v>
      </c>
      <c r="L3">
        <v>2E-3</v>
      </c>
      <c r="M3">
        <v>0</v>
      </c>
      <c r="N3">
        <v>1</v>
      </c>
      <c r="O3">
        <v>102.685</v>
      </c>
      <c r="P3">
        <v>1</v>
      </c>
      <c r="Q3">
        <v>549.85</v>
      </c>
      <c r="R3">
        <v>1</v>
      </c>
      <c r="S3">
        <v>-0.93</v>
      </c>
      <c r="T3">
        <v>1</v>
      </c>
      <c r="U3">
        <v>-0.65</v>
      </c>
    </row>
    <row r="4" spans="1:21" x14ac:dyDescent="0.3">
      <c r="A4" s="5">
        <f t="shared" si="0"/>
        <v>75</v>
      </c>
      <c r="B4" s="1">
        <f t="shared" si="1"/>
        <v>0.18448213313985129</v>
      </c>
      <c r="C4" s="1">
        <f t="shared" si="2"/>
        <v>-0.95</v>
      </c>
      <c r="F4" s="4"/>
      <c r="G4" s="6" t="s">
        <v>2</v>
      </c>
      <c r="I4" s="8">
        <f t="shared" si="3"/>
        <v>0.28477400000000003</v>
      </c>
      <c r="J4" s="8">
        <f t="shared" si="4"/>
        <v>1.5436399999999999</v>
      </c>
      <c r="K4">
        <v>75</v>
      </c>
      <c r="L4">
        <v>2E-3</v>
      </c>
      <c r="M4">
        <v>0</v>
      </c>
      <c r="N4">
        <v>2</v>
      </c>
      <c r="O4">
        <v>101.705</v>
      </c>
      <c r="P4">
        <v>2</v>
      </c>
      <c r="Q4">
        <v>551.29999999999995</v>
      </c>
      <c r="R4">
        <v>2</v>
      </c>
      <c r="S4">
        <v>-1.67</v>
      </c>
      <c r="T4">
        <v>2</v>
      </c>
      <c r="U4">
        <v>-0.72</v>
      </c>
    </row>
    <row r="5" spans="1:21" x14ac:dyDescent="0.3">
      <c r="A5" s="5">
        <f t="shared" si="0"/>
        <v>101</v>
      </c>
      <c r="B5" s="1">
        <f t="shared" si="1"/>
        <v>0.18902202968015483</v>
      </c>
      <c r="C5" s="1">
        <f t="shared" si="2"/>
        <v>-0.87000000000000011</v>
      </c>
      <c r="F5" s="4"/>
      <c r="G5" s="1">
        <f>O2*2.319</f>
        <v>237.92939999999999</v>
      </c>
      <c r="H5" s="1" t="s">
        <v>3</v>
      </c>
      <c r="I5" s="8">
        <f t="shared" si="3"/>
        <v>0.28709799999999996</v>
      </c>
      <c r="J5" s="8">
        <f t="shared" si="4"/>
        <v>1.5188600000000001</v>
      </c>
      <c r="K5">
        <v>101</v>
      </c>
      <c r="L5">
        <v>2E-3</v>
      </c>
      <c r="M5">
        <v>0</v>
      </c>
      <c r="N5">
        <v>3</v>
      </c>
      <c r="O5">
        <v>102.535</v>
      </c>
      <c r="P5">
        <v>3</v>
      </c>
      <c r="Q5">
        <v>542.45000000000005</v>
      </c>
      <c r="R5">
        <v>3</v>
      </c>
      <c r="S5">
        <v>-2.33</v>
      </c>
      <c r="T5">
        <v>3</v>
      </c>
      <c r="U5">
        <v>-1.46</v>
      </c>
    </row>
    <row r="6" spans="1:21" x14ac:dyDescent="0.3">
      <c r="A6" s="5">
        <f t="shared" si="0"/>
        <v>151</v>
      </c>
      <c r="B6" s="1">
        <f t="shared" si="1"/>
        <v>0.18556934504937039</v>
      </c>
      <c r="C6" s="1">
        <f t="shared" si="2"/>
        <v>-2</v>
      </c>
      <c r="F6" s="4"/>
      <c r="G6" s="3"/>
      <c r="H6" s="3"/>
      <c r="I6" s="8">
        <f t="shared" si="3"/>
        <v>0.28678999999999999</v>
      </c>
      <c r="J6" s="8">
        <f t="shared" si="4"/>
        <v>1.5454600000000001</v>
      </c>
      <c r="K6">
        <v>151</v>
      </c>
      <c r="L6">
        <v>2E-3</v>
      </c>
      <c r="M6">
        <v>0</v>
      </c>
      <c r="N6">
        <v>4</v>
      </c>
      <c r="O6">
        <v>102.425</v>
      </c>
      <c r="P6">
        <v>4</v>
      </c>
      <c r="Q6">
        <v>551.95000000000005</v>
      </c>
      <c r="R6">
        <v>4</v>
      </c>
      <c r="S6">
        <v>-3.48</v>
      </c>
      <c r="T6">
        <v>4</v>
      </c>
      <c r="U6">
        <v>-1.48</v>
      </c>
    </row>
    <row r="7" spans="1:21" x14ac:dyDescent="0.3">
      <c r="A7" s="5">
        <f t="shared" si="0"/>
        <v>201</v>
      </c>
      <c r="B7" s="1">
        <f t="shared" si="1"/>
        <v>0.18827872634979231</v>
      </c>
      <c r="C7" s="1">
        <f t="shared" si="2"/>
        <v>-2.9000000000000004</v>
      </c>
      <c r="F7" s="4"/>
      <c r="G7" s="6" t="s">
        <v>5</v>
      </c>
      <c r="H7" s="3"/>
      <c r="I7" s="8">
        <f t="shared" si="3"/>
        <v>0.28559999999999997</v>
      </c>
      <c r="J7" s="8">
        <f t="shared" si="4"/>
        <v>1.5168999999999999</v>
      </c>
      <c r="K7">
        <v>201</v>
      </c>
      <c r="L7">
        <v>2E-3</v>
      </c>
      <c r="M7">
        <v>0</v>
      </c>
      <c r="N7">
        <v>5</v>
      </c>
      <c r="O7">
        <v>102</v>
      </c>
      <c r="P7">
        <v>5</v>
      </c>
      <c r="Q7">
        <v>541.75</v>
      </c>
      <c r="R7">
        <v>5</v>
      </c>
      <c r="S7">
        <v>-4.28</v>
      </c>
      <c r="T7">
        <v>5</v>
      </c>
      <c r="U7">
        <v>-1.38</v>
      </c>
    </row>
    <row r="8" spans="1:21" x14ac:dyDescent="0.3">
      <c r="A8" s="5">
        <f t="shared" si="0"/>
        <v>251</v>
      </c>
      <c r="B8" s="1">
        <f t="shared" si="1"/>
        <v>0.18654518682127741</v>
      </c>
      <c r="C8" s="1">
        <f t="shared" si="2"/>
        <v>-3.63</v>
      </c>
      <c r="G8" s="7">
        <v>0</v>
      </c>
      <c r="H8" s="3"/>
      <c r="I8" s="8">
        <f t="shared" si="3"/>
        <v>0.28377999999999998</v>
      </c>
      <c r="J8" s="8">
        <f t="shared" si="4"/>
        <v>1.5212399999999997</v>
      </c>
      <c r="K8">
        <v>251</v>
      </c>
      <c r="L8">
        <v>2E-3</v>
      </c>
      <c r="M8">
        <v>0</v>
      </c>
      <c r="N8">
        <v>6</v>
      </c>
      <c r="O8">
        <v>101.35</v>
      </c>
      <c r="P8">
        <v>6</v>
      </c>
      <c r="Q8">
        <v>543.29999999999995</v>
      </c>
      <c r="R8">
        <v>6</v>
      </c>
      <c r="S8">
        <v>-4.99</v>
      </c>
      <c r="T8">
        <v>6</v>
      </c>
      <c r="U8">
        <v>-1.36</v>
      </c>
    </row>
    <row r="9" spans="1:21" x14ac:dyDescent="0.3">
      <c r="A9" s="5">
        <f t="shared" si="0"/>
        <v>301</v>
      </c>
      <c r="B9" s="1">
        <f t="shared" si="1"/>
        <v>0.18697777367887122</v>
      </c>
      <c r="C9" s="1">
        <f t="shared" si="2"/>
        <v>-4.54</v>
      </c>
      <c r="H9" s="3"/>
      <c r="I9" s="8">
        <f t="shared" si="3"/>
        <v>0.28383600000000003</v>
      </c>
      <c r="J9" s="8">
        <f t="shared" si="4"/>
        <v>1.5180199999999997</v>
      </c>
      <c r="K9">
        <v>301</v>
      </c>
      <c r="L9">
        <v>2E-3</v>
      </c>
      <c r="M9">
        <v>0</v>
      </c>
      <c r="N9">
        <v>7</v>
      </c>
      <c r="O9">
        <v>101.37</v>
      </c>
      <c r="P9">
        <v>7</v>
      </c>
      <c r="Q9">
        <v>542.15</v>
      </c>
      <c r="R9">
        <v>7</v>
      </c>
      <c r="S9">
        <v>-5.82</v>
      </c>
      <c r="T9">
        <v>7</v>
      </c>
      <c r="U9">
        <v>-1.28</v>
      </c>
    </row>
    <row r="10" spans="1:21" x14ac:dyDescent="0.3">
      <c r="A10" s="5">
        <f t="shared" si="0"/>
        <v>351</v>
      </c>
      <c r="B10" s="1">
        <f t="shared" si="1"/>
        <v>0.18772466184917541</v>
      </c>
      <c r="C10" s="1">
        <f t="shared" si="2"/>
        <v>-5.4399999999999995</v>
      </c>
      <c r="I10" s="8">
        <f t="shared" si="3"/>
        <v>0.28368199999999993</v>
      </c>
      <c r="J10" s="8">
        <f t="shared" si="4"/>
        <v>1.5111600000000001</v>
      </c>
      <c r="K10">
        <v>351</v>
      </c>
      <c r="L10">
        <v>2E-3</v>
      </c>
      <c r="M10">
        <v>0</v>
      </c>
      <c r="N10">
        <v>8</v>
      </c>
      <c r="O10">
        <v>101.315</v>
      </c>
      <c r="P10">
        <v>8</v>
      </c>
      <c r="Q10">
        <v>539.70000000000005</v>
      </c>
      <c r="R10">
        <v>8</v>
      </c>
      <c r="S10">
        <v>-6.47</v>
      </c>
      <c r="T10">
        <v>8</v>
      </c>
      <c r="U10">
        <v>-1.03</v>
      </c>
    </row>
    <row r="11" spans="1:21" x14ac:dyDescent="0.3">
      <c r="A11" s="5">
        <f t="shared" si="0"/>
        <v>401</v>
      </c>
      <c r="B11" s="1">
        <f t="shared" si="1"/>
        <v>0.18601017105871476</v>
      </c>
      <c r="C11" s="1">
        <f t="shared" si="2"/>
        <v>-6.15</v>
      </c>
      <c r="I11" s="8">
        <f t="shared" si="3"/>
        <v>0.281638</v>
      </c>
      <c r="J11" s="8">
        <f t="shared" si="4"/>
        <v>1.5141</v>
      </c>
      <c r="K11">
        <v>401</v>
      </c>
      <c r="L11">
        <v>2E-3</v>
      </c>
      <c r="M11">
        <v>0</v>
      </c>
      <c r="N11">
        <v>9</v>
      </c>
      <c r="O11">
        <v>100.58499999999999</v>
      </c>
      <c r="P11">
        <v>9</v>
      </c>
      <c r="Q11">
        <v>540.75</v>
      </c>
      <c r="R11">
        <v>9</v>
      </c>
      <c r="S11">
        <v>-7</v>
      </c>
      <c r="T11">
        <v>9</v>
      </c>
      <c r="U11">
        <v>-0.85</v>
      </c>
    </row>
    <row r="12" spans="1:21" x14ac:dyDescent="0.3">
      <c r="A12" s="5">
        <f t="shared" si="0"/>
        <v>451</v>
      </c>
      <c r="B12" s="1">
        <f t="shared" si="1"/>
        <v>0.18644020733061833</v>
      </c>
      <c r="C12" s="1">
        <f t="shared" si="2"/>
        <v>-6.66</v>
      </c>
      <c r="I12" s="8">
        <f t="shared" si="3"/>
        <v>0.28200200000000003</v>
      </c>
      <c r="J12" s="8">
        <f t="shared" si="4"/>
        <v>1.5125599999999999</v>
      </c>
      <c r="K12">
        <v>451</v>
      </c>
      <c r="L12">
        <v>2E-3</v>
      </c>
      <c r="M12">
        <v>0</v>
      </c>
      <c r="N12">
        <v>10</v>
      </c>
      <c r="O12">
        <v>100.715</v>
      </c>
      <c r="P12">
        <v>10</v>
      </c>
      <c r="Q12">
        <v>540.20000000000005</v>
      </c>
      <c r="R12">
        <v>10</v>
      </c>
      <c r="S12">
        <v>-7.95</v>
      </c>
      <c r="T12">
        <v>10</v>
      </c>
      <c r="U12">
        <v>-1.29</v>
      </c>
    </row>
    <row r="13" spans="1:21" x14ac:dyDescent="0.3">
      <c r="A13" s="5">
        <f t="shared" si="0"/>
        <v>501</v>
      </c>
      <c r="B13" s="1">
        <f t="shared" si="1"/>
        <v>0.18597322922476295</v>
      </c>
      <c r="C13" s="1">
        <f t="shared" si="2"/>
        <v>-7.52</v>
      </c>
      <c r="I13" s="8">
        <f t="shared" si="3"/>
        <v>0.28009799999999996</v>
      </c>
      <c r="J13" s="8">
        <f t="shared" si="4"/>
        <v>1.5061199999999999</v>
      </c>
      <c r="K13">
        <v>501</v>
      </c>
      <c r="L13">
        <v>2E-3</v>
      </c>
      <c r="M13">
        <v>0</v>
      </c>
      <c r="N13">
        <v>11</v>
      </c>
      <c r="O13">
        <v>100.035</v>
      </c>
      <c r="P13">
        <v>11</v>
      </c>
      <c r="Q13">
        <v>537.9</v>
      </c>
      <c r="R13">
        <v>11</v>
      </c>
      <c r="S13">
        <v>-8.4499999999999993</v>
      </c>
      <c r="T13">
        <v>11</v>
      </c>
      <c r="U13">
        <v>-0.93</v>
      </c>
    </row>
    <row r="14" spans="1:21" x14ac:dyDescent="0.3">
      <c r="A14" s="5">
        <f t="shared" si="0"/>
        <v>551</v>
      </c>
      <c r="B14" s="1">
        <f t="shared" si="1"/>
        <v>0.18784100496859474</v>
      </c>
      <c r="C14" s="1">
        <f t="shared" si="2"/>
        <v>-8.6199999999999992</v>
      </c>
      <c r="I14" s="8">
        <f t="shared" si="3"/>
        <v>0.28051799999999999</v>
      </c>
      <c r="J14" s="8">
        <f t="shared" si="4"/>
        <v>1.4933799999999999</v>
      </c>
      <c r="K14">
        <v>551</v>
      </c>
      <c r="L14">
        <v>2E-3</v>
      </c>
      <c r="M14">
        <v>0</v>
      </c>
      <c r="N14">
        <v>12</v>
      </c>
      <c r="O14">
        <v>100.185</v>
      </c>
      <c r="P14">
        <v>12</v>
      </c>
      <c r="Q14">
        <v>533.35</v>
      </c>
      <c r="R14">
        <v>12</v>
      </c>
      <c r="S14">
        <v>-9.36</v>
      </c>
      <c r="T14">
        <v>12</v>
      </c>
      <c r="U14">
        <v>-0.74</v>
      </c>
    </row>
    <row r="15" spans="1:21" x14ac:dyDescent="0.3">
      <c r="A15" s="5">
        <f t="shared" si="0"/>
        <v>601</v>
      </c>
      <c r="B15" s="1">
        <f t="shared" si="1"/>
        <v>0.18541318477251623</v>
      </c>
      <c r="C15" s="1">
        <f t="shared" si="2"/>
        <v>-9.09</v>
      </c>
      <c r="I15" s="8">
        <f t="shared" si="3"/>
        <v>0.27956599999999998</v>
      </c>
      <c r="J15" s="8">
        <f t="shared" si="4"/>
        <v>1.5078</v>
      </c>
      <c r="K15">
        <v>601</v>
      </c>
      <c r="L15">
        <v>2E-3</v>
      </c>
      <c r="M15">
        <v>0</v>
      </c>
      <c r="N15">
        <v>13</v>
      </c>
      <c r="O15">
        <v>99.844999999999999</v>
      </c>
      <c r="P15">
        <v>13</v>
      </c>
      <c r="Q15">
        <v>538.5</v>
      </c>
      <c r="R15">
        <v>13</v>
      </c>
      <c r="S15">
        <v>-10.18</v>
      </c>
      <c r="T15">
        <v>13</v>
      </c>
      <c r="U15">
        <v>-1.0900000000000001</v>
      </c>
    </row>
    <row r="16" spans="1:21" x14ac:dyDescent="0.3">
      <c r="A16" s="5">
        <f t="shared" si="0"/>
        <v>651</v>
      </c>
      <c r="B16" s="1">
        <f t="shared" si="1"/>
        <v>0.18592861802255148</v>
      </c>
      <c r="C16" s="1">
        <f t="shared" si="2"/>
        <v>-9.92</v>
      </c>
      <c r="I16" s="8">
        <f t="shared" si="3"/>
        <v>0.27932799999999997</v>
      </c>
      <c r="J16" s="8">
        <f t="shared" si="4"/>
        <v>1.5023399999999998</v>
      </c>
      <c r="K16">
        <v>651</v>
      </c>
      <c r="L16">
        <v>2E-3</v>
      </c>
      <c r="M16">
        <v>0</v>
      </c>
      <c r="N16">
        <v>14</v>
      </c>
      <c r="O16">
        <v>99.76</v>
      </c>
      <c r="P16">
        <v>14</v>
      </c>
      <c r="Q16">
        <v>536.54999999999995</v>
      </c>
      <c r="R16">
        <v>14</v>
      </c>
      <c r="S16">
        <v>-10.89</v>
      </c>
      <c r="T16">
        <v>14</v>
      </c>
      <c r="U16">
        <v>-0.97</v>
      </c>
    </row>
    <row r="17" spans="1:21" x14ac:dyDescent="0.3">
      <c r="A17" s="5">
        <f t="shared" si="0"/>
        <v>701</v>
      </c>
      <c r="B17" s="1">
        <f t="shared" si="1"/>
        <v>0.18459104866474363</v>
      </c>
      <c r="C17" s="1">
        <f t="shared" si="2"/>
        <v>-10.81</v>
      </c>
      <c r="I17" s="8">
        <f t="shared" si="3"/>
        <v>0.27773199999999998</v>
      </c>
      <c r="J17" s="8">
        <f t="shared" si="4"/>
        <v>1.50458</v>
      </c>
      <c r="K17">
        <v>701</v>
      </c>
      <c r="L17">
        <v>2E-3</v>
      </c>
      <c r="M17">
        <v>0</v>
      </c>
      <c r="N17">
        <v>15</v>
      </c>
      <c r="O17">
        <v>99.19</v>
      </c>
      <c r="P17">
        <v>15</v>
      </c>
      <c r="Q17">
        <v>537.35</v>
      </c>
      <c r="R17">
        <v>15</v>
      </c>
      <c r="S17">
        <v>-11.31</v>
      </c>
      <c r="T17">
        <v>15</v>
      </c>
      <c r="U17">
        <v>-0.5</v>
      </c>
    </row>
    <row r="18" spans="1:21" x14ac:dyDescent="0.3">
      <c r="A18" s="5">
        <f t="shared" si="0"/>
        <v>751</v>
      </c>
      <c r="B18" s="1">
        <f t="shared" si="1"/>
        <v>0.18379960962914768</v>
      </c>
      <c r="C18" s="1">
        <f t="shared" si="2"/>
        <v>-11.42</v>
      </c>
      <c r="I18" s="8">
        <f t="shared" si="3"/>
        <v>0.27684999999999998</v>
      </c>
      <c r="J18" s="8">
        <f t="shared" si="4"/>
        <v>1.5062599999999999</v>
      </c>
      <c r="K18">
        <v>751</v>
      </c>
      <c r="L18">
        <v>2E-3</v>
      </c>
      <c r="M18">
        <v>0</v>
      </c>
      <c r="N18">
        <v>16</v>
      </c>
      <c r="O18">
        <v>98.875</v>
      </c>
      <c r="P18">
        <v>16</v>
      </c>
      <c r="Q18">
        <v>537.95000000000005</v>
      </c>
      <c r="R18">
        <v>16</v>
      </c>
      <c r="S18">
        <v>-12.06</v>
      </c>
      <c r="T18">
        <v>16</v>
      </c>
      <c r="U18">
        <v>-0.64</v>
      </c>
    </row>
    <row r="19" spans="1:21" x14ac:dyDescent="0.3">
      <c r="A19" s="5">
        <f t="shared" si="0"/>
        <v>801</v>
      </c>
      <c r="B19" s="1">
        <f t="shared" si="1"/>
        <v>0.1828177102630604</v>
      </c>
      <c r="C19" s="1">
        <f t="shared" si="2"/>
        <v>-12.14</v>
      </c>
      <c r="I19" s="8">
        <f t="shared" si="3"/>
        <v>0.27631800000000001</v>
      </c>
      <c r="J19" s="8">
        <f t="shared" si="4"/>
        <v>1.5114399999999999</v>
      </c>
      <c r="K19">
        <v>801</v>
      </c>
      <c r="L19">
        <v>2E-3</v>
      </c>
      <c r="M19">
        <v>0</v>
      </c>
      <c r="N19">
        <v>17</v>
      </c>
      <c r="O19">
        <v>98.685000000000002</v>
      </c>
      <c r="P19">
        <v>17</v>
      </c>
      <c r="Q19">
        <v>539.79999999999995</v>
      </c>
      <c r="R19">
        <v>17</v>
      </c>
      <c r="S19">
        <v>-12.99</v>
      </c>
      <c r="T19">
        <v>17</v>
      </c>
      <c r="U19">
        <v>-0.85</v>
      </c>
    </row>
    <row r="20" spans="1:21" x14ac:dyDescent="0.3">
      <c r="A20" s="5">
        <f t="shared" si="0"/>
        <v>851</v>
      </c>
      <c r="B20" s="1">
        <f t="shared" si="1"/>
        <v>0.18323353293413175</v>
      </c>
      <c r="C20" s="1">
        <f t="shared" si="2"/>
        <v>-13.25</v>
      </c>
      <c r="I20" s="8">
        <f t="shared" si="3"/>
        <v>0.27417599999999998</v>
      </c>
      <c r="J20" s="8">
        <f t="shared" si="4"/>
        <v>1.4963199999999999</v>
      </c>
      <c r="K20">
        <v>851</v>
      </c>
      <c r="L20">
        <v>2E-3</v>
      </c>
      <c r="M20">
        <v>0</v>
      </c>
      <c r="N20">
        <v>18</v>
      </c>
      <c r="O20">
        <v>97.92</v>
      </c>
      <c r="P20">
        <v>18</v>
      </c>
      <c r="Q20">
        <v>534.4</v>
      </c>
      <c r="R20">
        <v>18</v>
      </c>
      <c r="S20">
        <v>-13.46</v>
      </c>
      <c r="T20">
        <v>18</v>
      </c>
      <c r="U20">
        <v>-0.21</v>
      </c>
    </row>
    <row r="21" spans="1:21" x14ac:dyDescent="0.3">
      <c r="A21" s="5">
        <f t="shared" si="0"/>
        <v>901</v>
      </c>
      <c r="B21" s="1">
        <f t="shared" si="1"/>
        <v>0.18244260619016639</v>
      </c>
      <c r="C21" s="1">
        <f t="shared" si="2"/>
        <v>-13.65</v>
      </c>
      <c r="I21" s="8">
        <f t="shared" si="3"/>
        <v>0.27480599999999999</v>
      </c>
      <c r="J21" s="8">
        <f t="shared" si="4"/>
        <v>1.5062599999999999</v>
      </c>
      <c r="K21">
        <v>901</v>
      </c>
      <c r="L21">
        <v>2E-3</v>
      </c>
      <c r="M21">
        <v>0</v>
      </c>
      <c r="N21">
        <v>19</v>
      </c>
      <c r="O21">
        <v>98.144999999999996</v>
      </c>
      <c r="P21">
        <v>19</v>
      </c>
      <c r="Q21">
        <v>537.95000000000005</v>
      </c>
      <c r="R21">
        <v>19</v>
      </c>
      <c r="S21">
        <v>-14.02</v>
      </c>
      <c r="T21">
        <v>19</v>
      </c>
      <c r="U21">
        <v>-0.37</v>
      </c>
    </row>
    <row r="22" spans="1:21" x14ac:dyDescent="0.3">
      <c r="A22" s="5">
        <f t="shared" si="0"/>
        <v>951</v>
      </c>
      <c r="B22" s="1">
        <f t="shared" si="1"/>
        <v>0.18006457564575645</v>
      </c>
      <c r="C22" s="1">
        <f t="shared" si="2"/>
        <v>-14.5</v>
      </c>
      <c r="I22" s="8">
        <f t="shared" si="3"/>
        <v>0.27326599999999995</v>
      </c>
      <c r="J22" s="8">
        <f t="shared" si="4"/>
        <v>1.5175999999999998</v>
      </c>
      <c r="K22">
        <v>951</v>
      </c>
      <c r="L22">
        <v>2E-3</v>
      </c>
      <c r="M22">
        <v>0</v>
      </c>
      <c r="N22">
        <v>20</v>
      </c>
      <c r="O22">
        <v>97.594999999999999</v>
      </c>
      <c r="P22">
        <v>20</v>
      </c>
      <c r="Q22">
        <v>542</v>
      </c>
      <c r="R22">
        <v>20</v>
      </c>
      <c r="S22">
        <v>-14.85</v>
      </c>
      <c r="T22">
        <v>20</v>
      </c>
      <c r="U22">
        <v>-0.35</v>
      </c>
    </row>
    <row r="23" spans="1:21" x14ac:dyDescent="0.3">
      <c r="A23" s="5">
        <f t="shared" si="0"/>
        <v>1001</v>
      </c>
      <c r="B23" s="1">
        <f t="shared" si="1"/>
        <v>0.18056175595238091</v>
      </c>
      <c r="C23" s="1">
        <f t="shared" si="2"/>
        <v>-14.94</v>
      </c>
      <c r="I23" s="8">
        <f t="shared" si="3"/>
        <v>0.27179599999999993</v>
      </c>
      <c r="J23" s="8">
        <f t="shared" si="4"/>
        <v>1.50528</v>
      </c>
      <c r="K23">
        <v>1001</v>
      </c>
      <c r="L23">
        <v>2E-3</v>
      </c>
      <c r="M23">
        <v>0</v>
      </c>
      <c r="N23">
        <v>21</v>
      </c>
      <c r="O23">
        <v>97.07</v>
      </c>
      <c r="P23">
        <v>21</v>
      </c>
      <c r="Q23">
        <v>537.6</v>
      </c>
      <c r="R23">
        <v>21</v>
      </c>
      <c r="S23">
        <v>-15.44</v>
      </c>
      <c r="T23">
        <v>21</v>
      </c>
      <c r="U23">
        <v>-0.5</v>
      </c>
    </row>
    <row r="24" spans="1:21" x14ac:dyDescent="0.3">
      <c r="A24" s="5">
        <f t="shared" si="0"/>
        <v>1201</v>
      </c>
      <c r="B24" s="1">
        <f t="shared" si="1"/>
        <v>0.17769537406137015</v>
      </c>
      <c r="C24" s="1">
        <f t="shared" si="2"/>
        <v>-17.86</v>
      </c>
      <c r="I24" s="8">
        <f t="shared" si="3"/>
        <v>0.26835199999999998</v>
      </c>
      <c r="J24" s="8">
        <f t="shared" si="4"/>
        <v>1.5101800000000001</v>
      </c>
      <c r="K24">
        <v>1201</v>
      </c>
      <c r="L24">
        <v>2E-3</v>
      </c>
      <c r="M24">
        <v>0</v>
      </c>
      <c r="N24">
        <v>22</v>
      </c>
      <c r="O24">
        <v>95.84</v>
      </c>
      <c r="P24">
        <v>22</v>
      </c>
      <c r="Q24">
        <v>539.35</v>
      </c>
      <c r="R24">
        <v>22</v>
      </c>
      <c r="S24">
        <v>-18.13</v>
      </c>
      <c r="T24">
        <v>22</v>
      </c>
      <c r="U24">
        <v>-0.27</v>
      </c>
    </row>
    <row r="25" spans="1:21" x14ac:dyDescent="0.3">
      <c r="A25" s="5">
        <f t="shared" si="0"/>
        <v>1251</v>
      </c>
      <c r="B25" s="1">
        <f t="shared" si="1"/>
        <v>0.1797029237566983</v>
      </c>
      <c r="C25" s="1">
        <f t="shared" si="2"/>
        <v>-18.7</v>
      </c>
      <c r="I25" s="8">
        <f t="shared" si="3"/>
        <v>0.26761000000000001</v>
      </c>
      <c r="J25" s="8">
        <f t="shared" si="4"/>
        <v>1.4891800000000002</v>
      </c>
      <c r="K25">
        <v>1251</v>
      </c>
      <c r="L25">
        <v>2E-3</v>
      </c>
      <c r="M25">
        <v>0</v>
      </c>
      <c r="N25">
        <v>23</v>
      </c>
      <c r="O25">
        <v>95.575000000000003</v>
      </c>
      <c r="P25">
        <v>23</v>
      </c>
      <c r="Q25">
        <v>531.85</v>
      </c>
      <c r="R25">
        <v>23</v>
      </c>
      <c r="S25">
        <v>-18.829999999999998</v>
      </c>
      <c r="T25">
        <v>23</v>
      </c>
      <c r="U25">
        <v>-0.13</v>
      </c>
    </row>
    <row r="26" spans="1:21" x14ac:dyDescent="0.3">
      <c r="A26" s="5">
        <f t="shared" si="0"/>
        <v>1301</v>
      </c>
      <c r="B26" s="1">
        <f t="shared" si="1"/>
        <v>0.17465620673742502</v>
      </c>
      <c r="C26" s="1">
        <f t="shared" si="2"/>
        <v>-19.170000000000002</v>
      </c>
      <c r="I26" s="8">
        <f t="shared" si="3"/>
        <v>0.264936</v>
      </c>
      <c r="J26" s="8">
        <f t="shared" si="4"/>
        <v>1.5168999999999999</v>
      </c>
      <c r="K26">
        <v>1301</v>
      </c>
      <c r="L26">
        <v>2E-3</v>
      </c>
      <c r="M26">
        <v>0</v>
      </c>
      <c r="N26">
        <v>24</v>
      </c>
      <c r="O26">
        <v>94.62</v>
      </c>
      <c r="P26">
        <v>24</v>
      </c>
      <c r="Q26">
        <v>541.75</v>
      </c>
      <c r="R26">
        <v>24</v>
      </c>
      <c r="S26">
        <v>-19.12</v>
      </c>
      <c r="T26">
        <v>24</v>
      </c>
      <c r="U26">
        <v>0.05</v>
      </c>
    </row>
    <row r="27" spans="1:21" x14ac:dyDescent="0.3">
      <c r="A27" s="5">
        <f t="shared" si="0"/>
        <v>1401</v>
      </c>
      <c r="B27" s="1">
        <f t="shared" si="1"/>
        <v>0.17365586405422972</v>
      </c>
      <c r="C27" s="1">
        <f t="shared" si="2"/>
        <v>-20.82</v>
      </c>
      <c r="I27" s="8">
        <f t="shared" si="3"/>
        <v>0.26181399999999999</v>
      </c>
      <c r="J27" s="8">
        <f t="shared" si="4"/>
        <v>1.50766</v>
      </c>
      <c r="K27">
        <v>1401</v>
      </c>
      <c r="L27">
        <v>2E-3</v>
      </c>
      <c r="M27">
        <v>0</v>
      </c>
      <c r="N27">
        <v>25</v>
      </c>
      <c r="O27">
        <v>93.504999999999995</v>
      </c>
      <c r="P27">
        <v>25</v>
      </c>
      <c r="Q27">
        <v>538.45000000000005</v>
      </c>
      <c r="R27">
        <v>25</v>
      </c>
      <c r="S27">
        <v>-20.96</v>
      </c>
      <c r="T27">
        <v>25</v>
      </c>
      <c r="U27">
        <v>-0.14000000000000001</v>
      </c>
    </row>
    <row r="28" spans="1:21" x14ac:dyDescent="0.3">
      <c r="A28" s="5">
        <f t="shared" si="0"/>
        <v>1501</v>
      </c>
      <c r="B28" s="1">
        <f t="shared" si="1"/>
        <v>0.17201971359494142</v>
      </c>
      <c r="C28" s="1">
        <f t="shared" si="2"/>
        <v>-21.8</v>
      </c>
      <c r="I28" s="8">
        <f t="shared" si="3"/>
        <v>0.25898599999999999</v>
      </c>
      <c r="J28" s="8">
        <f t="shared" si="4"/>
        <v>1.50556</v>
      </c>
      <c r="K28">
        <v>1501</v>
      </c>
      <c r="L28">
        <v>2E-3</v>
      </c>
      <c r="M28">
        <v>0</v>
      </c>
      <c r="N28">
        <v>26</v>
      </c>
      <c r="O28">
        <v>92.495000000000005</v>
      </c>
      <c r="P28">
        <v>26</v>
      </c>
      <c r="Q28">
        <v>537.70000000000005</v>
      </c>
      <c r="R28">
        <v>26</v>
      </c>
      <c r="S28">
        <v>-21.46</v>
      </c>
      <c r="T28">
        <v>26</v>
      </c>
      <c r="U28">
        <v>0.34</v>
      </c>
    </row>
    <row r="29" spans="1:21" x14ac:dyDescent="0.3">
      <c r="A29" s="5">
        <f t="shared" si="0"/>
        <v>1751</v>
      </c>
      <c r="B29" s="1">
        <f t="shared" si="1"/>
        <v>0.1628858578607322</v>
      </c>
      <c r="C29" s="1">
        <f t="shared" si="2"/>
        <v>-26.49</v>
      </c>
      <c r="I29" s="8">
        <f t="shared" si="3"/>
        <v>0.25412799999999997</v>
      </c>
      <c r="J29" s="8">
        <f t="shared" si="4"/>
        <v>1.56016</v>
      </c>
      <c r="K29">
        <v>1751</v>
      </c>
      <c r="L29">
        <v>2E-3</v>
      </c>
      <c r="M29">
        <v>0</v>
      </c>
      <c r="N29">
        <v>27</v>
      </c>
      <c r="O29">
        <v>90.76</v>
      </c>
      <c r="P29">
        <v>27</v>
      </c>
      <c r="Q29">
        <v>557.20000000000005</v>
      </c>
      <c r="R29">
        <v>27</v>
      </c>
      <c r="S29">
        <v>-24.81</v>
      </c>
      <c r="T29">
        <v>27</v>
      </c>
      <c r="U29">
        <v>1.68</v>
      </c>
    </row>
    <row r="30" spans="1:21" x14ac:dyDescent="0.3">
      <c r="A30" s="5">
        <f t="shared" si="0"/>
        <v>2001</v>
      </c>
      <c r="B30" s="1">
        <f t="shared" si="1"/>
        <v>0.16031833655350078</v>
      </c>
      <c r="C30" s="1">
        <f t="shared" si="2"/>
        <v>-27.560000000000002</v>
      </c>
      <c r="I30" s="8">
        <f t="shared" si="3"/>
        <v>0.24395</v>
      </c>
      <c r="J30" s="8">
        <f t="shared" si="4"/>
        <v>1.52166</v>
      </c>
      <c r="K30">
        <v>2001</v>
      </c>
      <c r="L30">
        <v>2E-3</v>
      </c>
      <c r="M30">
        <v>0</v>
      </c>
      <c r="N30">
        <v>28</v>
      </c>
      <c r="O30">
        <v>87.125</v>
      </c>
      <c r="P30">
        <v>28</v>
      </c>
      <c r="Q30">
        <v>543.45000000000005</v>
      </c>
      <c r="R30">
        <v>28</v>
      </c>
      <c r="S30">
        <v>-27.01</v>
      </c>
      <c r="T30">
        <v>28</v>
      </c>
      <c r="U30">
        <v>0.55000000000000004</v>
      </c>
    </row>
    <row r="31" spans="1:21" x14ac:dyDescent="0.3">
      <c r="A31" s="5">
        <f t="shared" si="0"/>
        <v>2251</v>
      </c>
      <c r="B31" s="1">
        <f t="shared" si="1"/>
        <v>0.15314854682454251</v>
      </c>
      <c r="C31" s="1">
        <f t="shared" si="2"/>
        <v>-31.939999999999998</v>
      </c>
      <c r="I31" s="8">
        <f t="shared" si="3"/>
        <v>0.23902199999999996</v>
      </c>
      <c r="J31" s="8">
        <f t="shared" si="4"/>
        <v>1.5607199999999999</v>
      </c>
      <c r="K31">
        <v>2251</v>
      </c>
      <c r="L31">
        <v>2E-3</v>
      </c>
      <c r="M31">
        <v>0</v>
      </c>
      <c r="N31">
        <v>29</v>
      </c>
      <c r="O31">
        <v>85.364999999999995</v>
      </c>
      <c r="P31">
        <v>29</v>
      </c>
      <c r="Q31">
        <v>557.4</v>
      </c>
      <c r="R31">
        <v>29</v>
      </c>
      <c r="S31">
        <v>-30.2</v>
      </c>
      <c r="T31">
        <v>29</v>
      </c>
      <c r="U31">
        <v>1.74</v>
      </c>
    </row>
    <row r="32" spans="1:21" x14ac:dyDescent="0.3">
      <c r="A32" s="5">
        <f t="shared" si="0"/>
        <v>2501</v>
      </c>
      <c r="B32" s="1">
        <f t="shared" si="1"/>
        <v>0.14932239657631954</v>
      </c>
      <c r="C32" s="1">
        <f t="shared" si="2"/>
        <v>-32.800000000000004</v>
      </c>
      <c r="I32" s="8">
        <f t="shared" si="3"/>
        <v>0.23447199999999999</v>
      </c>
      <c r="J32" s="8">
        <f t="shared" si="4"/>
        <v>1.5702399999999999</v>
      </c>
      <c r="K32">
        <v>2501</v>
      </c>
      <c r="L32">
        <v>2E-3</v>
      </c>
      <c r="M32">
        <v>0</v>
      </c>
      <c r="N32">
        <v>30</v>
      </c>
      <c r="O32">
        <v>83.74</v>
      </c>
      <c r="P32">
        <v>30</v>
      </c>
      <c r="Q32">
        <v>560.79999999999995</v>
      </c>
      <c r="R32">
        <v>30</v>
      </c>
      <c r="S32">
        <v>-33.270000000000003</v>
      </c>
      <c r="T32">
        <v>30</v>
      </c>
      <c r="U32">
        <v>-0.47</v>
      </c>
    </row>
    <row r="33" spans="1:21" x14ac:dyDescent="0.3">
      <c r="A33" s="5">
        <f t="shared" si="0"/>
        <v>2751</v>
      </c>
      <c r="B33" s="1">
        <f t="shared" si="1"/>
        <v>0.14264312466559656</v>
      </c>
      <c r="C33" s="1">
        <f t="shared" si="2"/>
        <v>-34.610000000000007</v>
      </c>
      <c r="I33" s="8">
        <f t="shared" si="3"/>
        <v>0.22394399999999998</v>
      </c>
      <c r="J33" s="8">
        <f t="shared" si="4"/>
        <v>1.56996</v>
      </c>
      <c r="K33">
        <v>2751</v>
      </c>
      <c r="L33">
        <v>2E-3</v>
      </c>
      <c r="M33">
        <v>0</v>
      </c>
      <c r="N33">
        <v>31</v>
      </c>
      <c r="O33">
        <v>79.98</v>
      </c>
      <c r="P33">
        <v>31</v>
      </c>
      <c r="Q33">
        <v>560.70000000000005</v>
      </c>
      <c r="R33">
        <v>31</v>
      </c>
      <c r="S33">
        <v>-34.770000000000003</v>
      </c>
      <c r="T33">
        <v>31</v>
      </c>
      <c r="U33">
        <v>-0.16</v>
      </c>
    </row>
    <row r="34" spans="1:21" x14ac:dyDescent="0.3">
      <c r="A34" s="5">
        <f t="shared" si="0"/>
        <v>3001</v>
      </c>
      <c r="B34" s="1">
        <f t="shared" ref="B34:B71" si="5">I34/J34</f>
        <v>0.13786124613345119</v>
      </c>
      <c r="C34" s="1">
        <f t="shared" ref="C34:C71" si="6">S34-U34</f>
        <v>-36.699999999999996</v>
      </c>
      <c r="I34" s="8">
        <f t="shared" si="3"/>
        <v>0.218386</v>
      </c>
      <c r="J34" s="8">
        <f t="shared" si="4"/>
        <v>1.5840999999999998</v>
      </c>
      <c r="K34">
        <v>3001</v>
      </c>
      <c r="L34">
        <v>2E-3</v>
      </c>
      <c r="M34">
        <v>0</v>
      </c>
      <c r="N34">
        <v>32</v>
      </c>
      <c r="O34">
        <v>77.995000000000005</v>
      </c>
      <c r="P34">
        <v>32</v>
      </c>
      <c r="Q34">
        <v>565.75</v>
      </c>
      <c r="R34">
        <v>32</v>
      </c>
      <c r="S34">
        <v>-37.229999999999997</v>
      </c>
      <c r="T34">
        <v>32</v>
      </c>
      <c r="U34">
        <v>-0.53</v>
      </c>
    </row>
    <row r="35" spans="1:21" x14ac:dyDescent="0.3">
      <c r="A35" s="5">
        <f t="shared" si="0"/>
        <v>3251</v>
      </c>
      <c r="B35" s="1">
        <f t="shared" si="5"/>
        <v>0.1328543551534504</v>
      </c>
      <c r="C35" s="1">
        <f t="shared" si="6"/>
        <v>-38.28</v>
      </c>
      <c r="I35" s="8">
        <f t="shared" si="3"/>
        <v>0.20969199999999999</v>
      </c>
      <c r="J35" s="8">
        <f t="shared" si="4"/>
        <v>1.5783600000000002</v>
      </c>
      <c r="K35">
        <v>3251</v>
      </c>
      <c r="L35">
        <v>2E-3</v>
      </c>
      <c r="M35">
        <v>0</v>
      </c>
      <c r="N35">
        <v>33</v>
      </c>
      <c r="O35">
        <v>74.89</v>
      </c>
      <c r="P35">
        <v>33</v>
      </c>
      <c r="Q35">
        <v>563.70000000000005</v>
      </c>
      <c r="R35">
        <v>33</v>
      </c>
      <c r="S35">
        <v>-38.97</v>
      </c>
      <c r="T35">
        <v>33</v>
      </c>
      <c r="U35">
        <v>-0.69</v>
      </c>
    </row>
    <row r="36" spans="1:21" x14ac:dyDescent="0.3">
      <c r="A36" s="5">
        <f t="shared" si="0"/>
        <v>3501</v>
      </c>
      <c r="B36" s="1">
        <f t="shared" si="5"/>
        <v>0.12750394667602175</v>
      </c>
      <c r="C36" s="1">
        <f t="shared" si="6"/>
        <v>-40.119999999999997</v>
      </c>
      <c r="I36" s="8">
        <f t="shared" si="3"/>
        <v>0.20353199999999999</v>
      </c>
      <c r="J36" s="8">
        <f t="shared" si="4"/>
        <v>1.5962799999999999</v>
      </c>
      <c r="K36">
        <v>3501</v>
      </c>
      <c r="L36">
        <v>2E-3</v>
      </c>
      <c r="M36">
        <v>0</v>
      </c>
      <c r="N36">
        <v>34</v>
      </c>
      <c r="O36">
        <v>72.69</v>
      </c>
      <c r="P36">
        <v>34</v>
      </c>
      <c r="Q36">
        <v>570.1</v>
      </c>
      <c r="R36">
        <v>34</v>
      </c>
      <c r="S36">
        <v>-40.9</v>
      </c>
      <c r="T36">
        <v>34</v>
      </c>
      <c r="U36">
        <v>-0.78</v>
      </c>
    </row>
    <row r="37" spans="1:21" x14ac:dyDescent="0.3">
      <c r="A37" s="5">
        <f t="shared" si="0"/>
        <v>3751</v>
      </c>
      <c r="B37" s="1">
        <f t="shared" si="5"/>
        <v>0.12301173978285815</v>
      </c>
      <c r="C37" s="1">
        <f t="shared" si="6"/>
        <v>-41.47</v>
      </c>
      <c r="I37" s="8">
        <f t="shared" si="3"/>
        <v>0.195104</v>
      </c>
      <c r="J37" s="8">
        <f t="shared" si="4"/>
        <v>1.58606</v>
      </c>
      <c r="K37">
        <v>3751</v>
      </c>
      <c r="L37">
        <v>2E-3</v>
      </c>
      <c r="M37">
        <v>0</v>
      </c>
      <c r="N37">
        <v>35</v>
      </c>
      <c r="O37">
        <v>69.680000000000007</v>
      </c>
      <c r="P37">
        <v>35</v>
      </c>
      <c r="Q37">
        <v>566.45000000000005</v>
      </c>
      <c r="R37">
        <v>35</v>
      </c>
      <c r="S37">
        <v>-42.73</v>
      </c>
      <c r="T37">
        <v>35</v>
      </c>
      <c r="U37">
        <v>-1.26</v>
      </c>
    </row>
    <row r="38" spans="1:21" x14ac:dyDescent="0.3">
      <c r="A38" s="5">
        <f t="shared" si="0"/>
        <v>4001</v>
      </c>
      <c r="B38" s="1">
        <f t="shared" si="5"/>
        <v>0.1178837555886736</v>
      </c>
      <c r="C38" s="1">
        <f t="shared" si="6"/>
        <v>-42.64</v>
      </c>
      <c r="I38" s="8">
        <f t="shared" si="3"/>
        <v>0.18825799999999998</v>
      </c>
      <c r="J38" s="8">
        <f t="shared" si="4"/>
        <v>1.5969800000000001</v>
      </c>
      <c r="K38">
        <v>4001</v>
      </c>
      <c r="L38">
        <v>2E-3</v>
      </c>
      <c r="M38">
        <v>0</v>
      </c>
      <c r="N38">
        <v>36</v>
      </c>
      <c r="O38">
        <v>67.234999999999999</v>
      </c>
      <c r="P38">
        <v>36</v>
      </c>
      <c r="Q38">
        <v>570.35</v>
      </c>
      <c r="R38">
        <v>36</v>
      </c>
      <c r="S38">
        <v>-44.25</v>
      </c>
      <c r="T38">
        <v>36</v>
      </c>
      <c r="U38">
        <v>-1.61</v>
      </c>
    </row>
    <row r="39" spans="1:21" x14ac:dyDescent="0.3">
      <c r="A39" s="5">
        <f t="shared" si="0"/>
        <v>4251</v>
      </c>
      <c r="B39" s="1">
        <f t="shared" si="5"/>
        <v>0.11368751635697461</v>
      </c>
      <c r="C39" s="1">
        <f t="shared" si="6"/>
        <v>-43.68</v>
      </c>
      <c r="I39" s="8">
        <f t="shared" si="3"/>
        <v>0.18244799999999997</v>
      </c>
      <c r="J39" s="8">
        <f t="shared" si="4"/>
        <v>1.6048199999999999</v>
      </c>
      <c r="K39">
        <v>4251</v>
      </c>
      <c r="L39">
        <v>2E-3</v>
      </c>
      <c r="M39">
        <v>0</v>
      </c>
      <c r="N39">
        <v>37</v>
      </c>
      <c r="O39">
        <v>65.16</v>
      </c>
      <c r="P39">
        <v>37</v>
      </c>
      <c r="Q39">
        <v>573.15</v>
      </c>
      <c r="R39">
        <v>37</v>
      </c>
      <c r="S39">
        <v>-45.37</v>
      </c>
      <c r="T39">
        <v>37</v>
      </c>
      <c r="U39">
        <v>-1.69</v>
      </c>
    </row>
    <row r="40" spans="1:21" x14ac:dyDescent="0.3">
      <c r="A40" s="5">
        <f t="shared" si="0"/>
        <v>4501</v>
      </c>
      <c r="B40" s="1">
        <f t="shared" si="5"/>
        <v>0.10894755183829936</v>
      </c>
      <c r="C40" s="1">
        <f t="shared" si="6"/>
        <v>-44.96</v>
      </c>
      <c r="I40" s="8">
        <f t="shared" si="3"/>
        <v>0.17507</v>
      </c>
      <c r="J40" s="8">
        <f t="shared" si="4"/>
        <v>1.6069199999999999</v>
      </c>
      <c r="K40">
        <v>4501</v>
      </c>
      <c r="L40">
        <v>2E-3</v>
      </c>
      <c r="M40">
        <v>0</v>
      </c>
      <c r="N40">
        <v>38</v>
      </c>
      <c r="O40">
        <v>62.524999999999999</v>
      </c>
      <c r="P40">
        <v>38</v>
      </c>
      <c r="Q40">
        <v>573.9</v>
      </c>
      <c r="R40">
        <v>38</v>
      </c>
      <c r="S40">
        <v>-47.17</v>
      </c>
      <c r="T40">
        <v>38</v>
      </c>
      <c r="U40">
        <v>-2.21</v>
      </c>
    </row>
    <row r="41" spans="1:21" x14ac:dyDescent="0.3">
      <c r="A41" s="5">
        <f t="shared" si="0"/>
        <v>4751</v>
      </c>
      <c r="B41" s="1">
        <f t="shared" si="5"/>
        <v>0.10555652022920647</v>
      </c>
      <c r="C41" s="1">
        <f t="shared" si="6"/>
        <v>-45.61</v>
      </c>
      <c r="I41" s="8">
        <f t="shared" si="3"/>
        <v>0.170212</v>
      </c>
      <c r="J41" s="8">
        <f t="shared" si="4"/>
        <v>1.6125199999999997</v>
      </c>
      <c r="K41">
        <v>4751</v>
      </c>
      <c r="L41">
        <v>2E-3</v>
      </c>
      <c r="M41">
        <v>0</v>
      </c>
      <c r="N41">
        <v>39</v>
      </c>
      <c r="O41">
        <v>60.79</v>
      </c>
      <c r="P41">
        <v>39</v>
      </c>
      <c r="Q41">
        <v>575.9</v>
      </c>
      <c r="R41">
        <v>39</v>
      </c>
      <c r="S41">
        <v>-47.77</v>
      </c>
      <c r="T41">
        <v>39</v>
      </c>
      <c r="U41">
        <v>-2.16</v>
      </c>
    </row>
    <row r="42" spans="1:21" x14ac:dyDescent="0.3">
      <c r="A42" s="5">
        <f t="shared" si="0"/>
        <v>5001</v>
      </c>
      <c r="B42" s="1">
        <f t="shared" si="5"/>
        <v>0.10156845753899479</v>
      </c>
      <c r="C42" s="1">
        <f t="shared" si="6"/>
        <v>-46.28</v>
      </c>
      <c r="I42" s="8">
        <f t="shared" si="3"/>
        <v>0.16409399999999999</v>
      </c>
      <c r="J42" s="8">
        <f t="shared" si="4"/>
        <v>1.6155999999999999</v>
      </c>
      <c r="K42">
        <v>5001</v>
      </c>
      <c r="L42">
        <v>2E-3</v>
      </c>
      <c r="M42">
        <v>0</v>
      </c>
      <c r="N42">
        <v>40</v>
      </c>
      <c r="O42">
        <v>58.604999999999997</v>
      </c>
      <c r="P42">
        <v>40</v>
      </c>
      <c r="Q42">
        <v>577</v>
      </c>
      <c r="R42">
        <v>40</v>
      </c>
      <c r="S42">
        <v>-49.35</v>
      </c>
      <c r="T42">
        <v>40</v>
      </c>
      <c r="U42">
        <v>-3.07</v>
      </c>
    </row>
    <row r="43" spans="1:21" x14ac:dyDescent="0.3">
      <c r="A43" s="5">
        <f t="shared" si="0"/>
        <v>5501</v>
      </c>
      <c r="B43" s="1">
        <f t="shared" si="5"/>
        <v>9.4194220255141889E-2</v>
      </c>
      <c r="C43" s="1">
        <f t="shared" si="6"/>
        <v>-47.41</v>
      </c>
      <c r="I43" s="8">
        <f t="shared" si="3"/>
        <v>0.15195599999999998</v>
      </c>
      <c r="J43" s="8">
        <f t="shared" si="4"/>
        <v>1.6132199999999999</v>
      </c>
      <c r="K43">
        <v>5501</v>
      </c>
      <c r="L43">
        <v>2E-3</v>
      </c>
      <c r="M43">
        <v>0</v>
      </c>
      <c r="N43">
        <v>41</v>
      </c>
      <c r="O43">
        <v>54.27</v>
      </c>
      <c r="P43">
        <v>41</v>
      </c>
      <c r="Q43">
        <v>576.15</v>
      </c>
      <c r="R43">
        <v>41</v>
      </c>
      <c r="S43">
        <v>-50.97</v>
      </c>
      <c r="T43">
        <v>41</v>
      </c>
      <c r="U43">
        <v>-3.56</v>
      </c>
    </row>
    <row r="44" spans="1:21" x14ac:dyDescent="0.3">
      <c r="A44" s="5">
        <f t="shared" si="0"/>
        <v>6001</v>
      </c>
      <c r="B44" s="1">
        <f t="shared" si="5"/>
        <v>8.7981722562289824E-2</v>
      </c>
      <c r="C44" s="1">
        <f t="shared" si="6"/>
        <v>-48.27</v>
      </c>
      <c r="G44" s="6" t="s">
        <v>10</v>
      </c>
      <c r="I44" s="8">
        <f t="shared" si="3"/>
        <v>0.14286999999999997</v>
      </c>
      <c r="J44" s="8">
        <f t="shared" si="4"/>
        <v>1.6238600000000001</v>
      </c>
      <c r="K44">
        <v>6001</v>
      </c>
      <c r="L44">
        <v>2E-3</v>
      </c>
      <c r="M44">
        <v>0</v>
      </c>
      <c r="N44">
        <v>42</v>
      </c>
      <c r="O44">
        <v>51.024999999999999</v>
      </c>
      <c r="P44">
        <v>42</v>
      </c>
      <c r="Q44">
        <v>579.95000000000005</v>
      </c>
      <c r="R44">
        <v>42</v>
      </c>
      <c r="S44">
        <v>-52.35</v>
      </c>
      <c r="T44">
        <v>42</v>
      </c>
      <c r="U44">
        <v>-4.08</v>
      </c>
    </row>
    <row r="45" spans="1:21" x14ac:dyDescent="0.3">
      <c r="A45" s="5">
        <f t="shared" si="0"/>
        <v>7001</v>
      </c>
      <c r="B45" s="1">
        <f t="shared" si="5"/>
        <v>7.723427983186068E-2</v>
      </c>
      <c r="C45" s="1">
        <f t="shared" si="6"/>
        <v>-49.480000000000004</v>
      </c>
      <c r="G45" s="2">
        <v>30.2</v>
      </c>
      <c r="I45" s="8">
        <f t="shared" si="3"/>
        <v>0.12604479999999998</v>
      </c>
      <c r="J45" s="8">
        <f t="shared" si="4"/>
        <v>1.63198</v>
      </c>
      <c r="K45">
        <v>7001</v>
      </c>
      <c r="L45">
        <v>2E-3</v>
      </c>
      <c r="M45">
        <v>0</v>
      </c>
      <c r="N45">
        <v>43</v>
      </c>
      <c r="O45">
        <v>45.015999999999998</v>
      </c>
      <c r="P45">
        <v>43</v>
      </c>
      <c r="Q45">
        <v>582.85</v>
      </c>
      <c r="R45">
        <v>43</v>
      </c>
      <c r="S45">
        <v>-54.59</v>
      </c>
      <c r="T45">
        <v>43</v>
      </c>
      <c r="U45">
        <v>-5.1100000000000003</v>
      </c>
    </row>
    <row r="46" spans="1:21" x14ac:dyDescent="0.3">
      <c r="A46" s="5">
        <f t="shared" si="0"/>
        <v>8001</v>
      </c>
      <c r="B46" s="1">
        <f t="shared" si="5"/>
        <v>6.8539652664898615E-2</v>
      </c>
      <c r="C46" s="1">
        <f t="shared" si="6"/>
        <v>-49.41</v>
      </c>
      <c r="I46" s="8">
        <f t="shared" si="3"/>
        <v>0.1121624</v>
      </c>
      <c r="J46" s="8">
        <f t="shared" si="4"/>
        <v>1.63646</v>
      </c>
      <c r="K46">
        <v>8001</v>
      </c>
      <c r="L46">
        <v>2E-3</v>
      </c>
      <c r="M46">
        <v>0</v>
      </c>
      <c r="N46">
        <v>44</v>
      </c>
      <c r="O46">
        <v>40.058</v>
      </c>
      <c r="P46">
        <v>44</v>
      </c>
      <c r="Q46">
        <v>584.45000000000005</v>
      </c>
      <c r="R46">
        <v>44</v>
      </c>
      <c r="S46">
        <v>-56.55</v>
      </c>
      <c r="T46">
        <v>44</v>
      </c>
      <c r="U46">
        <v>-7.14</v>
      </c>
    </row>
    <row r="47" spans="1:21" x14ac:dyDescent="0.3">
      <c r="A47" s="5">
        <f t="shared" si="0"/>
        <v>9001</v>
      </c>
      <c r="B47" s="1">
        <f t="shared" si="5"/>
        <v>6.1351878551437533E-2</v>
      </c>
      <c r="C47" s="1">
        <f t="shared" si="6"/>
        <v>-49.22</v>
      </c>
      <c r="I47" s="8">
        <f t="shared" si="3"/>
        <v>0.10127599999999999</v>
      </c>
      <c r="J47" s="8">
        <f t="shared" si="4"/>
        <v>1.6507399999999999</v>
      </c>
      <c r="K47">
        <v>9001</v>
      </c>
      <c r="L47">
        <v>2E-3</v>
      </c>
      <c r="M47">
        <v>0</v>
      </c>
      <c r="N47">
        <v>45</v>
      </c>
      <c r="O47">
        <v>36.17</v>
      </c>
      <c r="P47">
        <v>45</v>
      </c>
      <c r="Q47">
        <v>589.54999999999995</v>
      </c>
      <c r="R47">
        <v>45</v>
      </c>
      <c r="S47">
        <v>-57.12</v>
      </c>
      <c r="T47">
        <v>45</v>
      </c>
      <c r="U47">
        <v>-7.9</v>
      </c>
    </row>
    <row r="48" spans="1:21" x14ac:dyDescent="0.3">
      <c r="A48" s="5">
        <f t="shared" si="0"/>
        <v>10001</v>
      </c>
      <c r="B48" s="1">
        <f t="shared" si="5"/>
        <v>5.5541401273885349E-2</v>
      </c>
      <c r="C48" s="1">
        <f t="shared" si="6"/>
        <v>-48.239999999999995</v>
      </c>
      <c r="I48" s="8">
        <f t="shared" si="3"/>
        <v>9.1560000000000002E-2</v>
      </c>
      <c r="J48" s="8">
        <f t="shared" si="4"/>
        <v>1.6485000000000001</v>
      </c>
      <c r="K48">
        <v>10001</v>
      </c>
      <c r="L48">
        <v>2E-3</v>
      </c>
      <c r="M48">
        <v>0</v>
      </c>
      <c r="N48">
        <v>46</v>
      </c>
      <c r="O48">
        <v>32.700000000000003</v>
      </c>
      <c r="P48">
        <v>46</v>
      </c>
      <c r="Q48">
        <v>588.75</v>
      </c>
      <c r="R48">
        <v>46</v>
      </c>
      <c r="S48">
        <v>-57.51</v>
      </c>
      <c r="T48">
        <v>46</v>
      </c>
      <c r="U48">
        <v>-9.27</v>
      </c>
    </row>
    <row r="49" spans="1:21" x14ac:dyDescent="0.3">
      <c r="A49" s="5">
        <f t="shared" si="0"/>
        <v>12501</v>
      </c>
      <c r="B49" s="1">
        <f t="shared" si="5"/>
        <v>4.4919877258779405E-2</v>
      </c>
      <c r="C49" s="1">
        <f t="shared" si="6"/>
        <v>-43.79</v>
      </c>
      <c r="I49" s="8">
        <f t="shared" si="3"/>
        <v>7.3779999999999998E-2</v>
      </c>
      <c r="J49" s="8">
        <f t="shared" si="4"/>
        <v>1.6424799999999999</v>
      </c>
      <c r="K49">
        <v>12501</v>
      </c>
      <c r="L49">
        <v>2E-3</v>
      </c>
      <c r="M49">
        <v>0</v>
      </c>
      <c r="N49">
        <v>47</v>
      </c>
      <c r="O49">
        <v>26.35</v>
      </c>
      <c r="P49">
        <v>47</v>
      </c>
      <c r="Q49">
        <v>586.6</v>
      </c>
      <c r="R49">
        <v>47</v>
      </c>
      <c r="S49">
        <v>-56.07</v>
      </c>
      <c r="T49">
        <v>47</v>
      </c>
      <c r="U49">
        <v>-12.28</v>
      </c>
    </row>
    <row r="50" spans="1:21" x14ac:dyDescent="0.3">
      <c r="A50" s="5">
        <f t="shared" si="0"/>
        <v>15001</v>
      </c>
      <c r="B50" s="1">
        <f t="shared" si="5"/>
        <v>3.8067550235143223E-2</v>
      </c>
      <c r="C50" s="1">
        <f t="shared" si="6"/>
        <v>-37.880000000000003</v>
      </c>
      <c r="I50" s="8">
        <f t="shared" si="3"/>
        <v>6.2328000000000001E-2</v>
      </c>
      <c r="J50" s="8">
        <f t="shared" si="4"/>
        <v>1.6373</v>
      </c>
      <c r="K50">
        <v>15001</v>
      </c>
      <c r="L50">
        <v>2E-3</v>
      </c>
      <c r="M50">
        <v>0</v>
      </c>
      <c r="N50">
        <v>48</v>
      </c>
      <c r="O50">
        <v>22.26</v>
      </c>
      <c r="P50">
        <v>48</v>
      </c>
      <c r="Q50">
        <v>584.75</v>
      </c>
      <c r="R50">
        <v>48</v>
      </c>
      <c r="S50">
        <v>-52.99</v>
      </c>
      <c r="T50">
        <v>48</v>
      </c>
      <c r="U50">
        <v>-15.11</v>
      </c>
    </row>
    <row r="51" spans="1:21" x14ac:dyDescent="0.3">
      <c r="A51" s="5">
        <f t="shared" si="0"/>
        <v>17501</v>
      </c>
      <c r="B51" s="1">
        <f t="shared" si="5"/>
        <v>3.2978977952486749E-2</v>
      </c>
      <c r="C51" s="1">
        <f t="shared" si="6"/>
        <v>-30.509999999999998</v>
      </c>
      <c r="I51" s="8">
        <f t="shared" si="3"/>
        <v>5.4028799999999995E-2</v>
      </c>
      <c r="J51" s="8">
        <f t="shared" si="4"/>
        <v>1.63828</v>
      </c>
      <c r="K51">
        <v>17501</v>
      </c>
      <c r="L51">
        <v>2E-3</v>
      </c>
      <c r="M51">
        <v>0</v>
      </c>
      <c r="N51">
        <v>49</v>
      </c>
      <c r="O51">
        <v>19.295999999999999</v>
      </c>
      <c r="P51">
        <v>49</v>
      </c>
      <c r="Q51">
        <v>585.1</v>
      </c>
      <c r="R51">
        <v>49</v>
      </c>
      <c r="S51">
        <v>-49.01</v>
      </c>
      <c r="T51">
        <v>49</v>
      </c>
      <c r="U51">
        <v>-18.5</v>
      </c>
    </row>
    <row r="52" spans="1:21" x14ac:dyDescent="0.3">
      <c r="A52" s="5">
        <f t="shared" si="0"/>
        <v>20001</v>
      </c>
      <c r="B52" s="1">
        <f t="shared" si="5"/>
        <v>3.0426424327158336E-2</v>
      </c>
      <c r="C52" s="1">
        <f t="shared" si="6"/>
        <v>-23.439999999999998</v>
      </c>
      <c r="I52" s="8">
        <f t="shared" si="3"/>
        <v>4.8748E-2</v>
      </c>
      <c r="J52" s="8">
        <f t="shared" si="4"/>
        <v>1.60216</v>
      </c>
      <c r="K52">
        <v>20001</v>
      </c>
      <c r="L52">
        <v>2E-3</v>
      </c>
      <c r="M52">
        <v>0</v>
      </c>
      <c r="N52">
        <v>50</v>
      </c>
      <c r="O52">
        <v>17.41</v>
      </c>
      <c r="P52">
        <v>50</v>
      </c>
      <c r="Q52">
        <v>572.20000000000005</v>
      </c>
      <c r="R52">
        <v>50</v>
      </c>
      <c r="S52">
        <v>-44.26</v>
      </c>
      <c r="T52">
        <v>50</v>
      </c>
      <c r="U52">
        <v>-20.82</v>
      </c>
    </row>
    <row r="53" spans="1:21" x14ac:dyDescent="0.3">
      <c r="A53" s="5">
        <f t="shared" si="0"/>
        <v>25001</v>
      </c>
      <c r="B53" s="1">
        <f t="shared" si="5"/>
        <v>2.7295147886694664E-2</v>
      </c>
      <c r="C53" s="1">
        <f t="shared" si="6"/>
        <v>-8.7200000000000024</v>
      </c>
      <c r="I53" s="8">
        <f t="shared" si="3"/>
        <v>4.2764399999999994E-2</v>
      </c>
      <c r="J53" s="8">
        <f t="shared" si="4"/>
        <v>1.5667399999999998</v>
      </c>
      <c r="K53">
        <v>25001</v>
      </c>
      <c r="L53">
        <v>2E-3</v>
      </c>
      <c r="M53">
        <v>0</v>
      </c>
      <c r="N53">
        <v>51</v>
      </c>
      <c r="O53">
        <v>15.273</v>
      </c>
      <c r="P53">
        <v>51</v>
      </c>
      <c r="Q53">
        <v>559.54999999999995</v>
      </c>
      <c r="R53">
        <v>51</v>
      </c>
      <c r="S53">
        <v>-34.840000000000003</v>
      </c>
      <c r="T53">
        <v>51</v>
      </c>
      <c r="U53">
        <v>-26.12</v>
      </c>
    </row>
    <row r="54" spans="1:21" x14ac:dyDescent="0.3">
      <c r="A54" s="5">
        <f t="shared" si="0"/>
        <v>27501</v>
      </c>
      <c r="B54" s="1">
        <f t="shared" si="5"/>
        <v>2.6964560862865951E-2</v>
      </c>
      <c r="C54" s="1">
        <f t="shared" si="6"/>
        <v>-1.0500000000000007</v>
      </c>
      <c r="I54" s="8">
        <f t="shared" si="3"/>
        <v>4.165E-2</v>
      </c>
      <c r="J54" s="8">
        <f t="shared" si="4"/>
        <v>1.5446199999999999</v>
      </c>
      <c r="K54" s="11">
        <v>27501</v>
      </c>
      <c r="L54">
        <v>2E-3</v>
      </c>
      <c r="M54">
        <v>0</v>
      </c>
      <c r="N54">
        <v>52</v>
      </c>
      <c r="O54">
        <v>14.875</v>
      </c>
      <c r="P54">
        <v>52</v>
      </c>
      <c r="Q54">
        <v>551.65</v>
      </c>
      <c r="R54">
        <v>52</v>
      </c>
      <c r="S54">
        <v>-29.37</v>
      </c>
      <c r="T54">
        <v>52</v>
      </c>
      <c r="U54">
        <v>-28.32</v>
      </c>
    </row>
    <row r="55" spans="1:21" x14ac:dyDescent="0.3">
      <c r="A55" s="5">
        <f t="shared" si="0"/>
        <v>30001</v>
      </c>
      <c r="B55" s="1">
        <f t="shared" si="5"/>
        <v>2.7316579213845164E-2</v>
      </c>
      <c r="C55" s="1">
        <f t="shared" si="6"/>
        <v>5.2200000000000024</v>
      </c>
      <c r="I55" s="8">
        <f t="shared" si="3"/>
        <v>4.15436E-2</v>
      </c>
      <c r="J55" s="8">
        <f t="shared" si="4"/>
        <v>1.5208199999999998</v>
      </c>
      <c r="K55">
        <v>30001</v>
      </c>
      <c r="L55">
        <v>2E-3</v>
      </c>
      <c r="M55">
        <v>0</v>
      </c>
      <c r="N55">
        <v>53</v>
      </c>
      <c r="O55">
        <v>14.837</v>
      </c>
      <c r="P55">
        <v>53</v>
      </c>
      <c r="Q55">
        <v>543.15</v>
      </c>
      <c r="R55">
        <v>53</v>
      </c>
      <c r="S55">
        <v>-25.7</v>
      </c>
      <c r="T55">
        <v>53</v>
      </c>
      <c r="U55">
        <v>-30.92</v>
      </c>
    </row>
    <row r="56" spans="1:21" x14ac:dyDescent="0.3">
      <c r="A56" s="5">
        <f t="shared" si="0"/>
        <v>32501</v>
      </c>
      <c r="B56" s="1">
        <f t="shared" si="5"/>
        <v>2.7579183406521532E-2</v>
      </c>
      <c r="C56" s="1">
        <f t="shared" si="6"/>
        <v>9.9399999999999977</v>
      </c>
      <c r="I56" s="8">
        <f t="shared" si="3"/>
        <v>4.1325199999999992E-2</v>
      </c>
      <c r="J56" s="8">
        <f t="shared" si="4"/>
        <v>1.4984199999999999</v>
      </c>
      <c r="K56">
        <v>32501</v>
      </c>
      <c r="L56">
        <v>2E-3</v>
      </c>
      <c r="M56">
        <v>0</v>
      </c>
      <c r="N56">
        <v>54</v>
      </c>
      <c r="O56">
        <v>14.759</v>
      </c>
      <c r="P56">
        <v>54</v>
      </c>
      <c r="Q56">
        <v>535.15</v>
      </c>
      <c r="R56">
        <v>54</v>
      </c>
      <c r="S56">
        <v>-22.71</v>
      </c>
      <c r="T56">
        <v>54</v>
      </c>
      <c r="U56">
        <v>-32.65</v>
      </c>
    </row>
    <row r="57" spans="1:21" x14ac:dyDescent="0.3">
      <c r="A57" s="5">
        <f t="shared" si="0"/>
        <v>35001</v>
      </c>
      <c r="B57" s="1">
        <f t="shared" si="5"/>
        <v>2.816048448145345E-2</v>
      </c>
      <c r="C57" s="1">
        <f t="shared" si="6"/>
        <v>14.879999999999999</v>
      </c>
      <c r="I57" s="8">
        <f t="shared" si="3"/>
        <v>4.1664E-2</v>
      </c>
      <c r="J57" s="8">
        <f t="shared" si="4"/>
        <v>1.4795199999999997</v>
      </c>
      <c r="K57">
        <v>35001</v>
      </c>
      <c r="L57">
        <v>2E-3</v>
      </c>
      <c r="M57">
        <v>0</v>
      </c>
      <c r="N57">
        <v>55</v>
      </c>
      <c r="O57">
        <v>14.88</v>
      </c>
      <c r="P57">
        <v>55</v>
      </c>
      <c r="Q57">
        <v>528.4</v>
      </c>
      <c r="R57">
        <v>55</v>
      </c>
      <c r="S57">
        <v>-20.38</v>
      </c>
      <c r="T57">
        <v>55</v>
      </c>
      <c r="U57">
        <v>-35.26</v>
      </c>
    </row>
    <row r="58" spans="1:21" x14ac:dyDescent="0.3">
      <c r="A58" s="5">
        <f t="shared" si="0"/>
        <v>37501</v>
      </c>
      <c r="B58" s="1">
        <f t="shared" si="5"/>
        <v>2.901551426929707E-2</v>
      </c>
      <c r="C58" s="1">
        <f t="shared" si="6"/>
        <v>19.439999999999998</v>
      </c>
      <c r="I58" s="8">
        <f t="shared" si="3"/>
        <v>4.2417199999999995E-2</v>
      </c>
      <c r="J58" s="8">
        <f t="shared" si="4"/>
        <v>1.4618799999999998</v>
      </c>
      <c r="K58">
        <v>37501</v>
      </c>
      <c r="L58">
        <v>2E-3</v>
      </c>
      <c r="M58">
        <v>0</v>
      </c>
      <c r="N58">
        <v>56</v>
      </c>
      <c r="O58">
        <v>15.148999999999999</v>
      </c>
      <c r="P58">
        <v>56</v>
      </c>
      <c r="Q58">
        <v>522.1</v>
      </c>
      <c r="R58">
        <v>56</v>
      </c>
      <c r="S58">
        <v>-17.920000000000002</v>
      </c>
      <c r="T58">
        <v>56</v>
      </c>
      <c r="U58">
        <v>-37.36</v>
      </c>
    </row>
    <row r="59" spans="1:21" x14ac:dyDescent="0.3">
      <c r="A59" s="5">
        <f t="shared" si="0"/>
        <v>40001</v>
      </c>
      <c r="B59" s="1">
        <f t="shared" si="5"/>
        <v>2.9898358092259575E-2</v>
      </c>
      <c r="C59" s="1">
        <f t="shared" si="6"/>
        <v>23.110000000000003</v>
      </c>
      <c r="H59" s="6"/>
      <c r="I59" s="8">
        <f t="shared" si="3"/>
        <v>4.2828799999999993E-2</v>
      </c>
      <c r="J59" s="8">
        <f t="shared" si="4"/>
        <v>1.43248</v>
      </c>
      <c r="K59">
        <v>40001</v>
      </c>
      <c r="L59">
        <v>2E-3</v>
      </c>
      <c r="M59">
        <v>0</v>
      </c>
      <c r="N59">
        <v>57</v>
      </c>
      <c r="O59">
        <v>15.295999999999999</v>
      </c>
      <c r="P59">
        <v>57</v>
      </c>
      <c r="Q59">
        <v>511.6</v>
      </c>
      <c r="R59">
        <v>57</v>
      </c>
      <c r="S59">
        <v>-16.309999999999999</v>
      </c>
      <c r="T59">
        <v>57</v>
      </c>
      <c r="U59">
        <v>-39.42</v>
      </c>
    </row>
    <row r="60" spans="1:21" x14ac:dyDescent="0.3">
      <c r="A60" s="5">
        <f t="shared" si="0"/>
        <v>42501</v>
      </c>
      <c r="B60" s="1">
        <f t="shared" si="5"/>
        <v>3.0915247485310226E-2</v>
      </c>
      <c r="C60" s="1">
        <f t="shared" si="6"/>
        <v>26.379999999999995</v>
      </c>
      <c r="I60" s="8">
        <f t="shared" si="3"/>
        <v>4.3458799999999999E-2</v>
      </c>
      <c r="J60" s="8">
        <f t="shared" si="4"/>
        <v>1.40574</v>
      </c>
      <c r="K60">
        <v>42501</v>
      </c>
      <c r="L60">
        <v>2E-3</v>
      </c>
      <c r="M60">
        <v>0</v>
      </c>
      <c r="N60">
        <v>58</v>
      </c>
      <c r="O60">
        <v>15.521000000000001</v>
      </c>
      <c r="P60">
        <v>58</v>
      </c>
      <c r="Q60">
        <v>502.05</v>
      </c>
      <c r="R60">
        <v>58</v>
      </c>
      <c r="S60">
        <v>-14.99</v>
      </c>
      <c r="T60">
        <v>58</v>
      </c>
      <c r="U60">
        <v>-41.37</v>
      </c>
    </row>
    <row r="61" spans="1:21" x14ac:dyDescent="0.3">
      <c r="A61" s="5">
        <f t="shared" si="0"/>
        <v>45001</v>
      </c>
      <c r="B61" s="1">
        <f t="shared" si="5"/>
        <v>3.1730264486170001E-2</v>
      </c>
      <c r="C61" s="1">
        <f t="shared" si="6"/>
        <v>29.82</v>
      </c>
      <c r="I61" s="8">
        <f t="shared" si="3"/>
        <v>4.4004799999999997E-2</v>
      </c>
      <c r="J61" s="8">
        <f t="shared" si="4"/>
        <v>1.3868399999999999</v>
      </c>
      <c r="K61">
        <v>45001</v>
      </c>
      <c r="L61">
        <v>2E-3</v>
      </c>
      <c r="M61">
        <v>0</v>
      </c>
      <c r="N61">
        <v>59</v>
      </c>
      <c r="O61">
        <v>15.715999999999999</v>
      </c>
      <c r="P61">
        <v>59</v>
      </c>
      <c r="Q61">
        <v>495.3</v>
      </c>
      <c r="R61">
        <v>59</v>
      </c>
      <c r="S61">
        <v>-14.68</v>
      </c>
      <c r="T61">
        <v>59</v>
      </c>
      <c r="U61">
        <v>-44.5</v>
      </c>
    </row>
    <row r="62" spans="1:21" x14ac:dyDescent="0.3">
      <c r="A62" s="5">
        <f t="shared" si="0"/>
        <v>47501</v>
      </c>
      <c r="B62" s="1">
        <f t="shared" si="5"/>
        <v>3.2288121524030884E-2</v>
      </c>
      <c r="C62" s="1">
        <f t="shared" si="6"/>
        <v>29.78</v>
      </c>
      <c r="I62" s="8">
        <f t="shared" si="3"/>
        <v>4.3565199999999998E-2</v>
      </c>
      <c r="J62" s="8">
        <f t="shared" si="4"/>
        <v>1.3492639999999998</v>
      </c>
      <c r="K62">
        <v>47501</v>
      </c>
      <c r="L62">
        <v>2E-3</v>
      </c>
      <c r="M62">
        <v>0</v>
      </c>
      <c r="N62">
        <v>60</v>
      </c>
      <c r="O62">
        <v>15.558999999999999</v>
      </c>
      <c r="P62">
        <v>60</v>
      </c>
      <c r="Q62">
        <v>481.88</v>
      </c>
      <c r="R62">
        <v>60</v>
      </c>
      <c r="S62">
        <v>-12.82</v>
      </c>
      <c r="T62">
        <v>60</v>
      </c>
      <c r="U62">
        <v>-42.6</v>
      </c>
    </row>
    <row r="63" spans="1:21" x14ac:dyDescent="0.3">
      <c r="A63" s="5">
        <f t="shared" si="0"/>
        <v>50001</v>
      </c>
      <c r="B63" s="1">
        <f t="shared" si="5"/>
        <v>3.3563367873474012E-2</v>
      </c>
      <c r="C63" s="1">
        <f t="shared" si="6"/>
        <v>30.120000000000005</v>
      </c>
      <c r="I63" s="8">
        <f t="shared" si="3"/>
        <v>4.4802799999999997E-2</v>
      </c>
      <c r="J63" s="8">
        <f t="shared" si="4"/>
        <v>1.3348719999999998</v>
      </c>
      <c r="K63">
        <v>50001</v>
      </c>
      <c r="L63">
        <v>2E-3</v>
      </c>
      <c r="M63">
        <v>0</v>
      </c>
      <c r="N63">
        <v>61</v>
      </c>
      <c r="O63">
        <v>16.001000000000001</v>
      </c>
      <c r="P63">
        <v>61</v>
      </c>
      <c r="Q63">
        <v>476.74</v>
      </c>
      <c r="R63">
        <v>61</v>
      </c>
      <c r="S63">
        <v>-12.33</v>
      </c>
      <c r="T63">
        <v>61</v>
      </c>
      <c r="U63">
        <v>-42.45</v>
      </c>
    </row>
    <row r="64" spans="1:21" x14ac:dyDescent="0.3">
      <c r="A64" s="5">
        <f t="shared" si="0"/>
        <v>55001</v>
      </c>
      <c r="B64" s="1">
        <f t="shared" si="5"/>
        <v>3.5499673416067926E-2</v>
      </c>
      <c r="C64" s="1">
        <f t="shared" si="6"/>
        <v>38.67</v>
      </c>
      <c r="I64" s="8">
        <f t="shared" si="3"/>
        <v>4.5653999999999993E-2</v>
      </c>
      <c r="J64" s="8">
        <f t="shared" si="4"/>
        <v>1.2860400000000001</v>
      </c>
      <c r="K64">
        <v>55001</v>
      </c>
      <c r="L64">
        <v>2E-3</v>
      </c>
      <c r="M64">
        <v>0</v>
      </c>
      <c r="N64">
        <v>62</v>
      </c>
      <c r="O64">
        <v>16.305</v>
      </c>
      <c r="P64">
        <v>62</v>
      </c>
      <c r="Q64">
        <v>459.3</v>
      </c>
      <c r="R64">
        <v>62</v>
      </c>
      <c r="S64">
        <v>-12.17</v>
      </c>
      <c r="T64">
        <v>62</v>
      </c>
      <c r="U64">
        <v>-50.84</v>
      </c>
    </row>
    <row r="65" spans="1:21" x14ac:dyDescent="0.3">
      <c r="A65" s="5">
        <f t="shared" ref="A65:A71" si="7">K65</f>
        <v>60001</v>
      </c>
      <c r="B65" s="1">
        <f t="shared" si="5"/>
        <v>3.7502865789353024E-2</v>
      </c>
      <c r="C65" s="1">
        <f t="shared" si="6"/>
        <v>43.47</v>
      </c>
      <c r="I65" s="8">
        <f t="shared" ref="I65:I71" si="8">O65*2.8/1000</f>
        <v>4.58024E-2</v>
      </c>
      <c r="J65" s="8">
        <f t="shared" ref="J65:J71" si="9">Q65*2.8/1000</f>
        <v>1.2213039999999999</v>
      </c>
      <c r="K65">
        <v>60001</v>
      </c>
      <c r="L65">
        <v>2E-3</v>
      </c>
      <c r="M65">
        <v>0</v>
      </c>
      <c r="N65">
        <v>63</v>
      </c>
      <c r="O65">
        <v>16.358000000000001</v>
      </c>
      <c r="P65">
        <v>63</v>
      </c>
      <c r="Q65">
        <v>436.18</v>
      </c>
      <c r="R65">
        <v>63</v>
      </c>
      <c r="S65">
        <v>-11.06</v>
      </c>
      <c r="T65">
        <v>63</v>
      </c>
      <c r="U65">
        <v>-54.53</v>
      </c>
    </row>
    <row r="66" spans="1:21" x14ac:dyDescent="0.3">
      <c r="A66" s="5">
        <f t="shared" si="7"/>
        <v>65001</v>
      </c>
      <c r="B66" s="1">
        <f t="shared" si="5"/>
        <v>4.0456532297231659E-2</v>
      </c>
      <c r="C66" s="1">
        <f t="shared" si="6"/>
        <v>45.45</v>
      </c>
      <c r="I66" s="8">
        <f t="shared" si="8"/>
        <v>4.6647999999999995E-2</v>
      </c>
      <c r="J66" s="8">
        <f t="shared" si="9"/>
        <v>1.1530400000000001</v>
      </c>
      <c r="K66">
        <v>65001</v>
      </c>
      <c r="L66">
        <v>2E-3</v>
      </c>
      <c r="M66">
        <v>0</v>
      </c>
      <c r="N66">
        <v>64</v>
      </c>
      <c r="O66">
        <v>16.66</v>
      </c>
      <c r="P66">
        <v>64</v>
      </c>
      <c r="Q66">
        <v>411.8</v>
      </c>
      <c r="R66">
        <v>64</v>
      </c>
      <c r="S66">
        <v>-12.25</v>
      </c>
      <c r="T66">
        <v>64</v>
      </c>
      <c r="U66">
        <v>-57.7</v>
      </c>
    </row>
    <row r="67" spans="1:21" x14ac:dyDescent="0.3">
      <c r="A67" s="5">
        <f t="shared" si="7"/>
        <v>70001</v>
      </c>
      <c r="B67" s="1">
        <f t="shared" si="5"/>
        <v>4.1775580181881426E-2</v>
      </c>
      <c r="C67" s="1">
        <f t="shared" si="6"/>
        <v>50.28</v>
      </c>
      <c r="I67" s="8">
        <f t="shared" si="8"/>
        <v>4.707639999999999E-2</v>
      </c>
      <c r="J67" s="8">
        <f t="shared" si="9"/>
        <v>1.1268879999999999</v>
      </c>
      <c r="K67">
        <v>70001</v>
      </c>
      <c r="L67">
        <v>2E-3</v>
      </c>
      <c r="M67">
        <v>0</v>
      </c>
      <c r="N67">
        <v>65</v>
      </c>
      <c r="O67">
        <v>16.812999999999999</v>
      </c>
      <c r="P67">
        <v>65</v>
      </c>
      <c r="Q67">
        <v>402.46</v>
      </c>
      <c r="R67">
        <v>65</v>
      </c>
      <c r="S67">
        <v>-10.67</v>
      </c>
      <c r="T67">
        <v>65</v>
      </c>
      <c r="U67">
        <v>-60.95</v>
      </c>
    </row>
    <row r="68" spans="1:21" x14ac:dyDescent="0.3">
      <c r="A68" s="5">
        <f t="shared" si="7"/>
        <v>75001</v>
      </c>
      <c r="B68" s="1">
        <f t="shared" si="5"/>
        <v>4.2899655424454432E-2</v>
      </c>
      <c r="C68" s="1">
        <f t="shared" si="6"/>
        <v>52.78</v>
      </c>
      <c r="I68" s="8">
        <f t="shared" si="8"/>
        <v>4.6015199999999999E-2</v>
      </c>
      <c r="J68" s="8">
        <f t="shared" si="9"/>
        <v>1.0726239999999998</v>
      </c>
      <c r="K68">
        <v>75001</v>
      </c>
      <c r="L68">
        <v>2E-3</v>
      </c>
      <c r="M68">
        <v>0</v>
      </c>
      <c r="N68">
        <v>66</v>
      </c>
      <c r="O68">
        <v>16.434000000000001</v>
      </c>
      <c r="P68">
        <v>66</v>
      </c>
      <c r="Q68">
        <v>383.08</v>
      </c>
      <c r="R68">
        <v>66</v>
      </c>
      <c r="S68">
        <v>-10.49</v>
      </c>
      <c r="T68">
        <v>66</v>
      </c>
      <c r="U68">
        <v>-63.27</v>
      </c>
    </row>
    <row r="69" spans="1:21" x14ac:dyDescent="0.3">
      <c r="A69" s="5">
        <f t="shared" si="7"/>
        <v>80001</v>
      </c>
      <c r="B69" s="1">
        <f t="shared" si="5"/>
        <v>4.5406941117486492E-2</v>
      </c>
      <c r="C69" s="1">
        <f t="shared" si="6"/>
        <v>56.26</v>
      </c>
      <c r="I69" s="8">
        <f t="shared" si="8"/>
        <v>4.5645599999999995E-2</v>
      </c>
      <c r="J69" s="8">
        <f t="shared" si="9"/>
        <v>1.0052559999999999</v>
      </c>
      <c r="K69">
        <v>80001</v>
      </c>
      <c r="L69">
        <v>2E-3</v>
      </c>
      <c r="M69">
        <v>0</v>
      </c>
      <c r="N69">
        <v>67</v>
      </c>
      <c r="O69">
        <v>16.302</v>
      </c>
      <c r="P69">
        <v>67</v>
      </c>
      <c r="Q69">
        <v>359.02</v>
      </c>
      <c r="R69">
        <v>67</v>
      </c>
      <c r="S69">
        <v>-9.57</v>
      </c>
      <c r="T69">
        <v>67</v>
      </c>
      <c r="U69">
        <v>-65.83</v>
      </c>
    </row>
    <row r="70" spans="1:21" x14ac:dyDescent="0.3">
      <c r="A70" s="5">
        <f t="shared" si="7"/>
        <v>85001</v>
      </c>
      <c r="B70" s="1">
        <f t="shared" si="5"/>
        <v>4.8965969366469984E-2</v>
      </c>
      <c r="C70" s="1">
        <f t="shared" si="6"/>
        <v>60.370000000000005</v>
      </c>
      <c r="I70" s="8">
        <f t="shared" si="8"/>
        <v>4.6009599999999991E-2</v>
      </c>
      <c r="J70" s="8">
        <f t="shared" si="9"/>
        <v>0.9396239999999999</v>
      </c>
      <c r="K70">
        <v>85001</v>
      </c>
      <c r="L70">
        <v>2E-3</v>
      </c>
      <c r="M70">
        <v>0</v>
      </c>
      <c r="N70">
        <v>68</v>
      </c>
      <c r="O70">
        <v>16.431999999999999</v>
      </c>
      <c r="P70">
        <v>68</v>
      </c>
      <c r="Q70">
        <v>335.58</v>
      </c>
      <c r="R70">
        <v>68</v>
      </c>
      <c r="S70">
        <v>-6.53</v>
      </c>
      <c r="T70">
        <v>68</v>
      </c>
      <c r="U70">
        <v>-66.900000000000006</v>
      </c>
    </row>
    <row r="71" spans="1:21" x14ac:dyDescent="0.3">
      <c r="A71" s="5">
        <f t="shared" si="7"/>
        <v>90001</v>
      </c>
      <c r="B71" s="1">
        <f t="shared" si="5"/>
        <v>5.1537837669224533E-2</v>
      </c>
      <c r="C71" s="1">
        <f t="shared" si="6"/>
        <v>62.89</v>
      </c>
      <c r="I71" s="8">
        <f t="shared" si="8"/>
        <v>4.6261599999999993E-2</v>
      </c>
      <c r="J71" s="8">
        <f t="shared" si="9"/>
        <v>0.89762399999999987</v>
      </c>
      <c r="K71">
        <v>90001</v>
      </c>
      <c r="L71">
        <v>2E-3</v>
      </c>
      <c r="M71">
        <v>0</v>
      </c>
      <c r="N71">
        <v>69</v>
      </c>
      <c r="O71">
        <v>16.521999999999998</v>
      </c>
      <c r="P71">
        <v>69</v>
      </c>
      <c r="Q71">
        <v>320.58</v>
      </c>
      <c r="R71">
        <v>69</v>
      </c>
      <c r="S71">
        <v>-3.34</v>
      </c>
      <c r="T71">
        <v>69</v>
      </c>
      <c r="U71">
        <v>-66.23</v>
      </c>
    </row>
    <row r="72" spans="1:21" x14ac:dyDescent="0.3">
      <c r="A72" s="5">
        <f t="shared" ref="A72:A77" si="10">K72</f>
        <v>95001</v>
      </c>
      <c r="B72" s="1">
        <f t="shared" ref="B72:B77" si="11">I72/J72</f>
        <v>5.5381065316325882E-2</v>
      </c>
      <c r="C72" s="1">
        <f t="shared" ref="C72:C77" si="12">S72-U72</f>
        <v>64.98</v>
      </c>
      <c r="I72" s="8">
        <f t="shared" ref="I72:I77" si="13">O72*2.8/1000</f>
        <v>4.8384000000000003E-2</v>
      </c>
      <c r="J72" s="8">
        <f t="shared" ref="J72:J77" si="14">Q72*2.8/1000</f>
        <v>0.87365599999999999</v>
      </c>
      <c r="K72">
        <v>95001</v>
      </c>
      <c r="L72">
        <v>2E-3</v>
      </c>
      <c r="M72">
        <v>0</v>
      </c>
      <c r="N72">
        <v>70</v>
      </c>
      <c r="O72">
        <v>17.28</v>
      </c>
      <c r="P72">
        <v>70</v>
      </c>
      <c r="Q72">
        <v>312.02</v>
      </c>
      <c r="R72">
        <v>70</v>
      </c>
      <c r="S72">
        <v>0.48</v>
      </c>
      <c r="T72">
        <v>70</v>
      </c>
      <c r="U72">
        <v>-64.5</v>
      </c>
    </row>
    <row r="73" spans="1:21" x14ac:dyDescent="0.3">
      <c r="A73" s="5">
        <f t="shared" si="10"/>
        <v>100001</v>
      </c>
      <c r="B73" s="1">
        <f t="shared" si="11"/>
        <v>6.0300187617260796E-2</v>
      </c>
      <c r="C73" s="1">
        <f t="shared" si="12"/>
        <v>65.16</v>
      </c>
      <c r="I73" s="8">
        <f t="shared" si="13"/>
        <v>5.39952E-2</v>
      </c>
      <c r="J73" s="8">
        <f t="shared" si="14"/>
        <v>0.8954399999999999</v>
      </c>
      <c r="K73">
        <v>100001</v>
      </c>
      <c r="L73">
        <v>2E-3</v>
      </c>
      <c r="M73">
        <v>0</v>
      </c>
      <c r="N73">
        <v>71</v>
      </c>
      <c r="O73">
        <v>19.283999999999999</v>
      </c>
      <c r="P73">
        <v>71</v>
      </c>
      <c r="Q73">
        <v>319.8</v>
      </c>
      <c r="R73">
        <v>71</v>
      </c>
      <c r="S73">
        <v>3.34</v>
      </c>
      <c r="T73">
        <v>71</v>
      </c>
      <c r="U73">
        <v>-61.82</v>
      </c>
    </row>
    <row r="74" spans="1:21" x14ac:dyDescent="0.3">
      <c r="A74" s="5">
        <f t="shared" si="10"/>
        <v>105001</v>
      </c>
      <c r="B74" s="1">
        <f t="shared" si="11"/>
        <v>6.2911489311583538E-2</v>
      </c>
      <c r="C74" s="1">
        <f t="shared" si="12"/>
        <v>65.31</v>
      </c>
      <c r="I74" s="8">
        <f t="shared" si="13"/>
        <v>5.9824799999999997E-2</v>
      </c>
      <c r="J74" s="8">
        <f t="shared" si="14"/>
        <v>0.95093599999999989</v>
      </c>
      <c r="K74">
        <v>105001</v>
      </c>
      <c r="L74">
        <v>2E-3</v>
      </c>
      <c r="M74">
        <v>0</v>
      </c>
      <c r="N74">
        <v>72</v>
      </c>
      <c r="O74">
        <v>21.366</v>
      </c>
      <c r="P74">
        <v>72</v>
      </c>
      <c r="Q74">
        <v>339.62</v>
      </c>
      <c r="R74">
        <v>72</v>
      </c>
      <c r="S74">
        <v>3.77</v>
      </c>
      <c r="T74">
        <v>72</v>
      </c>
      <c r="U74">
        <v>-61.54</v>
      </c>
    </row>
    <row r="75" spans="1:21" x14ac:dyDescent="0.3">
      <c r="A75" s="5">
        <f t="shared" si="10"/>
        <v>110001</v>
      </c>
      <c r="B75" s="1">
        <f t="shared" si="11"/>
        <v>6.5979013295242278E-2</v>
      </c>
      <c r="C75" s="1">
        <f t="shared" si="12"/>
        <v>65.389999999999986</v>
      </c>
      <c r="I75" s="8">
        <f t="shared" si="13"/>
        <v>6.7253199999999999E-2</v>
      </c>
      <c r="J75" s="8">
        <f t="shared" si="14"/>
        <v>1.019312</v>
      </c>
      <c r="K75">
        <v>110001</v>
      </c>
      <c r="L75">
        <v>2E-3</v>
      </c>
      <c r="M75">
        <v>0</v>
      </c>
      <c r="N75">
        <v>73</v>
      </c>
      <c r="O75">
        <v>24.018999999999998</v>
      </c>
      <c r="P75">
        <v>73</v>
      </c>
      <c r="Q75">
        <v>364.04</v>
      </c>
      <c r="R75">
        <v>73</v>
      </c>
      <c r="S75">
        <v>1.32</v>
      </c>
      <c r="T75">
        <v>73</v>
      </c>
      <c r="U75">
        <v>-64.069999999999993</v>
      </c>
    </row>
    <row r="76" spans="1:21" x14ac:dyDescent="0.3">
      <c r="A76" s="5">
        <f t="shared" si="10"/>
        <v>115001</v>
      </c>
      <c r="B76" s="1">
        <f t="shared" si="11"/>
        <v>6.8132501703443565E-2</v>
      </c>
      <c r="C76" s="1">
        <f t="shared" si="12"/>
        <v>65.600000000000009</v>
      </c>
      <c r="I76" s="8">
        <f t="shared" si="13"/>
        <v>7.2794399999999995E-2</v>
      </c>
      <c r="J76" s="8">
        <f t="shared" si="14"/>
        <v>1.068424</v>
      </c>
      <c r="K76">
        <v>115001</v>
      </c>
      <c r="L76">
        <v>2E-3</v>
      </c>
      <c r="M76">
        <v>0</v>
      </c>
      <c r="N76">
        <v>74</v>
      </c>
      <c r="O76">
        <v>25.998000000000001</v>
      </c>
      <c r="P76">
        <v>74</v>
      </c>
      <c r="Q76">
        <v>381.58</v>
      </c>
      <c r="R76">
        <v>74</v>
      </c>
      <c r="S76">
        <v>-3.08</v>
      </c>
      <c r="T76">
        <v>74</v>
      </c>
      <c r="U76">
        <v>-68.680000000000007</v>
      </c>
    </row>
    <row r="77" spans="1:21" x14ac:dyDescent="0.3">
      <c r="A77" s="5">
        <f t="shared" si="10"/>
        <v>120001</v>
      </c>
      <c r="B77" s="1">
        <f t="shared" si="11"/>
        <v>6.9660894660894659E-2</v>
      </c>
      <c r="C77" s="1">
        <f t="shared" si="12"/>
        <v>65.88000000000001</v>
      </c>
      <c r="I77" s="8">
        <f t="shared" si="13"/>
        <v>7.569519999999999E-2</v>
      </c>
      <c r="J77" s="8">
        <f t="shared" si="14"/>
        <v>1.0866239999999998</v>
      </c>
      <c r="K77">
        <v>120001</v>
      </c>
      <c r="L77">
        <v>2E-3</v>
      </c>
      <c r="M77">
        <v>0</v>
      </c>
      <c r="N77">
        <v>75</v>
      </c>
      <c r="O77">
        <v>27.033999999999999</v>
      </c>
      <c r="P77">
        <v>75</v>
      </c>
      <c r="Q77">
        <v>388.08</v>
      </c>
      <c r="R77">
        <v>75</v>
      </c>
      <c r="S77">
        <v>-8.02</v>
      </c>
      <c r="T77">
        <v>75</v>
      </c>
      <c r="U77">
        <v>-73.900000000000006</v>
      </c>
    </row>
    <row r="78" spans="1:21" x14ac:dyDescent="0.3">
      <c r="I78" s="8"/>
      <c r="J78" s="8"/>
    </row>
    <row r="79" spans="1:21" x14ac:dyDescent="0.3">
      <c r="I79" s="8"/>
      <c r="J79" s="8"/>
    </row>
    <row r="80" spans="1:21" x14ac:dyDescent="0.3">
      <c r="I80" s="8"/>
      <c r="J80" s="8"/>
    </row>
    <row r="81" spans="9:10" x14ac:dyDescent="0.3">
      <c r="I81" s="8"/>
      <c r="J81" s="8"/>
    </row>
    <row r="82" spans="9:10" x14ac:dyDescent="0.3">
      <c r="I82" s="8"/>
      <c r="J82" s="8"/>
    </row>
    <row r="83" spans="9:10" x14ac:dyDescent="0.3">
      <c r="I83" s="8"/>
      <c r="J83" s="8"/>
    </row>
    <row r="84" spans="9:10" x14ac:dyDescent="0.3">
      <c r="I84" s="8"/>
      <c r="J84" s="8"/>
    </row>
    <row r="85" spans="9:10" x14ac:dyDescent="0.3">
      <c r="I85" s="8"/>
      <c r="J85" s="8"/>
    </row>
    <row r="86" spans="9:10" x14ac:dyDescent="0.3">
      <c r="I86" s="8"/>
      <c r="J86" s="8"/>
    </row>
    <row r="87" spans="9:10" x14ac:dyDescent="0.3">
      <c r="I87" s="8"/>
      <c r="J87" s="8"/>
    </row>
    <row r="88" spans="9:10" x14ac:dyDescent="0.3">
      <c r="I88" s="8"/>
      <c r="J88" s="8"/>
    </row>
    <row r="89" spans="9:10" x14ac:dyDescent="0.3">
      <c r="I89" s="8"/>
      <c r="J89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2023-05-31T09:30:25Z</dcterms:modified>
</cp:coreProperties>
</file>