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\dark\T ~ 30\"/>
    </mc:Choice>
  </mc:AlternateContent>
  <xr:revisionPtr revIDLastSave="0" documentId="13_ncr:1_{FCADA5FA-8E35-45C7-8E72-39CCBC733B1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3" i="8" l="1"/>
  <c r="B63" i="8"/>
  <c r="C63" i="8"/>
  <c r="I63" i="8"/>
  <c r="J63" i="8"/>
  <c r="J52" i="8"/>
  <c r="J53" i="8"/>
  <c r="J54" i="8"/>
  <c r="J55" i="8"/>
  <c r="J56" i="8"/>
  <c r="J51" i="8"/>
  <c r="C66" i="8" l="1"/>
  <c r="C67" i="8"/>
  <c r="C68" i="8"/>
  <c r="C69" i="8"/>
  <c r="C70" i="8"/>
  <c r="J58" i="8"/>
  <c r="J59" i="8"/>
  <c r="J60" i="8"/>
  <c r="J61" i="8"/>
  <c r="J62" i="8"/>
  <c r="J64" i="8"/>
  <c r="J5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4" i="8"/>
  <c r="I65" i="8"/>
  <c r="I66" i="8"/>
  <c r="I67" i="8"/>
  <c r="I68" i="8"/>
  <c r="I69" i="8"/>
  <c r="I70" i="8"/>
  <c r="I2" i="8"/>
  <c r="J67" i="8"/>
  <c r="J68" i="8"/>
  <c r="J69" i="8"/>
  <c r="J70" i="8"/>
  <c r="A67" i="8"/>
  <c r="A68" i="8"/>
  <c r="A69" i="8"/>
  <c r="A70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4" i="8"/>
  <c r="A65" i="8"/>
  <c r="A66" i="8"/>
  <c r="A2" i="8"/>
  <c r="B69" i="8" l="1"/>
  <c r="B70" i="8"/>
  <c r="B68" i="8"/>
  <c r="B67" i="8"/>
  <c r="J66" i="8"/>
  <c r="J65" i="8"/>
  <c r="J50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2" i="8"/>
  <c r="B2" i="8" l="1"/>
  <c r="C62" i="8"/>
  <c r="C64" i="8"/>
  <c r="C65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<sst xmlns="http://schemas.openxmlformats.org/spreadsheetml/2006/main" count="19" uniqueCount="17">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</sst>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2.1369600000000002</c:v>
                </c:pt>
                <c:pt idx="1">
                  <c:v>2.1424199999999995</c:v>
                </c:pt>
                <c:pt idx="2">
                  <c:v>2.1429800000000001</c:v>
                </c:pt>
                <c:pt idx="3">
                  <c:v>2.1407399999999996</c:v>
                </c:pt>
                <c:pt idx="4">
                  <c:v>2.1400399999999999</c:v>
                </c:pt>
                <c:pt idx="5">
                  <c:v>2.1397600000000003</c:v>
                </c:pt>
                <c:pt idx="6">
                  <c:v>2.13808</c:v>
                </c:pt>
                <c:pt idx="7">
                  <c:v>2.1389199999999997</c:v>
                </c:pt>
                <c:pt idx="8">
                  <c:v>2.13164</c:v>
                </c:pt>
                <c:pt idx="9">
                  <c:v>2.1303800000000002</c:v>
                </c:pt>
                <c:pt idx="10">
                  <c:v>2.1282799999999997</c:v>
                </c:pt>
                <c:pt idx="11">
                  <c:v>2.1235200000000001</c:v>
                </c:pt>
                <c:pt idx="12">
                  <c:v>2.1228199999999999</c:v>
                </c:pt>
                <c:pt idx="13">
                  <c:v>2.1315</c:v>
                </c:pt>
                <c:pt idx="14">
                  <c:v>2.1242199999999998</c:v>
                </c:pt>
                <c:pt idx="15">
                  <c:v>2.1239399999999997</c:v>
                </c:pt>
                <c:pt idx="16">
                  <c:v>2.1282799999999997</c:v>
                </c:pt>
                <c:pt idx="17">
                  <c:v>2.1298199999999996</c:v>
                </c:pt>
                <c:pt idx="18">
                  <c:v>2.14018</c:v>
                </c:pt>
                <c:pt idx="19">
                  <c:v>2.1431199999999997</c:v>
                </c:pt>
                <c:pt idx="20">
                  <c:v>2.1516599999999997</c:v>
                </c:pt>
                <c:pt idx="21">
                  <c:v>2.1579600000000001</c:v>
                </c:pt>
                <c:pt idx="22">
                  <c:v>2.1642599999999996</c:v>
                </c:pt>
                <c:pt idx="23">
                  <c:v>2.1743399999999995</c:v>
                </c:pt>
                <c:pt idx="24">
                  <c:v>2.1869399999999994</c:v>
                </c:pt>
                <c:pt idx="25">
                  <c:v>2.2010800000000001</c:v>
                </c:pt>
                <c:pt idx="26">
                  <c:v>2.2265600000000001</c:v>
                </c:pt>
                <c:pt idx="27">
                  <c:v>2.2628199999999996</c:v>
                </c:pt>
                <c:pt idx="28">
                  <c:v>2.2936199999999998</c:v>
                </c:pt>
                <c:pt idx="29">
                  <c:v>2.33338</c:v>
                </c:pt>
                <c:pt idx="30">
                  <c:v>2.3687999999999998</c:v>
                </c:pt>
                <c:pt idx="31">
                  <c:v>2.4032399999999998</c:v>
                </c:pt>
                <c:pt idx="32">
                  <c:v>2.4430000000000001</c:v>
                </c:pt>
                <c:pt idx="33">
                  <c:v>2.4966200000000001</c:v>
                </c:pt>
                <c:pt idx="34">
                  <c:v>2.53302</c:v>
                </c:pt>
                <c:pt idx="35">
                  <c:v>2.5786599999999997</c:v>
                </c:pt>
                <c:pt idx="36">
                  <c:v>2.6247199999999999</c:v>
                </c:pt>
                <c:pt idx="37">
                  <c:v>2.6581799999999998</c:v>
                </c:pt>
                <c:pt idx="38">
                  <c:v>2.7084399999999995</c:v>
                </c:pt>
                <c:pt idx="39">
                  <c:v>2.7557599999999995</c:v>
                </c:pt>
                <c:pt idx="40">
                  <c:v>2.7984599999999999</c:v>
                </c:pt>
                <c:pt idx="41">
                  <c:v>2.8387799999999999</c:v>
                </c:pt>
                <c:pt idx="42">
                  <c:v>2.8998200000000001</c:v>
                </c:pt>
                <c:pt idx="43">
                  <c:v>2.9395799999999994</c:v>
                </c:pt>
                <c:pt idx="44">
                  <c:v>3.0396799999999993</c:v>
                </c:pt>
                <c:pt idx="45">
                  <c:v>3.1302599999999998</c:v>
                </c:pt>
                <c:pt idx="46">
                  <c:v>3.2429600000000001</c:v>
                </c:pt>
                <c:pt idx="47">
                  <c:v>3.35216</c:v>
                </c:pt>
                <c:pt idx="48">
                  <c:v>3.4647200000000002</c:v>
                </c:pt>
                <c:pt idx="49">
                  <c:v>3.5728</c:v>
                </c:pt>
                <c:pt idx="50">
                  <c:v>3.6797599999999999</c:v>
                </c:pt>
                <c:pt idx="51">
                  <c:v>3.7822399999999998</c:v>
                </c:pt>
                <c:pt idx="52">
                  <c:v>4.37052</c:v>
                </c:pt>
                <c:pt idx="53">
                  <c:v>4.9982799999999994</c:v>
                </c:pt>
                <c:pt idx="54">
                  <c:v>5.6291200000000003</c:v>
                </c:pt>
                <c:pt idx="55">
                  <c:v>6.2689199999999996</c:v>
                </c:pt>
                <c:pt idx="56">
                  <c:v>7.6154400000000004</c:v>
                </c:pt>
                <c:pt idx="57">
                  <c:v>8.9936000000000007</c:v>
                </c:pt>
                <c:pt idx="58">
                  <c:v>10.451839999999999</c:v>
                </c:pt>
                <c:pt idx="59">
                  <c:v>11.938639999999999</c:v>
                </c:pt>
                <c:pt idx="60">
                  <c:v>13.541359999999999</c:v>
                </c:pt>
                <c:pt idx="61">
                  <c:v>15.484</c:v>
                </c:pt>
                <c:pt idx="62">
                  <c:v>18.874799999999997</c:v>
                </c:pt>
                <c:pt idx="63">
                  <c:v>23.448599999999995</c:v>
                </c:pt>
                <c:pt idx="64">
                  <c:v>29.187199999999997</c:v>
                </c:pt>
                <c:pt idx="65">
                  <c:v>37.827999999999996</c:v>
                </c:pt>
                <c:pt idx="66">
                  <c:v>75.297599999999989</c:v>
                </c:pt>
                <c:pt idx="67">
                  <c:v>80.757599999999996</c:v>
                </c:pt>
                <c:pt idx="68">
                  <c:v>69.277599999999993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22.057127882599577</c:v>
                </c:pt>
                <c:pt idx="1">
                  <c:v>22.072796183754821</c:v>
                </c:pt>
                <c:pt idx="2">
                  <c:v>22.030443587900958</c:v>
                </c:pt>
                <c:pt idx="3">
                  <c:v>22.057419397030937</c:v>
                </c:pt>
                <c:pt idx="4">
                  <c:v>22.060709145623445</c:v>
                </c:pt>
                <c:pt idx="5">
                  <c:v>22.063595917299132</c:v>
                </c:pt>
                <c:pt idx="6">
                  <c:v>22.080932425353588</c:v>
                </c:pt>
                <c:pt idx="7">
                  <c:v>22.07095169524807</c:v>
                </c:pt>
                <c:pt idx="8">
                  <c:v>22.15026927623801</c:v>
                </c:pt>
                <c:pt idx="9">
                  <c:v>22.171255832292829</c:v>
                </c:pt>
                <c:pt idx="10">
                  <c:v>22.201026180765691</c:v>
                </c:pt>
                <c:pt idx="11">
                  <c:v>22.252109704641349</c:v>
                </c:pt>
                <c:pt idx="12">
                  <c:v>22.268680340302051</c:v>
                </c:pt>
                <c:pt idx="13">
                  <c:v>22.168801313628901</c:v>
                </c:pt>
                <c:pt idx="14">
                  <c:v>22.242140644566003</c:v>
                </c:pt>
                <c:pt idx="15">
                  <c:v>22.237163008371237</c:v>
                </c:pt>
                <c:pt idx="16">
                  <c:v>22.182607551637943</c:v>
                </c:pt>
                <c:pt idx="17">
                  <c:v>22.158680076250576</c:v>
                </c:pt>
                <c:pt idx="18">
                  <c:v>22.044874730162885</c:v>
                </c:pt>
                <c:pt idx="19">
                  <c:v>22.009406846093547</c:v>
                </c:pt>
                <c:pt idx="20">
                  <c:v>21.918146919122911</c:v>
                </c:pt>
                <c:pt idx="21">
                  <c:v>21.846373426754898</c:v>
                </c:pt>
                <c:pt idx="22">
                  <c:v>21.784074002199368</c:v>
                </c:pt>
                <c:pt idx="23">
                  <c:v>21.680509947846243</c:v>
                </c:pt>
                <c:pt idx="24">
                  <c:v>21.549196594328151</c:v>
                </c:pt>
                <c:pt idx="25">
                  <c:v>21.410761989568755</c:v>
                </c:pt>
                <c:pt idx="26">
                  <c:v>21.158199195171022</c:v>
                </c:pt>
                <c:pt idx="27">
                  <c:v>20.814205283672592</c:v>
                </c:pt>
                <c:pt idx="28">
                  <c:v>20.528596716108162</c:v>
                </c:pt>
                <c:pt idx="29">
                  <c:v>20.173996520069597</c:v>
                </c:pt>
                <c:pt idx="30">
                  <c:v>19.865248226950357</c:v>
                </c:pt>
                <c:pt idx="31">
                  <c:v>19.577070954211816</c:v>
                </c:pt>
                <c:pt idx="32">
                  <c:v>19.255014326647565</c:v>
                </c:pt>
                <c:pt idx="33">
                  <c:v>18.833623058374922</c:v>
                </c:pt>
                <c:pt idx="34">
                  <c:v>18.55966395843696</c:v>
                </c:pt>
                <c:pt idx="35">
                  <c:v>18.2322601661328</c:v>
                </c:pt>
                <c:pt idx="36">
                  <c:v>17.904843183272881</c:v>
                </c:pt>
                <c:pt idx="37">
                  <c:v>17.679464897034812</c:v>
                </c:pt>
                <c:pt idx="38">
                  <c:v>17.3472552465626</c:v>
                </c:pt>
                <c:pt idx="39">
                  <c:v>17.042267831741519</c:v>
                </c:pt>
                <c:pt idx="40">
                  <c:v>16.786232427835309</c:v>
                </c:pt>
                <c:pt idx="41">
                  <c:v>16.545840114415345</c:v>
                </c:pt>
                <c:pt idx="42">
                  <c:v>16.190798049534109</c:v>
                </c:pt>
                <c:pt idx="43">
                  <c:v>15.970852978997002</c:v>
                </c:pt>
                <c:pt idx="44">
                  <c:v>15.447678703021372</c:v>
                </c:pt>
                <c:pt idx="45">
                  <c:v>15.001565365177333</c:v>
                </c:pt>
                <c:pt idx="46">
                  <c:v>14.475047487480573</c:v>
                </c:pt>
                <c:pt idx="47">
                  <c:v>14.004343468092213</c:v>
                </c:pt>
                <c:pt idx="48">
                  <c:v>13.549377727493129</c:v>
                </c:pt>
                <c:pt idx="49">
                  <c:v>13.139498432601879</c:v>
                </c:pt>
                <c:pt idx="50">
                  <c:v>12.757571145944299</c:v>
                </c:pt>
                <c:pt idx="51">
                  <c:v>12.421527983417233</c:v>
                </c:pt>
                <c:pt idx="52">
                  <c:v>10.760458709718751</c:v>
                </c:pt>
                <c:pt idx="53">
                  <c:v>9.4246820906391804</c:v>
                </c:pt>
                <c:pt idx="54">
                  <c:v>8.3933545563071998</c:v>
                </c:pt>
                <c:pt idx="55">
                  <c:v>7.5608557773906835</c:v>
                </c:pt>
                <c:pt idx="56">
                  <c:v>6.2703139936760035</c:v>
                </c:pt>
                <c:pt idx="57">
                  <c:v>5.3689290161892895</c:v>
                </c:pt>
                <c:pt idx="58">
                  <c:v>4.6870981568795536</c:v>
                </c:pt>
                <c:pt idx="59">
                  <c:v>4.165767625123129</c:v>
                </c:pt>
                <c:pt idx="60">
                  <c:v>3.7492245978247389</c:v>
                </c:pt>
                <c:pt idx="61">
                  <c:v>3.3692585895117544</c:v>
                </c:pt>
                <c:pt idx="62">
                  <c:v>2.9026850615635666</c:v>
                </c:pt>
                <c:pt idx="63">
                  <c:v>2.5067765239715807</c:v>
                </c:pt>
                <c:pt idx="64">
                  <c:v>2.1957022256331542</c:v>
                </c:pt>
                <c:pt idx="65">
                  <c:v>1.9394522575869728</c:v>
                </c:pt>
                <c:pt idx="66">
                  <c:v>1.6760374832663991</c:v>
                </c:pt>
                <c:pt idx="67">
                  <c:v>1.5050273906109146</c:v>
                </c:pt>
                <c:pt idx="68">
                  <c:v>1.3893783849325034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probe'!$C$2:$C$70</c:f>
              <c:numCache>
                <c:formatCode>0.00</c:formatCode>
                <c:ptCount val="69"/>
                <c:pt idx="0">
                  <c:v>-0.43000000000000016</c:v>
                </c:pt>
                <c:pt idx="1">
                  <c:v>-0.28999999999999992</c:v>
                </c:pt>
                <c:pt idx="2">
                  <c:v>-0.28999999999999998</c:v>
                </c:pt>
                <c:pt idx="3">
                  <c:v>-0.43000000000000005</c:v>
                </c:pt>
                <c:pt idx="4">
                  <c:v>-0.30000000000000004</c:v>
                </c:pt>
                <c:pt idx="5">
                  <c:v>-0.57000000000000006</c:v>
                </c:pt>
                <c:pt idx="6">
                  <c:v>-0.65999999999999992</c:v>
                </c:pt>
                <c:pt idx="7">
                  <c:v>-0.85</c:v>
                </c:pt>
                <c:pt idx="8">
                  <c:v>-1.22</c:v>
                </c:pt>
                <c:pt idx="9">
                  <c:v>-1.5899999999999999</c:v>
                </c:pt>
                <c:pt idx="10">
                  <c:v>-2.17</c:v>
                </c:pt>
                <c:pt idx="11">
                  <c:v>-2.6399999999999997</c:v>
                </c:pt>
                <c:pt idx="12">
                  <c:v>-3.1100000000000003</c:v>
                </c:pt>
                <c:pt idx="13">
                  <c:v>-3.47</c:v>
                </c:pt>
                <c:pt idx="14">
                  <c:v>-4.12</c:v>
                </c:pt>
                <c:pt idx="15">
                  <c:v>-4.62</c:v>
                </c:pt>
                <c:pt idx="16">
                  <c:v>-5.51</c:v>
                </c:pt>
                <c:pt idx="17">
                  <c:v>-6.4499999999999993</c:v>
                </c:pt>
                <c:pt idx="18">
                  <c:v>-7.79</c:v>
                </c:pt>
                <c:pt idx="19">
                  <c:v>-8.52</c:v>
                </c:pt>
                <c:pt idx="20">
                  <c:v>-9.41</c:v>
                </c:pt>
                <c:pt idx="21">
                  <c:v>-10.309999999999999</c:v>
                </c:pt>
                <c:pt idx="22">
                  <c:v>-11.23</c:v>
                </c:pt>
                <c:pt idx="23">
                  <c:v>-12.120000000000001</c:v>
                </c:pt>
                <c:pt idx="24">
                  <c:v>-13</c:v>
                </c:pt>
                <c:pt idx="25">
                  <c:v>-13.84</c:v>
                </c:pt>
                <c:pt idx="26">
                  <c:v>-15.85</c:v>
                </c:pt>
                <c:pt idx="27">
                  <c:v>-17.77</c:v>
                </c:pt>
                <c:pt idx="28">
                  <c:v>-19.490000000000002</c:v>
                </c:pt>
                <c:pt idx="29">
                  <c:v>-21.270000000000003</c:v>
                </c:pt>
                <c:pt idx="30">
                  <c:v>-22.82</c:v>
                </c:pt>
                <c:pt idx="31">
                  <c:v>-24.32</c:v>
                </c:pt>
                <c:pt idx="32">
                  <c:v>-25.79</c:v>
                </c:pt>
                <c:pt idx="33">
                  <c:v>-27.26</c:v>
                </c:pt>
                <c:pt idx="34">
                  <c:v>-28.58</c:v>
                </c:pt>
                <c:pt idx="35">
                  <c:v>-29.91</c:v>
                </c:pt>
                <c:pt idx="36">
                  <c:v>-31.22</c:v>
                </c:pt>
                <c:pt idx="37">
                  <c:v>-32.4</c:v>
                </c:pt>
                <c:pt idx="38">
                  <c:v>-33.520000000000003</c:v>
                </c:pt>
                <c:pt idx="39">
                  <c:v>-34.630000000000003</c:v>
                </c:pt>
                <c:pt idx="40">
                  <c:v>-35.69</c:v>
                </c:pt>
                <c:pt idx="41">
                  <c:v>-36.78</c:v>
                </c:pt>
                <c:pt idx="42">
                  <c:v>-37.81</c:v>
                </c:pt>
                <c:pt idx="43">
                  <c:v>-38.800000000000004</c:v>
                </c:pt>
                <c:pt idx="44">
                  <c:v>-40.669999999999995</c:v>
                </c:pt>
                <c:pt idx="45">
                  <c:v>-42.45</c:v>
                </c:pt>
                <c:pt idx="46">
                  <c:v>-43.699999999999996</c:v>
                </c:pt>
                <c:pt idx="47">
                  <c:v>-45.58</c:v>
                </c:pt>
                <c:pt idx="48">
                  <c:v>-47.11</c:v>
                </c:pt>
                <c:pt idx="49">
                  <c:v>-48.510000000000005</c:v>
                </c:pt>
                <c:pt idx="50">
                  <c:v>-49.730000000000004</c:v>
                </c:pt>
                <c:pt idx="51">
                  <c:v>-50.93</c:v>
                </c:pt>
                <c:pt idx="52">
                  <c:v>-56.019999999999996</c:v>
                </c:pt>
                <c:pt idx="53">
                  <c:v>-59.87</c:v>
                </c:pt>
                <c:pt idx="54">
                  <c:v>-62.790000000000006</c:v>
                </c:pt>
                <c:pt idx="55">
                  <c:v>-65.150000000000006</c:v>
                </c:pt>
                <c:pt idx="56">
                  <c:v>-68.72999999999999</c:v>
                </c:pt>
                <c:pt idx="57">
                  <c:v>-70.94</c:v>
                </c:pt>
                <c:pt idx="58">
                  <c:v>-72.800000000000011</c:v>
                </c:pt>
                <c:pt idx="59">
                  <c:v>-74.11</c:v>
                </c:pt>
                <c:pt idx="60">
                  <c:v>-75.72</c:v>
                </c:pt>
                <c:pt idx="61">
                  <c:v>-82.259999999999991</c:v>
                </c:pt>
                <c:pt idx="62">
                  <c:v>-77.150000000000006</c:v>
                </c:pt>
                <c:pt idx="63">
                  <c:v>-78.75</c:v>
                </c:pt>
                <c:pt idx="64">
                  <c:v>-79.97</c:v>
                </c:pt>
                <c:pt idx="65">
                  <c:v>-80.990000000000009</c:v>
                </c:pt>
                <c:pt idx="66">
                  <c:v>-80.38000000000001</c:v>
                </c:pt>
                <c:pt idx="67">
                  <c:v>-81.03</c:v>
                </c:pt>
                <c:pt idx="68">
                  <c:v>-81.38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abSelected="1" topLeftCell="A40" zoomScale="85" zoomScaleNormal="85" workbookViewId="0">
      <selection activeCell="A63" sqref="A63:XFD6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1">
        <f t="shared" ref="B2:B33" si="0">I2/J2</f>
        <v>22.057127882599577</v>
      </c>
      <c r="C2" s="1">
        <f t="shared" ref="C2:C33" si="1">S2-U2</f>
        <v>-0.43000000000000016</v>
      </c>
      <c r="F2" s="4"/>
      <c r="G2" s="2">
        <v>13.085000000000001</v>
      </c>
      <c r="H2" s="1" t="s">
        <v>13</v>
      </c>
      <c r="I2" s="8">
        <f>O2*2.8/1</f>
        <v>47.135199999999998</v>
      </c>
      <c r="J2" s="8">
        <f>Q2*2.8/1000</f>
        <v>2.1369600000000002</v>
      </c>
      <c r="K2">
        <v>5</v>
      </c>
      <c r="L2">
        <v>0.05</v>
      </c>
      <c r="M2">
        <v>0</v>
      </c>
      <c r="N2">
        <v>0</v>
      </c>
      <c r="O2">
        <v>16.834</v>
      </c>
      <c r="P2">
        <v>0</v>
      </c>
      <c r="Q2">
        <v>763.2</v>
      </c>
      <c r="R2">
        <v>0</v>
      </c>
      <c r="S2">
        <v>2.98</v>
      </c>
      <c r="T2">
        <v>0</v>
      </c>
      <c r="U2">
        <v>3.41</v>
      </c>
    </row>
    <row r="3" spans="1:21" x14ac:dyDescent="0.3">
      <c r="A3" s="2">
        <f t="shared" ref="A3:A66" si="2">K3</f>
        <v>10</v>
      </c>
      <c r="B3" s="1">
        <f t="shared" si="0"/>
        <v>22.072796183754821</v>
      </c>
      <c r="C3" s="1">
        <f t="shared" si="1"/>
        <v>-0.28999999999999992</v>
      </c>
      <c r="F3" s="4"/>
      <c r="G3" s="3"/>
      <c r="H3" s="3"/>
      <c r="I3" s="8">
        <f t="shared" ref="I3:I66" si="3">O3*2.8/1</f>
        <v>47.289199999999994</v>
      </c>
      <c r="J3" s="8">
        <f t="shared" ref="J3:J50" si="4">Q3*2.8/1000</f>
        <v>2.1424199999999995</v>
      </c>
      <c r="K3">
        <v>10</v>
      </c>
      <c r="L3">
        <v>0.05</v>
      </c>
      <c r="M3">
        <v>0</v>
      </c>
      <c r="N3">
        <v>1</v>
      </c>
      <c r="O3">
        <v>16.888999999999999</v>
      </c>
      <c r="P3">
        <v>1</v>
      </c>
      <c r="Q3">
        <v>765.15</v>
      </c>
      <c r="R3">
        <v>1</v>
      </c>
      <c r="S3">
        <v>0.92</v>
      </c>
      <c r="T3">
        <v>1</v>
      </c>
      <c r="U3">
        <v>1.21</v>
      </c>
    </row>
    <row r="4" spans="1:21" x14ac:dyDescent="0.3">
      <c r="A4" s="2">
        <f t="shared" si="2"/>
        <v>15</v>
      </c>
      <c r="B4" s="1">
        <f t="shared" si="0"/>
        <v>22.030443587900958</v>
      </c>
      <c r="C4" s="1">
        <f t="shared" si="1"/>
        <v>-0.28999999999999998</v>
      </c>
      <c r="F4" s="4"/>
      <c r="G4" s="6" t="s">
        <v>2</v>
      </c>
      <c r="I4" s="8">
        <f t="shared" si="3"/>
        <v>47.210799999999999</v>
      </c>
      <c r="J4" s="8">
        <f t="shared" si="4"/>
        <v>2.1429800000000001</v>
      </c>
      <c r="K4">
        <v>15</v>
      </c>
      <c r="L4">
        <v>0.05</v>
      </c>
      <c r="M4">
        <v>0</v>
      </c>
      <c r="N4">
        <v>2</v>
      </c>
      <c r="O4">
        <v>16.861000000000001</v>
      </c>
      <c r="P4">
        <v>2</v>
      </c>
      <c r="Q4">
        <v>765.35</v>
      </c>
      <c r="R4">
        <v>2</v>
      </c>
      <c r="S4">
        <v>0.41</v>
      </c>
      <c r="T4">
        <v>2</v>
      </c>
      <c r="U4">
        <v>0.7</v>
      </c>
    </row>
    <row r="5" spans="1:21" x14ac:dyDescent="0.3">
      <c r="A5" s="2">
        <f t="shared" si="2"/>
        <v>20</v>
      </c>
      <c r="B5" s="1">
        <f t="shared" si="0"/>
        <v>22.057419397030937</v>
      </c>
      <c r="C5" s="1">
        <f t="shared" si="1"/>
        <v>-0.43000000000000005</v>
      </c>
      <c r="F5" s="4"/>
      <c r="G5" s="1">
        <f>O2*2.319</f>
        <v>39.038046000000001</v>
      </c>
      <c r="H5" s="1" t="s">
        <v>3</v>
      </c>
      <c r="I5" s="8">
        <f t="shared" si="3"/>
        <v>47.219200000000001</v>
      </c>
      <c r="J5" s="8">
        <f t="shared" si="4"/>
        <v>2.1407399999999996</v>
      </c>
      <c r="K5">
        <v>20</v>
      </c>
      <c r="L5">
        <v>0.05</v>
      </c>
      <c r="M5">
        <v>0</v>
      </c>
      <c r="N5">
        <v>3</v>
      </c>
      <c r="O5">
        <v>16.864000000000001</v>
      </c>
      <c r="P5">
        <v>3</v>
      </c>
      <c r="Q5">
        <v>764.55</v>
      </c>
      <c r="R5">
        <v>3</v>
      </c>
      <c r="S5">
        <v>0.03</v>
      </c>
      <c r="T5">
        <v>3</v>
      </c>
      <c r="U5">
        <v>0.46</v>
      </c>
    </row>
    <row r="6" spans="1:21" x14ac:dyDescent="0.3">
      <c r="A6" s="2">
        <f t="shared" si="2"/>
        <v>25</v>
      </c>
      <c r="B6" s="1">
        <f t="shared" si="0"/>
        <v>22.060709145623445</v>
      </c>
      <c r="C6" s="1">
        <f t="shared" si="1"/>
        <v>-0.30000000000000004</v>
      </c>
      <c r="F6" s="4"/>
      <c r="G6" s="3"/>
      <c r="H6" s="3"/>
      <c r="I6" s="8">
        <f t="shared" si="3"/>
        <v>47.210799999999999</v>
      </c>
      <c r="J6" s="8">
        <f t="shared" si="4"/>
        <v>2.1400399999999999</v>
      </c>
      <c r="K6">
        <v>25</v>
      </c>
      <c r="L6">
        <v>0.05</v>
      </c>
      <c r="M6">
        <v>0</v>
      </c>
      <c r="N6">
        <v>4</v>
      </c>
      <c r="O6">
        <v>16.861000000000001</v>
      </c>
      <c r="P6">
        <v>4</v>
      </c>
      <c r="Q6">
        <v>764.3</v>
      </c>
      <c r="R6">
        <v>4</v>
      </c>
      <c r="S6">
        <v>-7.0000000000000007E-2</v>
      </c>
      <c r="T6">
        <v>4</v>
      </c>
      <c r="U6">
        <v>0.23</v>
      </c>
    </row>
    <row r="7" spans="1:21" x14ac:dyDescent="0.3">
      <c r="A7" s="2">
        <f t="shared" si="2"/>
        <v>51</v>
      </c>
      <c r="B7" s="1">
        <f t="shared" si="0"/>
        <v>22.063595917299132</v>
      </c>
      <c r="C7" s="1">
        <f t="shared" si="1"/>
        <v>-0.57000000000000006</v>
      </c>
      <c r="F7" s="4"/>
      <c r="G7" s="6" t="s">
        <v>5</v>
      </c>
      <c r="H7" s="3"/>
      <c r="I7" s="8">
        <f t="shared" si="3"/>
        <v>47.210799999999999</v>
      </c>
      <c r="J7" s="8">
        <f t="shared" si="4"/>
        <v>2.1397600000000003</v>
      </c>
      <c r="K7">
        <v>51</v>
      </c>
      <c r="L7">
        <v>0.05</v>
      </c>
      <c r="M7">
        <v>0</v>
      </c>
      <c r="N7">
        <v>5</v>
      </c>
      <c r="O7">
        <v>16.861000000000001</v>
      </c>
      <c r="P7">
        <v>5</v>
      </c>
      <c r="Q7">
        <v>764.2</v>
      </c>
      <c r="R7">
        <v>5</v>
      </c>
      <c r="S7">
        <v>-0.51</v>
      </c>
      <c r="T7">
        <v>5</v>
      </c>
      <c r="U7">
        <v>0.06</v>
      </c>
    </row>
    <row r="8" spans="1:21" x14ac:dyDescent="0.3">
      <c r="A8" s="2">
        <f t="shared" si="2"/>
        <v>75</v>
      </c>
      <c r="B8" s="1">
        <f t="shared" si="0"/>
        <v>22.080932425353588</v>
      </c>
      <c r="C8" s="1">
        <f t="shared" si="1"/>
        <v>-0.65999999999999992</v>
      </c>
      <c r="G8" s="7">
        <v>0</v>
      </c>
      <c r="H8" s="3"/>
      <c r="I8" s="8">
        <f t="shared" si="3"/>
        <v>47.210799999999999</v>
      </c>
      <c r="J8" s="8">
        <f t="shared" si="4"/>
        <v>2.13808</v>
      </c>
      <c r="K8">
        <v>75</v>
      </c>
      <c r="L8">
        <v>0.05</v>
      </c>
      <c r="M8">
        <v>0</v>
      </c>
      <c r="N8">
        <v>6</v>
      </c>
      <c r="O8">
        <v>16.861000000000001</v>
      </c>
      <c r="P8">
        <v>6</v>
      </c>
      <c r="Q8">
        <v>763.6</v>
      </c>
      <c r="R8">
        <v>6</v>
      </c>
      <c r="S8">
        <v>-0.57999999999999996</v>
      </c>
      <c r="T8">
        <v>6</v>
      </c>
      <c r="U8">
        <v>0.08</v>
      </c>
    </row>
    <row r="9" spans="1:21" x14ac:dyDescent="0.3">
      <c r="A9" s="2">
        <f t="shared" si="2"/>
        <v>101</v>
      </c>
      <c r="B9" s="1">
        <f t="shared" si="0"/>
        <v>22.07095169524807</v>
      </c>
      <c r="C9" s="1">
        <f t="shared" si="1"/>
        <v>-0.85</v>
      </c>
      <c r="H9" s="3"/>
      <c r="I9" s="8">
        <f t="shared" si="3"/>
        <v>47.207999999999998</v>
      </c>
      <c r="J9" s="8">
        <f t="shared" si="4"/>
        <v>2.1389199999999997</v>
      </c>
      <c r="K9">
        <v>101</v>
      </c>
      <c r="L9">
        <v>0.05</v>
      </c>
      <c r="M9">
        <v>0</v>
      </c>
      <c r="N9">
        <v>7</v>
      </c>
      <c r="O9">
        <v>16.86</v>
      </c>
      <c r="P9">
        <v>7</v>
      </c>
      <c r="Q9">
        <v>763.9</v>
      </c>
      <c r="R9">
        <v>7</v>
      </c>
      <c r="S9">
        <v>-0.71</v>
      </c>
      <c r="T9">
        <v>7</v>
      </c>
      <c r="U9">
        <v>0.14000000000000001</v>
      </c>
    </row>
    <row r="10" spans="1:21" x14ac:dyDescent="0.3">
      <c r="A10" s="2">
        <f t="shared" si="2"/>
        <v>151</v>
      </c>
      <c r="B10" s="1">
        <f t="shared" si="0"/>
        <v>22.15026927623801</v>
      </c>
      <c r="C10" s="1">
        <f t="shared" si="1"/>
        <v>-1.22</v>
      </c>
      <c r="I10" s="8">
        <f t="shared" si="3"/>
        <v>47.216399999999993</v>
      </c>
      <c r="J10" s="8">
        <f t="shared" si="4"/>
        <v>2.13164</v>
      </c>
      <c r="K10">
        <v>151</v>
      </c>
      <c r="L10">
        <v>0.05</v>
      </c>
      <c r="M10">
        <v>0</v>
      </c>
      <c r="N10">
        <v>8</v>
      </c>
      <c r="O10">
        <v>16.863</v>
      </c>
      <c r="P10">
        <v>8</v>
      </c>
      <c r="Q10">
        <v>761.3</v>
      </c>
      <c r="R10">
        <v>8</v>
      </c>
      <c r="S10">
        <v>-0.78</v>
      </c>
      <c r="T10">
        <v>8</v>
      </c>
      <c r="U10">
        <v>0.44</v>
      </c>
    </row>
    <row r="11" spans="1:21" x14ac:dyDescent="0.3">
      <c r="A11" s="2">
        <f t="shared" si="2"/>
        <v>201</v>
      </c>
      <c r="B11" s="1">
        <f t="shared" si="0"/>
        <v>22.171255832292829</v>
      </c>
      <c r="C11" s="1">
        <f t="shared" si="1"/>
        <v>-1.5899999999999999</v>
      </c>
      <c r="I11" s="8">
        <f t="shared" si="3"/>
        <v>47.233199999999997</v>
      </c>
      <c r="J11" s="8">
        <f t="shared" si="4"/>
        <v>2.1303800000000002</v>
      </c>
      <c r="K11">
        <v>201</v>
      </c>
      <c r="L11">
        <v>0.05</v>
      </c>
      <c r="M11">
        <v>0</v>
      </c>
      <c r="N11">
        <v>9</v>
      </c>
      <c r="O11">
        <v>16.869</v>
      </c>
      <c r="P11">
        <v>9</v>
      </c>
      <c r="Q11">
        <v>760.85</v>
      </c>
      <c r="R11">
        <v>9</v>
      </c>
      <c r="S11">
        <v>-0.85</v>
      </c>
      <c r="T11">
        <v>9</v>
      </c>
      <c r="U11">
        <v>0.74</v>
      </c>
    </row>
    <row r="12" spans="1:21" x14ac:dyDescent="0.3">
      <c r="A12" s="2">
        <f t="shared" si="2"/>
        <v>251</v>
      </c>
      <c r="B12" s="1">
        <f t="shared" si="0"/>
        <v>22.201026180765691</v>
      </c>
      <c r="C12" s="1">
        <f t="shared" si="1"/>
        <v>-2.17</v>
      </c>
      <c r="I12" s="8">
        <f t="shared" si="3"/>
        <v>47.25</v>
      </c>
      <c r="J12" s="8">
        <f t="shared" si="4"/>
        <v>2.1282799999999997</v>
      </c>
      <c r="K12">
        <v>251</v>
      </c>
      <c r="L12">
        <v>0.05</v>
      </c>
      <c r="M12">
        <v>0</v>
      </c>
      <c r="N12">
        <v>10</v>
      </c>
      <c r="O12">
        <v>16.875</v>
      </c>
      <c r="P12">
        <v>10</v>
      </c>
      <c r="Q12">
        <v>760.1</v>
      </c>
      <c r="R12">
        <v>10</v>
      </c>
      <c r="S12">
        <v>-0.92</v>
      </c>
      <c r="T12">
        <v>10</v>
      </c>
      <c r="U12">
        <v>1.25</v>
      </c>
    </row>
    <row r="13" spans="1:21" x14ac:dyDescent="0.3">
      <c r="A13" s="2">
        <f t="shared" si="2"/>
        <v>301</v>
      </c>
      <c r="B13" s="1">
        <f t="shared" si="0"/>
        <v>22.252109704641349</v>
      </c>
      <c r="C13" s="1">
        <f t="shared" si="1"/>
        <v>-2.6399999999999997</v>
      </c>
      <c r="I13" s="8">
        <f t="shared" si="3"/>
        <v>47.252800000000001</v>
      </c>
      <c r="J13" s="8">
        <f t="shared" si="4"/>
        <v>2.1235200000000001</v>
      </c>
      <c r="K13">
        <v>301</v>
      </c>
      <c r="L13">
        <v>0.05</v>
      </c>
      <c r="M13">
        <v>0</v>
      </c>
      <c r="N13">
        <v>11</v>
      </c>
      <c r="O13">
        <v>16.876000000000001</v>
      </c>
      <c r="P13">
        <v>11</v>
      </c>
      <c r="Q13">
        <v>758.4</v>
      </c>
      <c r="R13">
        <v>11</v>
      </c>
      <c r="S13">
        <v>-0.96</v>
      </c>
      <c r="T13">
        <v>11</v>
      </c>
      <c r="U13">
        <v>1.68</v>
      </c>
    </row>
    <row r="14" spans="1:21" x14ac:dyDescent="0.3">
      <c r="A14" s="2">
        <f t="shared" si="2"/>
        <v>351</v>
      </c>
      <c r="B14" s="1">
        <f t="shared" si="0"/>
        <v>22.268680340302051</v>
      </c>
      <c r="C14" s="1">
        <f t="shared" si="1"/>
        <v>-3.1100000000000003</v>
      </c>
      <c r="I14" s="8">
        <f t="shared" si="3"/>
        <v>47.272399999999998</v>
      </c>
      <c r="J14" s="8">
        <f t="shared" si="4"/>
        <v>2.1228199999999999</v>
      </c>
      <c r="K14">
        <v>351</v>
      </c>
      <c r="L14">
        <v>0.05</v>
      </c>
      <c r="M14">
        <v>0</v>
      </c>
      <c r="N14">
        <v>12</v>
      </c>
      <c r="O14">
        <v>16.882999999999999</v>
      </c>
      <c r="P14">
        <v>12</v>
      </c>
      <c r="Q14">
        <v>758.15</v>
      </c>
      <c r="R14">
        <v>12</v>
      </c>
      <c r="S14">
        <v>-1.03</v>
      </c>
      <c r="T14">
        <v>12</v>
      </c>
      <c r="U14">
        <v>2.08</v>
      </c>
    </row>
    <row r="15" spans="1:21" x14ac:dyDescent="0.3">
      <c r="A15" s="2">
        <f t="shared" si="2"/>
        <v>401</v>
      </c>
      <c r="B15" s="1">
        <f t="shared" si="0"/>
        <v>22.168801313628901</v>
      </c>
      <c r="C15" s="1">
        <f t="shared" si="1"/>
        <v>-3.47</v>
      </c>
      <c r="I15" s="8">
        <f t="shared" si="3"/>
        <v>47.252800000000001</v>
      </c>
      <c r="J15" s="8">
        <f t="shared" si="4"/>
        <v>2.1315</v>
      </c>
      <c r="K15">
        <v>401</v>
      </c>
      <c r="L15">
        <v>0.05</v>
      </c>
      <c r="M15">
        <v>0</v>
      </c>
      <c r="N15">
        <v>13</v>
      </c>
      <c r="O15">
        <v>16.876000000000001</v>
      </c>
      <c r="P15">
        <v>13</v>
      </c>
      <c r="Q15">
        <v>761.25</v>
      </c>
      <c r="R15">
        <v>13</v>
      </c>
      <c r="S15">
        <v>-1.1000000000000001</v>
      </c>
      <c r="T15">
        <v>13</v>
      </c>
      <c r="U15">
        <v>2.37</v>
      </c>
    </row>
    <row r="16" spans="1:21" x14ac:dyDescent="0.3">
      <c r="A16" s="2">
        <f t="shared" si="2"/>
        <v>451</v>
      </c>
      <c r="B16" s="1">
        <f t="shared" si="0"/>
        <v>22.242140644566003</v>
      </c>
      <c r="C16" s="1">
        <f t="shared" si="1"/>
        <v>-4.12</v>
      </c>
      <c r="I16" s="8">
        <f t="shared" si="3"/>
        <v>47.247199999999992</v>
      </c>
      <c r="J16" s="8">
        <f t="shared" si="4"/>
        <v>2.1242199999999998</v>
      </c>
      <c r="K16">
        <v>451</v>
      </c>
      <c r="L16">
        <v>0.05</v>
      </c>
      <c r="M16">
        <v>0</v>
      </c>
      <c r="N16">
        <v>14</v>
      </c>
      <c r="O16">
        <v>16.873999999999999</v>
      </c>
      <c r="P16">
        <v>14</v>
      </c>
      <c r="Q16">
        <v>758.65</v>
      </c>
      <c r="R16">
        <v>14</v>
      </c>
      <c r="S16">
        <v>-1.18</v>
      </c>
      <c r="T16">
        <v>14</v>
      </c>
      <c r="U16">
        <v>2.94</v>
      </c>
    </row>
    <row r="17" spans="1:21" x14ac:dyDescent="0.3">
      <c r="A17" s="2">
        <f t="shared" si="2"/>
        <v>501</v>
      </c>
      <c r="B17" s="1">
        <f t="shared" si="0"/>
        <v>22.237163008371237</v>
      </c>
      <c r="C17" s="1">
        <f t="shared" si="1"/>
        <v>-4.62</v>
      </c>
      <c r="I17" s="8">
        <f t="shared" si="3"/>
        <v>47.230399999999996</v>
      </c>
      <c r="J17" s="8">
        <f t="shared" si="4"/>
        <v>2.1239399999999997</v>
      </c>
      <c r="K17">
        <v>501</v>
      </c>
      <c r="L17">
        <v>0.05</v>
      </c>
      <c r="M17">
        <v>0</v>
      </c>
      <c r="N17">
        <v>15</v>
      </c>
      <c r="O17">
        <v>16.867999999999999</v>
      </c>
      <c r="P17">
        <v>15</v>
      </c>
      <c r="Q17">
        <v>758.55</v>
      </c>
      <c r="R17">
        <v>15</v>
      </c>
      <c r="S17">
        <v>-1.06</v>
      </c>
      <c r="T17">
        <v>15</v>
      </c>
      <c r="U17">
        <v>3.56</v>
      </c>
    </row>
    <row r="18" spans="1:21" x14ac:dyDescent="0.3">
      <c r="A18" s="2">
        <f t="shared" si="2"/>
        <v>601</v>
      </c>
      <c r="B18" s="1">
        <f t="shared" si="0"/>
        <v>22.182607551637943</v>
      </c>
      <c r="C18" s="1">
        <f t="shared" si="1"/>
        <v>-5.51</v>
      </c>
      <c r="I18" s="8">
        <f t="shared" si="3"/>
        <v>47.210799999999999</v>
      </c>
      <c r="J18" s="8">
        <f t="shared" si="4"/>
        <v>2.1282799999999997</v>
      </c>
      <c r="K18">
        <v>601</v>
      </c>
      <c r="L18">
        <v>0.05</v>
      </c>
      <c r="M18">
        <v>0</v>
      </c>
      <c r="N18">
        <v>16</v>
      </c>
      <c r="O18">
        <v>16.861000000000001</v>
      </c>
      <c r="P18">
        <v>16</v>
      </c>
      <c r="Q18">
        <v>760.1</v>
      </c>
      <c r="R18">
        <v>16</v>
      </c>
      <c r="S18">
        <v>-1.3</v>
      </c>
      <c r="T18">
        <v>16</v>
      </c>
      <c r="U18">
        <v>4.21</v>
      </c>
    </row>
    <row r="19" spans="1:21" x14ac:dyDescent="0.3">
      <c r="A19" s="2">
        <f t="shared" si="2"/>
        <v>701</v>
      </c>
      <c r="B19" s="1">
        <f t="shared" si="0"/>
        <v>22.158680076250576</v>
      </c>
      <c r="C19" s="1">
        <f t="shared" si="1"/>
        <v>-6.4499999999999993</v>
      </c>
      <c r="I19" s="8">
        <f t="shared" si="3"/>
        <v>47.193999999999996</v>
      </c>
      <c r="J19" s="8">
        <f t="shared" si="4"/>
        <v>2.1298199999999996</v>
      </c>
      <c r="K19">
        <v>701</v>
      </c>
      <c r="L19">
        <v>0.05</v>
      </c>
      <c r="M19">
        <v>0</v>
      </c>
      <c r="N19">
        <v>17</v>
      </c>
      <c r="O19">
        <v>16.855</v>
      </c>
      <c r="P19">
        <v>17</v>
      </c>
      <c r="Q19">
        <v>760.65</v>
      </c>
      <c r="R19">
        <v>17</v>
      </c>
      <c r="S19">
        <v>-1.35</v>
      </c>
      <c r="T19">
        <v>17</v>
      </c>
      <c r="U19">
        <v>5.0999999999999996</v>
      </c>
    </row>
    <row r="20" spans="1:21" x14ac:dyDescent="0.3">
      <c r="A20" s="2">
        <f t="shared" si="2"/>
        <v>801</v>
      </c>
      <c r="B20" s="1">
        <f t="shared" si="0"/>
        <v>22.044874730162885</v>
      </c>
      <c r="C20" s="1">
        <f t="shared" si="1"/>
        <v>-7.79</v>
      </c>
      <c r="I20" s="8">
        <f t="shared" si="3"/>
        <v>47.18</v>
      </c>
      <c r="J20" s="8">
        <f t="shared" si="4"/>
        <v>2.14018</v>
      </c>
      <c r="K20">
        <v>801</v>
      </c>
      <c r="L20">
        <v>0.05</v>
      </c>
      <c r="M20">
        <v>0</v>
      </c>
      <c r="N20">
        <v>18</v>
      </c>
      <c r="O20">
        <v>16.850000000000001</v>
      </c>
      <c r="P20">
        <v>18</v>
      </c>
      <c r="Q20">
        <v>764.35</v>
      </c>
      <c r="R20">
        <v>18</v>
      </c>
      <c r="S20">
        <v>-1.46</v>
      </c>
      <c r="T20">
        <v>18</v>
      </c>
      <c r="U20">
        <v>6.33</v>
      </c>
    </row>
    <row r="21" spans="1:21" x14ac:dyDescent="0.3">
      <c r="A21" s="2">
        <f t="shared" si="2"/>
        <v>901</v>
      </c>
      <c r="B21" s="1">
        <f t="shared" si="0"/>
        <v>22.009406846093547</v>
      </c>
      <c r="C21" s="1">
        <f t="shared" si="1"/>
        <v>-8.52</v>
      </c>
      <c r="I21" s="8">
        <f t="shared" si="3"/>
        <v>47.168799999999997</v>
      </c>
      <c r="J21" s="8">
        <f t="shared" si="4"/>
        <v>2.1431199999999997</v>
      </c>
      <c r="K21">
        <v>901</v>
      </c>
      <c r="L21">
        <v>0.05</v>
      </c>
      <c r="M21">
        <v>0</v>
      </c>
      <c r="N21">
        <v>19</v>
      </c>
      <c r="O21">
        <v>16.846</v>
      </c>
      <c r="P21">
        <v>19</v>
      </c>
      <c r="Q21">
        <v>765.4</v>
      </c>
      <c r="R21">
        <v>19</v>
      </c>
      <c r="S21">
        <v>-1.56</v>
      </c>
      <c r="T21">
        <v>19</v>
      </c>
      <c r="U21">
        <v>6.96</v>
      </c>
    </row>
    <row r="22" spans="1:21" x14ac:dyDescent="0.3">
      <c r="A22" s="2">
        <f t="shared" si="2"/>
        <v>1001</v>
      </c>
      <c r="B22" s="1">
        <f t="shared" si="0"/>
        <v>21.918146919122911</v>
      </c>
      <c r="C22" s="1">
        <f t="shared" si="1"/>
        <v>-9.41</v>
      </c>
      <c r="I22" s="8">
        <f t="shared" si="3"/>
        <v>47.160399999999996</v>
      </c>
      <c r="J22" s="8">
        <f t="shared" si="4"/>
        <v>2.1516599999999997</v>
      </c>
      <c r="K22">
        <v>1001</v>
      </c>
      <c r="L22">
        <v>0.05</v>
      </c>
      <c r="M22">
        <v>0</v>
      </c>
      <c r="N22">
        <v>20</v>
      </c>
      <c r="O22">
        <v>16.843</v>
      </c>
      <c r="P22">
        <v>20</v>
      </c>
      <c r="Q22">
        <v>768.45</v>
      </c>
      <c r="R22">
        <v>20</v>
      </c>
      <c r="S22">
        <v>-1.73</v>
      </c>
      <c r="T22">
        <v>20</v>
      </c>
      <c r="U22">
        <v>7.68</v>
      </c>
    </row>
    <row r="23" spans="1:21" x14ac:dyDescent="0.3">
      <c r="A23" s="2">
        <f t="shared" si="2"/>
        <v>1101</v>
      </c>
      <c r="B23" s="1">
        <f t="shared" si="0"/>
        <v>21.846373426754898</v>
      </c>
      <c r="C23" s="1">
        <f t="shared" si="1"/>
        <v>-10.309999999999999</v>
      </c>
      <c r="I23" s="8">
        <f t="shared" si="3"/>
        <v>47.143599999999999</v>
      </c>
      <c r="J23" s="8">
        <f t="shared" si="4"/>
        <v>2.1579600000000001</v>
      </c>
      <c r="K23">
        <v>1101</v>
      </c>
      <c r="L23">
        <v>0.05</v>
      </c>
      <c r="M23">
        <v>0</v>
      </c>
      <c r="N23">
        <v>21</v>
      </c>
      <c r="O23">
        <v>16.837</v>
      </c>
      <c r="P23">
        <v>21</v>
      </c>
      <c r="Q23">
        <v>770.7</v>
      </c>
      <c r="R23">
        <v>21</v>
      </c>
      <c r="S23">
        <v>-1.77</v>
      </c>
      <c r="T23">
        <v>21</v>
      </c>
      <c r="U23">
        <v>8.5399999999999991</v>
      </c>
    </row>
    <row r="24" spans="1:21" x14ac:dyDescent="0.3">
      <c r="A24" s="2">
        <f t="shared" si="2"/>
        <v>1201</v>
      </c>
      <c r="B24" s="1">
        <f t="shared" si="0"/>
        <v>21.784074002199368</v>
      </c>
      <c r="C24" s="1">
        <f t="shared" si="1"/>
        <v>-11.23</v>
      </c>
      <c r="I24" s="8">
        <f t="shared" si="3"/>
        <v>47.1464</v>
      </c>
      <c r="J24" s="8">
        <f t="shared" si="4"/>
        <v>2.1642599999999996</v>
      </c>
      <c r="K24">
        <v>1201</v>
      </c>
      <c r="L24">
        <v>0.05</v>
      </c>
      <c r="M24">
        <v>0</v>
      </c>
      <c r="N24">
        <v>22</v>
      </c>
      <c r="O24">
        <v>16.838000000000001</v>
      </c>
      <c r="P24">
        <v>22</v>
      </c>
      <c r="Q24">
        <v>772.95</v>
      </c>
      <c r="R24">
        <v>22</v>
      </c>
      <c r="S24">
        <v>-1.84</v>
      </c>
      <c r="T24">
        <v>22</v>
      </c>
      <c r="U24">
        <v>9.39</v>
      </c>
    </row>
    <row r="25" spans="1:21" x14ac:dyDescent="0.3">
      <c r="A25" s="2">
        <f t="shared" si="2"/>
        <v>1301</v>
      </c>
      <c r="B25" s="1">
        <f t="shared" si="0"/>
        <v>21.680509947846243</v>
      </c>
      <c r="C25" s="1">
        <f t="shared" si="1"/>
        <v>-12.120000000000001</v>
      </c>
      <c r="I25" s="8">
        <f t="shared" si="3"/>
        <v>47.140799999999992</v>
      </c>
      <c r="J25" s="8">
        <f t="shared" si="4"/>
        <v>2.1743399999999995</v>
      </c>
      <c r="K25">
        <v>1301</v>
      </c>
      <c r="L25">
        <v>0.05</v>
      </c>
      <c r="M25">
        <v>0</v>
      </c>
      <c r="N25">
        <v>23</v>
      </c>
      <c r="O25">
        <v>16.835999999999999</v>
      </c>
      <c r="P25">
        <v>23</v>
      </c>
      <c r="Q25">
        <v>776.55</v>
      </c>
      <c r="R25">
        <v>23</v>
      </c>
      <c r="S25">
        <v>-1.91</v>
      </c>
      <c r="T25">
        <v>23</v>
      </c>
      <c r="U25">
        <v>10.210000000000001</v>
      </c>
    </row>
    <row r="26" spans="1:21" x14ac:dyDescent="0.3">
      <c r="A26" s="2">
        <f t="shared" si="2"/>
        <v>1401</v>
      </c>
      <c r="B26" s="1">
        <f t="shared" si="0"/>
        <v>21.549196594328151</v>
      </c>
      <c r="C26" s="1">
        <f t="shared" si="1"/>
        <v>-13</v>
      </c>
      <c r="I26" s="8">
        <f t="shared" si="3"/>
        <v>47.126799999999996</v>
      </c>
      <c r="J26" s="8">
        <f t="shared" si="4"/>
        <v>2.1869399999999994</v>
      </c>
      <c r="K26">
        <v>1401</v>
      </c>
      <c r="L26">
        <v>0.05</v>
      </c>
      <c r="M26">
        <v>0</v>
      </c>
      <c r="N26">
        <v>24</v>
      </c>
      <c r="O26">
        <v>16.831</v>
      </c>
      <c r="P26">
        <v>24</v>
      </c>
      <c r="Q26">
        <v>781.05</v>
      </c>
      <c r="R26">
        <v>24</v>
      </c>
      <c r="S26">
        <v>-1.97</v>
      </c>
      <c r="T26">
        <v>24</v>
      </c>
      <c r="U26">
        <v>11.03</v>
      </c>
    </row>
    <row r="27" spans="1:21" x14ac:dyDescent="0.3">
      <c r="A27" s="2">
        <f t="shared" si="2"/>
        <v>1501</v>
      </c>
      <c r="B27" s="1">
        <f t="shared" si="0"/>
        <v>21.410761989568755</v>
      </c>
      <c r="C27" s="1">
        <f t="shared" si="1"/>
        <v>-13.84</v>
      </c>
      <c r="I27" s="8">
        <f t="shared" si="3"/>
        <v>47.126799999999996</v>
      </c>
      <c r="J27" s="8">
        <f t="shared" si="4"/>
        <v>2.2010800000000001</v>
      </c>
      <c r="K27">
        <v>1501</v>
      </c>
      <c r="L27">
        <v>0.05</v>
      </c>
      <c r="M27">
        <v>0</v>
      </c>
      <c r="N27">
        <v>25</v>
      </c>
      <c r="O27">
        <v>16.831</v>
      </c>
      <c r="P27">
        <v>25</v>
      </c>
      <c r="Q27">
        <v>786.1</v>
      </c>
      <c r="R27">
        <v>25</v>
      </c>
      <c r="S27">
        <v>-2.0299999999999998</v>
      </c>
      <c r="T27">
        <v>25</v>
      </c>
      <c r="U27">
        <v>11.81</v>
      </c>
    </row>
    <row r="28" spans="1:21" x14ac:dyDescent="0.3">
      <c r="A28" s="2">
        <f t="shared" si="2"/>
        <v>1751</v>
      </c>
      <c r="B28" s="1">
        <f t="shared" si="0"/>
        <v>21.158199195171022</v>
      </c>
      <c r="C28" s="1">
        <f t="shared" si="1"/>
        <v>-15.85</v>
      </c>
      <c r="I28" s="8">
        <f t="shared" si="3"/>
        <v>47.109999999999992</v>
      </c>
      <c r="J28" s="8">
        <f t="shared" si="4"/>
        <v>2.2265600000000001</v>
      </c>
      <c r="K28">
        <v>1751</v>
      </c>
      <c r="L28">
        <v>0.05</v>
      </c>
      <c r="M28">
        <v>0</v>
      </c>
      <c r="N28">
        <v>26</v>
      </c>
      <c r="O28">
        <v>16.824999999999999</v>
      </c>
      <c r="P28">
        <v>26</v>
      </c>
      <c r="Q28">
        <v>795.2</v>
      </c>
      <c r="R28">
        <v>26</v>
      </c>
      <c r="S28">
        <v>-2.23</v>
      </c>
      <c r="T28">
        <v>26</v>
      </c>
      <c r="U28">
        <v>13.62</v>
      </c>
    </row>
    <row r="29" spans="1:21" x14ac:dyDescent="0.3">
      <c r="A29" s="2">
        <f t="shared" si="2"/>
        <v>2001</v>
      </c>
      <c r="B29" s="1">
        <f t="shared" si="0"/>
        <v>20.814205283672592</v>
      </c>
      <c r="C29" s="1">
        <f t="shared" si="1"/>
        <v>-17.77</v>
      </c>
      <c r="I29" s="8">
        <f t="shared" si="3"/>
        <v>47.098800000000004</v>
      </c>
      <c r="J29" s="8">
        <f t="shared" si="4"/>
        <v>2.2628199999999996</v>
      </c>
      <c r="K29">
        <v>2001</v>
      </c>
      <c r="L29">
        <v>8.0000000000000002E-3</v>
      </c>
      <c r="M29">
        <v>0</v>
      </c>
      <c r="N29">
        <v>27</v>
      </c>
      <c r="O29">
        <v>16.821000000000002</v>
      </c>
      <c r="P29">
        <v>27</v>
      </c>
      <c r="Q29">
        <v>808.15</v>
      </c>
      <c r="R29">
        <v>27</v>
      </c>
      <c r="S29">
        <v>-2.4</v>
      </c>
      <c r="T29">
        <v>27</v>
      </c>
      <c r="U29">
        <v>15.37</v>
      </c>
    </row>
    <row r="30" spans="1:21" x14ac:dyDescent="0.3">
      <c r="A30" s="2">
        <f t="shared" si="2"/>
        <v>2251</v>
      </c>
      <c r="B30" s="1">
        <f t="shared" si="0"/>
        <v>20.528596716108162</v>
      </c>
      <c r="C30" s="1">
        <f t="shared" si="1"/>
        <v>-19.490000000000002</v>
      </c>
      <c r="I30" s="8">
        <f t="shared" si="3"/>
        <v>47.084799999999994</v>
      </c>
      <c r="J30" s="8">
        <f t="shared" si="4"/>
        <v>2.2936199999999998</v>
      </c>
      <c r="K30">
        <v>2251</v>
      </c>
      <c r="L30">
        <v>8.0000000000000002E-3</v>
      </c>
      <c r="M30">
        <v>0</v>
      </c>
      <c r="N30">
        <v>28</v>
      </c>
      <c r="O30">
        <v>16.815999999999999</v>
      </c>
      <c r="P30">
        <v>28</v>
      </c>
      <c r="Q30">
        <v>819.15</v>
      </c>
      <c r="R30">
        <v>28</v>
      </c>
      <c r="S30">
        <v>-2.5499999999999998</v>
      </c>
      <c r="T30">
        <v>28</v>
      </c>
      <c r="U30">
        <v>16.940000000000001</v>
      </c>
    </row>
    <row r="31" spans="1:21" x14ac:dyDescent="0.3">
      <c r="A31" s="2">
        <f t="shared" si="2"/>
        <v>2501</v>
      </c>
      <c r="B31" s="1">
        <f t="shared" si="0"/>
        <v>20.173996520069597</v>
      </c>
      <c r="C31" s="1">
        <f t="shared" si="1"/>
        <v>-21.270000000000003</v>
      </c>
      <c r="I31" s="8">
        <f t="shared" si="3"/>
        <v>47.073599999999999</v>
      </c>
      <c r="J31" s="8">
        <f t="shared" si="4"/>
        <v>2.33338</v>
      </c>
      <c r="K31">
        <v>2501</v>
      </c>
      <c r="L31">
        <v>8.0000000000000002E-3</v>
      </c>
      <c r="M31">
        <v>0</v>
      </c>
      <c r="N31">
        <v>29</v>
      </c>
      <c r="O31">
        <v>16.812000000000001</v>
      </c>
      <c r="P31">
        <v>29</v>
      </c>
      <c r="Q31">
        <v>833.35</v>
      </c>
      <c r="R31">
        <v>29</v>
      </c>
      <c r="S31">
        <v>-2.76</v>
      </c>
      <c r="T31">
        <v>29</v>
      </c>
      <c r="U31">
        <v>18.510000000000002</v>
      </c>
    </row>
    <row r="32" spans="1:21" x14ac:dyDescent="0.3">
      <c r="A32" s="2">
        <f t="shared" si="2"/>
        <v>2751</v>
      </c>
      <c r="B32" s="1">
        <f t="shared" si="0"/>
        <v>19.865248226950357</v>
      </c>
      <c r="C32" s="1">
        <f t="shared" si="1"/>
        <v>-22.82</v>
      </c>
      <c r="I32" s="8">
        <f t="shared" si="3"/>
        <v>47.056800000000003</v>
      </c>
      <c r="J32" s="8">
        <f t="shared" si="4"/>
        <v>2.3687999999999998</v>
      </c>
      <c r="K32">
        <v>2751</v>
      </c>
      <c r="L32">
        <v>8.0000000000000002E-3</v>
      </c>
      <c r="M32">
        <v>0</v>
      </c>
      <c r="N32">
        <v>30</v>
      </c>
      <c r="O32">
        <v>16.806000000000001</v>
      </c>
      <c r="P32">
        <v>30</v>
      </c>
      <c r="Q32">
        <v>846</v>
      </c>
      <c r="R32">
        <v>30</v>
      </c>
      <c r="S32">
        <v>-2.88</v>
      </c>
      <c r="T32">
        <v>30</v>
      </c>
      <c r="U32">
        <v>19.940000000000001</v>
      </c>
    </row>
    <row r="33" spans="1:21" x14ac:dyDescent="0.3">
      <c r="A33" s="2">
        <f t="shared" si="2"/>
        <v>3001</v>
      </c>
      <c r="B33" s="1">
        <f t="shared" si="0"/>
        <v>19.577070954211816</v>
      </c>
      <c r="C33" s="1">
        <f t="shared" si="1"/>
        <v>-24.32</v>
      </c>
      <c r="I33" s="8">
        <f t="shared" si="3"/>
        <v>47.048400000000001</v>
      </c>
      <c r="J33" s="8">
        <f t="shared" si="4"/>
        <v>2.4032399999999998</v>
      </c>
      <c r="K33">
        <v>3001</v>
      </c>
      <c r="L33">
        <v>8.0000000000000002E-3</v>
      </c>
      <c r="M33">
        <v>0</v>
      </c>
      <c r="N33">
        <v>31</v>
      </c>
      <c r="O33">
        <v>16.803000000000001</v>
      </c>
      <c r="P33">
        <v>31</v>
      </c>
      <c r="Q33">
        <v>858.3</v>
      </c>
      <c r="R33">
        <v>31</v>
      </c>
      <c r="S33">
        <v>-3.07</v>
      </c>
      <c r="T33">
        <v>31</v>
      </c>
      <c r="U33">
        <v>21.25</v>
      </c>
    </row>
    <row r="34" spans="1:21" x14ac:dyDescent="0.3">
      <c r="A34" s="2">
        <f t="shared" si="2"/>
        <v>3251</v>
      </c>
      <c r="B34" s="1">
        <f t="shared" ref="B34:B66" si="5">I34/J34</f>
        <v>19.255014326647565</v>
      </c>
      <c r="C34" s="1">
        <f t="shared" ref="C34:C70" si="6">S34-U34</f>
        <v>-25.79</v>
      </c>
      <c r="I34" s="8">
        <f t="shared" si="3"/>
        <v>47.04</v>
      </c>
      <c r="J34" s="8">
        <f t="shared" si="4"/>
        <v>2.4430000000000001</v>
      </c>
      <c r="K34">
        <v>3251</v>
      </c>
      <c r="L34">
        <v>8.0000000000000002E-3</v>
      </c>
      <c r="M34">
        <v>0</v>
      </c>
      <c r="N34">
        <v>32</v>
      </c>
      <c r="O34">
        <v>16.8</v>
      </c>
      <c r="P34">
        <v>32</v>
      </c>
      <c r="Q34">
        <v>872.5</v>
      </c>
      <c r="R34">
        <v>32</v>
      </c>
      <c r="S34">
        <v>-3.2</v>
      </c>
      <c r="T34">
        <v>32</v>
      </c>
      <c r="U34">
        <v>22.59</v>
      </c>
    </row>
    <row r="35" spans="1:21" x14ac:dyDescent="0.3">
      <c r="A35" s="2">
        <f t="shared" si="2"/>
        <v>3501</v>
      </c>
      <c r="B35" s="1">
        <f t="shared" si="5"/>
        <v>18.833623058374922</v>
      </c>
      <c r="C35" s="1">
        <f t="shared" si="6"/>
        <v>-27.26</v>
      </c>
      <c r="I35" s="8">
        <f t="shared" si="3"/>
        <v>47.020399999999995</v>
      </c>
      <c r="J35" s="8">
        <f t="shared" si="4"/>
        <v>2.4966200000000001</v>
      </c>
      <c r="K35">
        <v>3501</v>
      </c>
      <c r="L35">
        <v>8.0000000000000002E-3</v>
      </c>
      <c r="M35">
        <v>0</v>
      </c>
      <c r="N35">
        <v>33</v>
      </c>
      <c r="O35">
        <v>16.792999999999999</v>
      </c>
      <c r="P35">
        <v>33</v>
      </c>
      <c r="Q35">
        <v>891.65</v>
      </c>
      <c r="R35">
        <v>33</v>
      </c>
      <c r="S35">
        <v>-3.41</v>
      </c>
      <c r="T35">
        <v>33</v>
      </c>
      <c r="U35">
        <v>23.85</v>
      </c>
    </row>
    <row r="36" spans="1:21" x14ac:dyDescent="0.3">
      <c r="A36" s="2">
        <f t="shared" si="2"/>
        <v>3751</v>
      </c>
      <c r="B36" s="1">
        <f t="shared" si="5"/>
        <v>18.55966395843696</v>
      </c>
      <c r="C36" s="1">
        <f t="shared" si="6"/>
        <v>-28.58</v>
      </c>
      <c r="I36" s="8">
        <f t="shared" si="3"/>
        <v>47.011999999999993</v>
      </c>
      <c r="J36" s="8">
        <f t="shared" si="4"/>
        <v>2.53302</v>
      </c>
      <c r="K36">
        <v>3751</v>
      </c>
      <c r="L36">
        <v>8.0000000000000002E-3</v>
      </c>
      <c r="M36">
        <v>0</v>
      </c>
      <c r="N36">
        <v>34</v>
      </c>
      <c r="O36">
        <v>16.79</v>
      </c>
      <c r="P36">
        <v>34</v>
      </c>
      <c r="Q36">
        <v>904.65</v>
      </c>
      <c r="R36">
        <v>34</v>
      </c>
      <c r="S36">
        <v>-3.51</v>
      </c>
      <c r="T36">
        <v>34</v>
      </c>
      <c r="U36">
        <v>25.07</v>
      </c>
    </row>
    <row r="37" spans="1:21" x14ac:dyDescent="0.3">
      <c r="A37" s="2">
        <f t="shared" si="2"/>
        <v>4001</v>
      </c>
      <c r="B37" s="1">
        <f t="shared" si="5"/>
        <v>18.2322601661328</v>
      </c>
      <c r="C37" s="1">
        <f t="shared" si="6"/>
        <v>-29.91</v>
      </c>
      <c r="I37" s="8">
        <f t="shared" si="3"/>
        <v>47.014800000000001</v>
      </c>
      <c r="J37" s="8">
        <f t="shared" si="4"/>
        <v>2.5786599999999997</v>
      </c>
      <c r="K37">
        <v>4001</v>
      </c>
      <c r="L37">
        <v>8.0000000000000002E-3</v>
      </c>
      <c r="M37">
        <v>0</v>
      </c>
      <c r="N37">
        <v>35</v>
      </c>
      <c r="O37">
        <v>16.791</v>
      </c>
      <c r="P37">
        <v>35</v>
      </c>
      <c r="Q37">
        <v>920.95</v>
      </c>
      <c r="R37">
        <v>35</v>
      </c>
      <c r="S37">
        <v>-3.73</v>
      </c>
      <c r="T37">
        <v>35</v>
      </c>
      <c r="U37">
        <v>26.18</v>
      </c>
    </row>
    <row r="38" spans="1:21" x14ac:dyDescent="0.3">
      <c r="A38" s="2">
        <f t="shared" si="2"/>
        <v>4251</v>
      </c>
      <c r="B38" s="1">
        <f t="shared" si="5"/>
        <v>17.904843183272881</v>
      </c>
      <c r="C38" s="1">
        <f t="shared" si="6"/>
        <v>-31.22</v>
      </c>
      <c r="I38" s="8">
        <f t="shared" si="3"/>
        <v>46.995199999999997</v>
      </c>
      <c r="J38" s="8">
        <f t="shared" si="4"/>
        <v>2.6247199999999999</v>
      </c>
      <c r="K38">
        <v>4251</v>
      </c>
      <c r="L38">
        <v>8.0000000000000002E-3</v>
      </c>
      <c r="M38">
        <v>0</v>
      </c>
      <c r="N38">
        <v>36</v>
      </c>
      <c r="O38">
        <v>16.783999999999999</v>
      </c>
      <c r="P38">
        <v>36</v>
      </c>
      <c r="Q38">
        <v>937.4</v>
      </c>
      <c r="R38">
        <v>36</v>
      </c>
      <c r="S38">
        <v>-3.84</v>
      </c>
      <c r="T38">
        <v>36</v>
      </c>
      <c r="U38">
        <v>27.38</v>
      </c>
    </row>
    <row r="39" spans="1:21" x14ac:dyDescent="0.3">
      <c r="A39" s="2">
        <f t="shared" si="2"/>
        <v>4501</v>
      </c>
      <c r="B39" s="1">
        <f t="shared" si="5"/>
        <v>17.679464897034812</v>
      </c>
      <c r="C39" s="1">
        <f t="shared" si="6"/>
        <v>-32.4</v>
      </c>
      <c r="I39" s="8">
        <f t="shared" si="3"/>
        <v>46.995199999999997</v>
      </c>
      <c r="J39" s="8">
        <f t="shared" si="4"/>
        <v>2.6581799999999998</v>
      </c>
      <c r="K39">
        <v>4501</v>
      </c>
      <c r="L39">
        <v>8.0000000000000002E-3</v>
      </c>
      <c r="M39">
        <v>0</v>
      </c>
      <c r="N39">
        <v>37</v>
      </c>
      <c r="O39">
        <v>16.783999999999999</v>
      </c>
      <c r="P39">
        <v>37</v>
      </c>
      <c r="Q39">
        <v>949.35</v>
      </c>
      <c r="R39">
        <v>37</v>
      </c>
      <c r="S39">
        <v>-4.05</v>
      </c>
      <c r="T39">
        <v>37</v>
      </c>
      <c r="U39">
        <v>28.35</v>
      </c>
    </row>
    <row r="40" spans="1:21" x14ac:dyDescent="0.3">
      <c r="A40" s="2">
        <f t="shared" si="2"/>
        <v>4751</v>
      </c>
      <c r="B40" s="1">
        <f t="shared" si="5"/>
        <v>17.3472552465626</v>
      </c>
      <c r="C40" s="1">
        <f t="shared" si="6"/>
        <v>-33.520000000000003</v>
      </c>
      <c r="I40" s="8">
        <f t="shared" si="3"/>
        <v>46.984000000000002</v>
      </c>
      <c r="J40" s="8">
        <f t="shared" si="4"/>
        <v>2.7084399999999995</v>
      </c>
      <c r="K40">
        <v>4751</v>
      </c>
      <c r="L40">
        <v>8.0000000000000002E-3</v>
      </c>
      <c r="M40">
        <v>0</v>
      </c>
      <c r="N40">
        <v>38</v>
      </c>
      <c r="O40">
        <v>16.78</v>
      </c>
      <c r="P40">
        <v>38</v>
      </c>
      <c r="Q40">
        <v>967.3</v>
      </c>
      <c r="R40">
        <v>38</v>
      </c>
      <c r="S40">
        <v>-4.1500000000000004</v>
      </c>
      <c r="T40">
        <v>38</v>
      </c>
      <c r="U40">
        <v>29.37</v>
      </c>
    </row>
    <row r="41" spans="1:21" x14ac:dyDescent="0.3">
      <c r="A41" s="2">
        <f t="shared" si="2"/>
        <v>5001</v>
      </c>
      <c r="B41" s="1">
        <f t="shared" si="5"/>
        <v>17.042267831741519</v>
      </c>
      <c r="C41" s="1">
        <f t="shared" si="6"/>
        <v>-34.630000000000003</v>
      </c>
      <c r="I41" s="8">
        <f t="shared" si="3"/>
        <v>46.964399999999998</v>
      </c>
      <c r="J41" s="8">
        <f t="shared" si="4"/>
        <v>2.7557599999999995</v>
      </c>
      <c r="K41">
        <v>5001</v>
      </c>
      <c r="L41">
        <v>8.0000000000000002E-3</v>
      </c>
      <c r="M41">
        <v>0</v>
      </c>
      <c r="N41">
        <v>39</v>
      </c>
      <c r="O41">
        <v>16.773</v>
      </c>
      <c r="P41">
        <v>39</v>
      </c>
      <c r="Q41">
        <v>984.2</v>
      </c>
      <c r="R41">
        <v>39</v>
      </c>
      <c r="S41">
        <v>-4.3499999999999996</v>
      </c>
      <c r="T41">
        <v>39</v>
      </c>
      <c r="U41">
        <v>30.28</v>
      </c>
    </row>
    <row r="42" spans="1:21" x14ac:dyDescent="0.3">
      <c r="A42" s="2">
        <f t="shared" si="2"/>
        <v>5251</v>
      </c>
      <c r="B42" s="1">
        <f t="shared" si="5"/>
        <v>16.786232427835309</v>
      </c>
      <c r="C42" s="1">
        <f t="shared" si="6"/>
        <v>-35.69</v>
      </c>
      <c r="I42" s="8">
        <f t="shared" si="3"/>
        <v>46.9756</v>
      </c>
      <c r="J42" s="8">
        <f t="shared" si="4"/>
        <v>2.7984599999999999</v>
      </c>
      <c r="K42">
        <v>5251</v>
      </c>
      <c r="L42">
        <v>8.0000000000000002E-3</v>
      </c>
      <c r="M42">
        <v>0</v>
      </c>
      <c r="N42">
        <v>40</v>
      </c>
      <c r="O42">
        <v>16.777000000000001</v>
      </c>
      <c r="P42">
        <v>40</v>
      </c>
      <c r="Q42">
        <v>999.45</v>
      </c>
      <c r="R42">
        <v>40</v>
      </c>
      <c r="S42">
        <v>-4.47</v>
      </c>
      <c r="T42">
        <v>40</v>
      </c>
      <c r="U42">
        <v>31.22</v>
      </c>
    </row>
    <row r="43" spans="1:21" x14ac:dyDescent="0.3">
      <c r="A43" s="2">
        <f t="shared" si="2"/>
        <v>5501</v>
      </c>
      <c r="B43" s="1">
        <f t="shared" si="5"/>
        <v>16.545840114415345</v>
      </c>
      <c r="C43" s="1">
        <f t="shared" si="6"/>
        <v>-36.78</v>
      </c>
      <c r="I43" s="8">
        <f t="shared" si="3"/>
        <v>46.969999999999992</v>
      </c>
      <c r="J43" s="8">
        <f t="shared" si="4"/>
        <v>2.8387799999999999</v>
      </c>
      <c r="K43">
        <v>5501</v>
      </c>
      <c r="L43">
        <v>8.0000000000000002E-3</v>
      </c>
      <c r="M43">
        <v>0</v>
      </c>
      <c r="N43">
        <v>41</v>
      </c>
      <c r="O43">
        <v>16.774999999999999</v>
      </c>
      <c r="P43">
        <v>41</v>
      </c>
      <c r="Q43">
        <v>1013.85</v>
      </c>
      <c r="R43">
        <v>41</v>
      </c>
      <c r="S43">
        <v>-4.67</v>
      </c>
      <c r="T43">
        <v>41</v>
      </c>
      <c r="U43">
        <v>32.11</v>
      </c>
    </row>
    <row r="44" spans="1:21" x14ac:dyDescent="0.3">
      <c r="A44" s="2">
        <f t="shared" si="2"/>
        <v>5751</v>
      </c>
      <c r="B44" s="1">
        <f t="shared" si="5"/>
        <v>16.190798049534109</v>
      </c>
      <c r="C44" s="1">
        <f t="shared" si="6"/>
        <v>-37.81</v>
      </c>
      <c r="I44" s="8">
        <f t="shared" si="3"/>
        <v>46.950400000000002</v>
      </c>
      <c r="J44" s="8">
        <f t="shared" si="4"/>
        <v>2.8998200000000001</v>
      </c>
      <c r="K44">
        <v>5751</v>
      </c>
      <c r="L44">
        <v>8.0000000000000002E-3</v>
      </c>
      <c r="M44">
        <v>0</v>
      </c>
      <c r="N44">
        <v>42</v>
      </c>
      <c r="O44">
        <v>16.768000000000001</v>
      </c>
      <c r="P44">
        <v>42</v>
      </c>
      <c r="Q44">
        <v>1035.6500000000001</v>
      </c>
      <c r="R44">
        <v>42</v>
      </c>
      <c r="S44">
        <v>-4.78</v>
      </c>
      <c r="T44">
        <v>42</v>
      </c>
      <c r="U44">
        <v>33.03</v>
      </c>
    </row>
    <row r="45" spans="1:21" x14ac:dyDescent="0.3">
      <c r="A45" s="2">
        <f t="shared" si="2"/>
        <v>6001</v>
      </c>
      <c r="B45" s="1">
        <f t="shared" si="5"/>
        <v>15.970852978997002</v>
      </c>
      <c r="C45" s="1">
        <f t="shared" si="6"/>
        <v>-38.800000000000004</v>
      </c>
      <c r="I45" s="8">
        <f t="shared" si="3"/>
        <v>46.947599999999994</v>
      </c>
      <c r="J45" s="8">
        <f t="shared" si="4"/>
        <v>2.9395799999999994</v>
      </c>
      <c r="K45">
        <v>6001</v>
      </c>
      <c r="L45">
        <v>8.0000000000000002E-3</v>
      </c>
      <c r="M45">
        <v>0</v>
      </c>
      <c r="N45">
        <v>43</v>
      </c>
      <c r="O45">
        <v>16.766999999999999</v>
      </c>
      <c r="P45">
        <v>43</v>
      </c>
      <c r="Q45">
        <v>1049.8499999999999</v>
      </c>
      <c r="R45">
        <v>43</v>
      </c>
      <c r="S45">
        <v>-4.99</v>
      </c>
      <c r="T45">
        <v>43</v>
      </c>
      <c r="U45">
        <v>33.81</v>
      </c>
    </row>
    <row r="46" spans="1:21" x14ac:dyDescent="0.3">
      <c r="A46" s="2">
        <f t="shared" si="2"/>
        <v>6501</v>
      </c>
      <c r="B46" s="1">
        <f t="shared" si="5"/>
        <v>15.447678703021372</v>
      </c>
      <c r="C46" s="1">
        <f t="shared" si="6"/>
        <v>-40.669999999999995</v>
      </c>
      <c r="I46" s="8">
        <f t="shared" si="3"/>
        <v>46.955999999999996</v>
      </c>
      <c r="J46" s="8">
        <f t="shared" si="4"/>
        <v>3.0396799999999993</v>
      </c>
      <c r="K46">
        <v>6501</v>
      </c>
      <c r="L46">
        <v>8.0000000000000002E-3</v>
      </c>
      <c r="M46">
        <v>0</v>
      </c>
      <c r="N46">
        <v>44</v>
      </c>
      <c r="O46">
        <v>16.77</v>
      </c>
      <c r="P46">
        <v>44</v>
      </c>
      <c r="Q46">
        <v>1085.5999999999999</v>
      </c>
      <c r="R46">
        <v>44</v>
      </c>
      <c r="S46">
        <v>-5.12</v>
      </c>
      <c r="T46">
        <v>44</v>
      </c>
      <c r="U46">
        <v>35.549999999999997</v>
      </c>
    </row>
    <row r="47" spans="1:21" x14ac:dyDescent="0.3">
      <c r="A47" s="2">
        <f t="shared" si="2"/>
        <v>7001</v>
      </c>
      <c r="B47" s="1">
        <f t="shared" si="5"/>
        <v>15.001565365177333</v>
      </c>
      <c r="C47" s="1">
        <f t="shared" si="6"/>
        <v>-42.45</v>
      </c>
      <c r="I47" s="8">
        <f t="shared" si="3"/>
        <v>46.958799999999997</v>
      </c>
      <c r="J47" s="8">
        <f t="shared" si="4"/>
        <v>3.1302599999999998</v>
      </c>
      <c r="K47">
        <v>7001</v>
      </c>
      <c r="L47">
        <v>8.0000000000000002E-3</v>
      </c>
      <c r="M47">
        <v>0</v>
      </c>
      <c r="N47">
        <v>45</v>
      </c>
      <c r="O47">
        <v>16.771000000000001</v>
      </c>
      <c r="P47">
        <v>45</v>
      </c>
      <c r="Q47">
        <v>1117.95</v>
      </c>
      <c r="R47">
        <v>45</v>
      </c>
      <c r="S47">
        <v>-5.6</v>
      </c>
      <c r="T47">
        <v>45</v>
      </c>
      <c r="U47">
        <v>36.85</v>
      </c>
    </row>
    <row r="48" spans="1:21" x14ac:dyDescent="0.3">
      <c r="A48" s="2">
        <f t="shared" si="2"/>
        <v>7501</v>
      </c>
      <c r="B48" s="1">
        <f t="shared" si="5"/>
        <v>14.475047487480573</v>
      </c>
      <c r="C48" s="1">
        <f t="shared" si="6"/>
        <v>-43.699999999999996</v>
      </c>
      <c r="I48" s="8">
        <f t="shared" si="3"/>
        <v>46.942</v>
      </c>
      <c r="J48" s="8">
        <f t="shared" si="4"/>
        <v>3.2429600000000001</v>
      </c>
      <c r="K48">
        <v>7501</v>
      </c>
      <c r="L48">
        <v>8.0000000000000002E-3</v>
      </c>
      <c r="M48">
        <v>0</v>
      </c>
      <c r="N48">
        <v>46</v>
      </c>
      <c r="O48">
        <v>16.765000000000001</v>
      </c>
      <c r="P48">
        <v>46</v>
      </c>
      <c r="Q48">
        <v>1158.2</v>
      </c>
      <c r="R48">
        <v>46</v>
      </c>
      <c r="S48">
        <v>-5.4</v>
      </c>
      <c r="T48">
        <v>46</v>
      </c>
      <c r="U48">
        <v>38.299999999999997</v>
      </c>
    </row>
    <row r="49" spans="1:21" x14ac:dyDescent="0.3">
      <c r="A49" s="2">
        <f t="shared" si="2"/>
        <v>8001</v>
      </c>
      <c r="B49" s="1">
        <f t="shared" si="5"/>
        <v>14.004343468092213</v>
      </c>
      <c r="C49" s="1">
        <f t="shared" si="6"/>
        <v>-45.58</v>
      </c>
      <c r="I49" s="8">
        <f t="shared" si="3"/>
        <v>46.944799999999994</v>
      </c>
      <c r="J49" s="8">
        <f t="shared" si="4"/>
        <v>3.35216</v>
      </c>
      <c r="K49">
        <v>8001</v>
      </c>
      <c r="L49">
        <v>8.0000000000000002E-3</v>
      </c>
      <c r="M49">
        <v>0</v>
      </c>
      <c r="N49">
        <v>47</v>
      </c>
      <c r="O49">
        <v>16.765999999999998</v>
      </c>
      <c r="P49">
        <v>47</v>
      </c>
      <c r="Q49">
        <v>1197.2</v>
      </c>
      <c r="R49">
        <v>47</v>
      </c>
      <c r="S49">
        <v>-6.25</v>
      </c>
      <c r="T49">
        <v>47</v>
      </c>
      <c r="U49">
        <v>39.33</v>
      </c>
    </row>
    <row r="50" spans="1:21" x14ac:dyDescent="0.3">
      <c r="A50" s="2">
        <f t="shared" si="2"/>
        <v>8501</v>
      </c>
      <c r="B50" s="1">
        <f t="shared" si="5"/>
        <v>13.549377727493129</v>
      </c>
      <c r="C50" s="1">
        <f t="shared" si="6"/>
        <v>-47.11</v>
      </c>
      <c r="I50" s="8">
        <f t="shared" si="3"/>
        <v>46.944799999999994</v>
      </c>
      <c r="J50" s="8">
        <f t="shared" si="4"/>
        <v>3.4647200000000002</v>
      </c>
      <c r="K50">
        <v>8501</v>
      </c>
      <c r="L50">
        <v>8.0000000000000002E-3</v>
      </c>
      <c r="M50">
        <v>0</v>
      </c>
      <c r="N50">
        <v>48</v>
      </c>
      <c r="O50">
        <v>16.765999999999998</v>
      </c>
      <c r="P50">
        <v>48</v>
      </c>
      <c r="Q50">
        <v>1237.4000000000001</v>
      </c>
      <c r="R50">
        <v>48</v>
      </c>
      <c r="S50">
        <v>-6.5</v>
      </c>
      <c r="T50">
        <v>48</v>
      </c>
      <c r="U50">
        <v>40.61</v>
      </c>
    </row>
    <row r="51" spans="1:21" x14ac:dyDescent="0.3">
      <c r="A51" s="2">
        <f t="shared" si="2"/>
        <v>9001</v>
      </c>
      <c r="B51" s="1">
        <f t="shared" si="5"/>
        <v>13.139498432601879</v>
      </c>
      <c r="C51" s="1">
        <f t="shared" si="6"/>
        <v>-48.510000000000005</v>
      </c>
      <c r="I51" s="8">
        <f t="shared" si="3"/>
        <v>46.944799999999994</v>
      </c>
      <c r="J51" s="8">
        <f>Q51*2.8/1</f>
        <v>3.5728</v>
      </c>
      <c r="K51">
        <v>9001</v>
      </c>
      <c r="L51">
        <v>8.0000000000000002E-3</v>
      </c>
      <c r="M51">
        <v>0</v>
      </c>
      <c r="N51">
        <v>49</v>
      </c>
      <c r="O51">
        <v>16.765999999999998</v>
      </c>
      <c r="P51">
        <v>49</v>
      </c>
      <c r="Q51">
        <v>1.276</v>
      </c>
      <c r="R51">
        <v>49</v>
      </c>
      <c r="S51">
        <v>-6.99</v>
      </c>
      <c r="T51">
        <v>49</v>
      </c>
      <c r="U51">
        <v>41.52</v>
      </c>
    </row>
    <row r="52" spans="1:21" x14ac:dyDescent="0.3">
      <c r="A52" s="2">
        <f t="shared" si="2"/>
        <v>9501</v>
      </c>
      <c r="B52" s="1">
        <f t="shared" si="5"/>
        <v>12.757571145944299</v>
      </c>
      <c r="C52" s="1">
        <f t="shared" si="6"/>
        <v>-49.730000000000004</v>
      </c>
      <c r="I52" s="8">
        <f t="shared" si="3"/>
        <v>46.944799999999994</v>
      </c>
      <c r="J52" s="8">
        <f t="shared" ref="J52:J56" si="7">Q52*2.8/1</f>
        <v>3.6797599999999999</v>
      </c>
      <c r="K52">
        <v>9501</v>
      </c>
      <c r="L52">
        <v>8.0000000000000002E-3</v>
      </c>
      <c r="M52">
        <v>0</v>
      </c>
      <c r="N52">
        <v>50</v>
      </c>
      <c r="O52">
        <v>16.765999999999998</v>
      </c>
      <c r="P52">
        <v>50</v>
      </c>
      <c r="Q52">
        <v>1.3142</v>
      </c>
      <c r="R52">
        <v>50</v>
      </c>
      <c r="S52">
        <v>-7.17</v>
      </c>
      <c r="T52">
        <v>50</v>
      </c>
      <c r="U52">
        <v>42.56</v>
      </c>
    </row>
    <row r="53" spans="1:21" x14ac:dyDescent="0.3">
      <c r="A53" s="2">
        <f t="shared" si="2"/>
        <v>10001</v>
      </c>
      <c r="B53" s="1">
        <f t="shared" si="5"/>
        <v>12.421527983417233</v>
      </c>
      <c r="C53" s="1">
        <f t="shared" si="6"/>
        <v>-50.93</v>
      </c>
      <c r="I53" s="8">
        <f t="shared" si="3"/>
        <v>46.981199999999994</v>
      </c>
      <c r="J53" s="8">
        <f t="shared" si="7"/>
        <v>3.7822399999999998</v>
      </c>
      <c r="K53">
        <v>10001</v>
      </c>
      <c r="L53">
        <v>8.0000000000000002E-3</v>
      </c>
      <c r="M53">
        <v>0</v>
      </c>
      <c r="N53">
        <v>51</v>
      </c>
      <c r="O53">
        <v>16.779</v>
      </c>
      <c r="P53">
        <v>51</v>
      </c>
      <c r="Q53">
        <v>1.3508</v>
      </c>
      <c r="R53">
        <v>51</v>
      </c>
      <c r="S53">
        <v>-7.53</v>
      </c>
      <c r="T53">
        <v>51</v>
      </c>
      <c r="U53">
        <v>43.4</v>
      </c>
    </row>
    <row r="54" spans="1:21" x14ac:dyDescent="0.3">
      <c r="A54" s="2">
        <f t="shared" si="2"/>
        <v>12501</v>
      </c>
      <c r="B54" s="1">
        <f t="shared" si="5"/>
        <v>10.760458709718751</v>
      </c>
      <c r="C54" s="1">
        <f t="shared" si="6"/>
        <v>-56.019999999999996</v>
      </c>
      <c r="I54" s="8">
        <f t="shared" si="3"/>
        <v>47.028799999999997</v>
      </c>
      <c r="J54" s="8">
        <f t="shared" si="7"/>
        <v>4.37052</v>
      </c>
      <c r="K54">
        <v>12501</v>
      </c>
      <c r="L54">
        <v>8.0000000000000002E-3</v>
      </c>
      <c r="M54">
        <v>0</v>
      </c>
      <c r="N54">
        <v>52</v>
      </c>
      <c r="O54">
        <v>16.795999999999999</v>
      </c>
      <c r="P54">
        <v>52</v>
      </c>
      <c r="Q54">
        <v>1.5609</v>
      </c>
      <c r="R54">
        <v>52</v>
      </c>
      <c r="S54">
        <v>-8.9700000000000006</v>
      </c>
      <c r="T54">
        <v>52</v>
      </c>
      <c r="U54">
        <v>47.05</v>
      </c>
    </row>
    <row r="55" spans="1:21" x14ac:dyDescent="0.3">
      <c r="A55" s="2">
        <f t="shared" si="2"/>
        <v>15001</v>
      </c>
      <c r="B55" s="1">
        <f t="shared" si="5"/>
        <v>9.4246820906391804</v>
      </c>
      <c r="C55" s="1">
        <f t="shared" si="6"/>
        <v>-59.87</v>
      </c>
      <c r="I55" s="8">
        <f t="shared" si="3"/>
        <v>47.107199999999999</v>
      </c>
      <c r="J55" s="8">
        <f t="shared" si="7"/>
        <v>4.9982799999999994</v>
      </c>
      <c r="K55">
        <v>15001</v>
      </c>
      <c r="L55">
        <v>8.0000000000000002E-3</v>
      </c>
      <c r="M55">
        <v>0</v>
      </c>
      <c r="N55">
        <v>53</v>
      </c>
      <c r="O55">
        <v>16.824000000000002</v>
      </c>
      <c r="P55">
        <v>53</v>
      </c>
      <c r="Q55">
        <v>1.7850999999999999</v>
      </c>
      <c r="R55">
        <v>53</v>
      </c>
      <c r="S55">
        <v>-10.58</v>
      </c>
      <c r="T55">
        <v>53</v>
      </c>
      <c r="U55">
        <v>49.29</v>
      </c>
    </row>
    <row r="56" spans="1:21" x14ac:dyDescent="0.3">
      <c r="A56" s="2">
        <f t="shared" si="2"/>
        <v>17501</v>
      </c>
      <c r="B56" s="1">
        <f t="shared" si="5"/>
        <v>8.3933545563071998</v>
      </c>
      <c r="C56" s="1">
        <f t="shared" si="6"/>
        <v>-62.790000000000006</v>
      </c>
      <c r="I56" s="8">
        <f t="shared" si="3"/>
        <v>47.247199999999992</v>
      </c>
      <c r="J56" s="8">
        <f t="shared" si="7"/>
        <v>5.6291200000000003</v>
      </c>
      <c r="K56">
        <v>17501</v>
      </c>
      <c r="L56">
        <v>8.0000000000000002E-3</v>
      </c>
      <c r="M56">
        <v>0</v>
      </c>
      <c r="N56">
        <v>54</v>
      </c>
      <c r="O56">
        <v>16.873999999999999</v>
      </c>
      <c r="P56">
        <v>54</v>
      </c>
      <c r="Q56">
        <v>2.0104000000000002</v>
      </c>
      <c r="R56">
        <v>54</v>
      </c>
      <c r="S56">
        <v>-12.2</v>
      </c>
      <c r="T56">
        <v>54</v>
      </c>
      <c r="U56">
        <v>50.59</v>
      </c>
    </row>
    <row r="57" spans="1:21" x14ac:dyDescent="0.3">
      <c r="A57" s="2">
        <f t="shared" si="2"/>
        <v>20001</v>
      </c>
      <c r="B57" s="1">
        <f t="shared" si="5"/>
        <v>7.5608557773906835</v>
      </c>
      <c r="C57" s="1">
        <f t="shared" si="6"/>
        <v>-65.150000000000006</v>
      </c>
      <c r="I57" s="8">
        <f t="shared" si="3"/>
        <v>47.398400000000002</v>
      </c>
      <c r="J57" s="8">
        <f>Q57*2.8/1</f>
        <v>6.2689199999999996</v>
      </c>
      <c r="K57">
        <v>20001</v>
      </c>
      <c r="L57">
        <v>8.0000000000000002E-3</v>
      </c>
      <c r="M57">
        <v>0</v>
      </c>
      <c r="N57">
        <v>55</v>
      </c>
      <c r="O57">
        <v>16.928000000000001</v>
      </c>
      <c r="P57">
        <v>55</v>
      </c>
      <c r="Q57">
        <v>2.2389000000000001</v>
      </c>
      <c r="R57">
        <v>55</v>
      </c>
      <c r="S57">
        <v>-13.82</v>
      </c>
      <c r="T57">
        <v>55</v>
      </c>
      <c r="U57">
        <v>51.33</v>
      </c>
    </row>
    <row r="58" spans="1:21" x14ac:dyDescent="0.3">
      <c r="A58" s="2">
        <f t="shared" si="2"/>
        <v>25001</v>
      </c>
      <c r="B58" s="1">
        <f t="shared" si="5"/>
        <v>6.2703139936760035</v>
      </c>
      <c r="C58" s="1">
        <f t="shared" si="6"/>
        <v>-68.72999999999999</v>
      </c>
      <c r="I58" s="8">
        <f t="shared" si="3"/>
        <v>47.75119999999999</v>
      </c>
      <c r="J58" s="8">
        <f t="shared" ref="J58:J64" si="8">Q58*2.8/1</f>
        <v>7.6154400000000004</v>
      </c>
      <c r="K58">
        <v>25001</v>
      </c>
      <c r="L58">
        <v>8.0000000000000002E-3</v>
      </c>
      <c r="M58">
        <v>0</v>
      </c>
      <c r="N58">
        <v>56</v>
      </c>
      <c r="O58">
        <v>17.053999999999998</v>
      </c>
      <c r="P58">
        <v>56</v>
      </c>
      <c r="Q58">
        <v>2.7198000000000002</v>
      </c>
      <c r="R58">
        <v>56</v>
      </c>
      <c r="S58">
        <v>-16.93</v>
      </c>
      <c r="T58">
        <v>56</v>
      </c>
      <c r="U58">
        <v>51.8</v>
      </c>
    </row>
    <row r="59" spans="1:21" x14ac:dyDescent="0.3">
      <c r="A59" s="2">
        <f t="shared" si="2"/>
        <v>30001</v>
      </c>
      <c r="B59" s="1">
        <f t="shared" si="5"/>
        <v>5.3689290161892895</v>
      </c>
      <c r="C59" s="1">
        <f t="shared" si="6"/>
        <v>-70.94</v>
      </c>
      <c r="G59" s="6" t="s">
        <v>16</v>
      </c>
      <c r="H59" s="6"/>
      <c r="I59" s="8">
        <f t="shared" si="3"/>
        <v>48.286000000000001</v>
      </c>
      <c r="J59" s="8">
        <f t="shared" si="8"/>
        <v>8.9936000000000007</v>
      </c>
      <c r="K59">
        <v>30001</v>
      </c>
      <c r="L59">
        <v>8.0000000000000002E-3</v>
      </c>
      <c r="M59">
        <v>0</v>
      </c>
      <c r="N59">
        <v>57</v>
      </c>
      <c r="O59">
        <v>17.245000000000001</v>
      </c>
      <c r="P59">
        <v>57</v>
      </c>
      <c r="Q59">
        <v>3.2120000000000002</v>
      </c>
      <c r="R59">
        <v>57</v>
      </c>
      <c r="S59">
        <v>-19.75</v>
      </c>
      <c r="T59">
        <v>57</v>
      </c>
      <c r="U59">
        <v>51.19</v>
      </c>
    </row>
    <row r="60" spans="1:21" x14ac:dyDescent="0.3">
      <c r="A60" s="2">
        <f t="shared" si="2"/>
        <v>35001</v>
      </c>
      <c r="B60" s="1">
        <f t="shared" si="5"/>
        <v>4.6870981568795536</v>
      </c>
      <c r="C60" s="1">
        <f t="shared" si="6"/>
        <v>-72.800000000000011</v>
      </c>
      <c r="G60" s="2">
        <v>30.1</v>
      </c>
      <c r="I60" s="8">
        <f t="shared" si="3"/>
        <v>48.988799999999991</v>
      </c>
      <c r="J60" s="8">
        <f t="shared" si="8"/>
        <v>10.451839999999999</v>
      </c>
      <c r="K60">
        <v>35001</v>
      </c>
      <c r="L60">
        <v>8.0000000000000002E-3</v>
      </c>
      <c r="M60">
        <v>0</v>
      </c>
      <c r="N60">
        <v>58</v>
      </c>
      <c r="O60">
        <v>17.495999999999999</v>
      </c>
      <c r="P60">
        <v>58</v>
      </c>
      <c r="Q60">
        <v>3.7328000000000001</v>
      </c>
      <c r="R60">
        <v>58</v>
      </c>
      <c r="S60">
        <v>-22.92</v>
      </c>
      <c r="T60">
        <v>58</v>
      </c>
      <c r="U60">
        <v>49.88</v>
      </c>
    </row>
    <row r="61" spans="1:21" x14ac:dyDescent="0.3">
      <c r="A61" s="2">
        <f t="shared" si="2"/>
        <v>40001</v>
      </c>
      <c r="B61" s="1">
        <f t="shared" si="5"/>
        <v>4.165767625123129</v>
      </c>
      <c r="C61" s="1">
        <f t="shared" si="6"/>
        <v>-74.11</v>
      </c>
      <c r="I61" s="8">
        <f t="shared" si="3"/>
        <v>49.733599999999996</v>
      </c>
      <c r="J61" s="8">
        <f t="shared" si="8"/>
        <v>11.938639999999999</v>
      </c>
      <c r="K61">
        <v>40001</v>
      </c>
      <c r="L61">
        <v>8.0000000000000002E-3</v>
      </c>
      <c r="M61">
        <v>0</v>
      </c>
      <c r="N61">
        <v>59</v>
      </c>
      <c r="O61">
        <v>17.762</v>
      </c>
      <c r="P61">
        <v>59</v>
      </c>
      <c r="Q61">
        <v>4.2637999999999998</v>
      </c>
      <c r="R61">
        <v>59</v>
      </c>
      <c r="S61">
        <v>-26.1</v>
      </c>
      <c r="T61">
        <v>59</v>
      </c>
      <c r="U61">
        <v>48.01</v>
      </c>
    </row>
    <row r="62" spans="1:21" x14ac:dyDescent="0.3">
      <c r="A62" s="2">
        <f t="shared" si="2"/>
        <v>45001</v>
      </c>
      <c r="B62" s="1">
        <f t="shared" si="5"/>
        <v>3.7492245978247389</v>
      </c>
      <c r="C62" s="1">
        <f t="shared" si="6"/>
        <v>-75.72</v>
      </c>
      <c r="I62" s="8">
        <f t="shared" si="3"/>
        <v>50.769600000000004</v>
      </c>
      <c r="J62" s="8">
        <f t="shared" si="8"/>
        <v>13.541359999999999</v>
      </c>
      <c r="K62">
        <v>45001</v>
      </c>
      <c r="L62">
        <v>8.0000000000000002E-3</v>
      </c>
      <c r="M62">
        <v>0</v>
      </c>
      <c r="N62">
        <v>60</v>
      </c>
      <c r="O62">
        <v>18.132000000000001</v>
      </c>
      <c r="P62">
        <v>60</v>
      </c>
      <c r="Q62">
        <v>4.8361999999999998</v>
      </c>
      <c r="R62">
        <v>60</v>
      </c>
      <c r="S62">
        <v>-29.26</v>
      </c>
      <c r="T62">
        <v>60</v>
      </c>
      <c r="U62">
        <v>46.46</v>
      </c>
    </row>
    <row r="63" spans="1:21" x14ac:dyDescent="0.3">
      <c r="A63" s="2">
        <f t="shared" si="2"/>
        <v>50001</v>
      </c>
      <c r="B63" s="1">
        <f t="shared" si="5"/>
        <v>3.3692585895117544</v>
      </c>
      <c r="C63" s="1">
        <f t="shared" si="6"/>
        <v>-82.259999999999991</v>
      </c>
      <c r="I63" s="8">
        <f t="shared" si="3"/>
        <v>52.169600000000003</v>
      </c>
      <c r="J63" s="8">
        <f t="shared" si="8"/>
        <v>15.484</v>
      </c>
      <c r="K63">
        <v>50001</v>
      </c>
      <c r="L63">
        <v>8.0000000000000002E-3</v>
      </c>
      <c r="M63">
        <v>0</v>
      </c>
      <c r="N63">
        <v>61</v>
      </c>
      <c r="O63">
        <v>18.632000000000001</v>
      </c>
      <c r="P63">
        <v>61</v>
      </c>
      <c r="Q63">
        <v>5.53</v>
      </c>
      <c r="R63">
        <v>61</v>
      </c>
      <c r="S63">
        <v>-32.33</v>
      </c>
      <c r="T63">
        <v>61</v>
      </c>
      <c r="U63">
        <v>49.93</v>
      </c>
    </row>
    <row r="64" spans="1:21" x14ac:dyDescent="0.3">
      <c r="A64" s="2">
        <f t="shared" si="2"/>
        <v>60001</v>
      </c>
      <c r="B64" s="1">
        <f t="shared" si="5"/>
        <v>2.9026850615635666</v>
      </c>
      <c r="C64" s="1">
        <f t="shared" si="6"/>
        <v>-77.150000000000006</v>
      </c>
      <c r="I64" s="8">
        <f t="shared" si="3"/>
        <v>54.787599999999998</v>
      </c>
      <c r="J64" s="8">
        <f t="shared" si="8"/>
        <v>18.874799999999997</v>
      </c>
      <c r="K64">
        <v>60001</v>
      </c>
      <c r="L64">
        <v>8.0000000000000002E-3</v>
      </c>
      <c r="M64">
        <v>0</v>
      </c>
      <c r="N64">
        <v>62</v>
      </c>
      <c r="O64">
        <v>19.567</v>
      </c>
      <c r="P64">
        <v>62</v>
      </c>
      <c r="Q64">
        <v>6.7409999999999997</v>
      </c>
      <c r="R64">
        <v>62</v>
      </c>
      <c r="S64">
        <v>-39.32</v>
      </c>
      <c r="T64">
        <v>62</v>
      </c>
      <c r="U64">
        <v>37.83</v>
      </c>
    </row>
    <row r="65" spans="1:21" x14ac:dyDescent="0.3">
      <c r="A65" s="2">
        <f t="shared" si="2"/>
        <v>70001</v>
      </c>
      <c r="B65" s="1">
        <f t="shared" si="5"/>
        <v>2.5067765239715807</v>
      </c>
      <c r="C65" s="1">
        <f t="shared" si="6"/>
        <v>-78.75</v>
      </c>
      <c r="I65" s="8">
        <f t="shared" si="3"/>
        <v>58.780399999999993</v>
      </c>
      <c r="J65" s="8">
        <f>Q65*2.8/1</f>
        <v>23.448599999999995</v>
      </c>
      <c r="K65">
        <v>70001</v>
      </c>
      <c r="L65">
        <v>8.0000000000000002E-3</v>
      </c>
      <c r="M65">
        <v>0</v>
      </c>
      <c r="N65">
        <v>63</v>
      </c>
      <c r="O65">
        <v>20.992999999999999</v>
      </c>
      <c r="P65">
        <v>63</v>
      </c>
      <c r="Q65">
        <v>8.3744999999999994</v>
      </c>
      <c r="R65">
        <v>63</v>
      </c>
      <c r="S65">
        <v>-45.49</v>
      </c>
      <c r="T65">
        <v>63</v>
      </c>
      <c r="U65">
        <v>33.26</v>
      </c>
    </row>
    <row r="66" spans="1:21" x14ac:dyDescent="0.3">
      <c r="A66" s="2">
        <f t="shared" si="2"/>
        <v>80001</v>
      </c>
      <c r="B66" s="1">
        <f t="shared" si="5"/>
        <v>2.1957022256331542</v>
      </c>
      <c r="C66" s="1">
        <f t="shared" si="6"/>
        <v>-79.97</v>
      </c>
      <c r="I66" s="8">
        <f t="shared" si="3"/>
        <v>64.086399999999998</v>
      </c>
      <c r="J66" s="8">
        <f>Q66*2.8/1</f>
        <v>29.187199999999997</v>
      </c>
      <c r="K66">
        <v>80001</v>
      </c>
      <c r="L66">
        <v>8.0000000000000002E-3</v>
      </c>
      <c r="M66">
        <v>0</v>
      </c>
      <c r="N66">
        <v>64</v>
      </c>
      <c r="O66">
        <v>22.888000000000002</v>
      </c>
      <c r="P66">
        <v>64</v>
      </c>
      <c r="Q66">
        <v>10.423999999999999</v>
      </c>
      <c r="R66">
        <v>64</v>
      </c>
      <c r="S66">
        <v>-50.85</v>
      </c>
      <c r="T66">
        <v>64</v>
      </c>
      <c r="U66">
        <v>29.12</v>
      </c>
    </row>
    <row r="67" spans="1:21" x14ac:dyDescent="0.3">
      <c r="A67" s="2">
        <f t="shared" ref="A67:A70" si="9">K67</f>
        <v>90001</v>
      </c>
      <c r="B67" s="1">
        <f t="shared" ref="B67:B70" si="10">I67/J67</f>
        <v>1.9394522575869728</v>
      </c>
      <c r="C67" s="1">
        <f t="shared" si="6"/>
        <v>-80.990000000000009</v>
      </c>
      <c r="I67" s="8">
        <f t="shared" ref="I67:I70" si="11">O67*2.8/1</f>
        <v>73.365600000000001</v>
      </c>
      <c r="J67" s="8">
        <f t="shared" ref="J67:J70" si="12">Q67*2.8/1</f>
        <v>37.827999999999996</v>
      </c>
      <c r="K67">
        <v>90001</v>
      </c>
      <c r="L67">
        <v>8.0000000000000002E-3</v>
      </c>
      <c r="M67">
        <v>0</v>
      </c>
      <c r="N67">
        <v>65</v>
      </c>
      <c r="O67">
        <v>26.202000000000002</v>
      </c>
      <c r="P67">
        <v>65</v>
      </c>
      <c r="Q67">
        <v>13.51</v>
      </c>
      <c r="R67">
        <v>65</v>
      </c>
      <c r="S67">
        <v>-51.82</v>
      </c>
      <c r="T67">
        <v>65</v>
      </c>
      <c r="U67">
        <v>29.17</v>
      </c>
    </row>
    <row r="68" spans="1:21" x14ac:dyDescent="0.3">
      <c r="A68" s="2">
        <f t="shared" si="9"/>
        <v>100001</v>
      </c>
      <c r="B68" s="1">
        <f t="shared" si="10"/>
        <v>1.6760374832663991</v>
      </c>
      <c r="C68" s="1">
        <f t="shared" si="6"/>
        <v>-80.38000000000001</v>
      </c>
      <c r="I68" s="8">
        <f t="shared" si="11"/>
        <v>126.2016</v>
      </c>
      <c r="J68" s="8">
        <f t="shared" si="12"/>
        <v>75.297599999999989</v>
      </c>
      <c r="K68">
        <v>100001</v>
      </c>
      <c r="L68">
        <v>8.0000000000000002E-3</v>
      </c>
      <c r="M68">
        <v>0</v>
      </c>
      <c r="N68">
        <v>66</v>
      </c>
      <c r="O68">
        <v>45.072000000000003</v>
      </c>
      <c r="P68">
        <v>66</v>
      </c>
      <c r="Q68">
        <v>26.891999999999999</v>
      </c>
      <c r="R68">
        <v>66</v>
      </c>
      <c r="S68">
        <v>-73.48</v>
      </c>
      <c r="T68">
        <v>66</v>
      </c>
      <c r="U68">
        <v>6.9</v>
      </c>
    </row>
    <row r="69" spans="1:21" x14ac:dyDescent="0.3">
      <c r="A69" s="2">
        <f t="shared" si="9"/>
        <v>110001</v>
      </c>
      <c r="B69" s="1">
        <f t="shared" si="10"/>
        <v>1.5050273906109146</v>
      </c>
      <c r="C69" s="1">
        <f t="shared" si="6"/>
        <v>-81.03</v>
      </c>
      <c r="I69" s="8">
        <f t="shared" si="11"/>
        <v>121.5424</v>
      </c>
      <c r="J69" s="8">
        <f t="shared" si="12"/>
        <v>80.757599999999996</v>
      </c>
      <c r="K69">
        <v>110001</v>
      </c>
      <c r="L69">
        <v>8.0000000000000002E-3</v>
      </c>
      <c r="M69">
        <v>0</v>
      </c>
      <c r="N69">
        <v>67</v>
      </c>
      <c r="O69">
        <v>43.408000000000001</v>
      </c>
      <c r="P69">
        <v>67</v>
      </c>
      <c r="Q69">
        <v>28.841999999999999</v>
      </c>
      <c r="R69">
        <v>67</v>
      </c>
      <c r="S69">
        <v>-127.69</v>
      </c>
      <c r="T69">
        <v>67</v>
      </c>
      <c r="U69">
        <v>-46.66</v>
      </c>
    </row>
    <row r="70" spans="1:21" x14ac:dyDescent="0.3">
      <c r="A70" s="2">
        <f t="shared" si="9"/>
        <v>120001</v>
      </c>
      <c r="B70" s="1">
        <f t="shared" si="10"/>
        <v>1.3893783849325034</v>
      </c>
      <c r="C70" s="1">
        <f t="shared" si="6"/>
        <v>-81.38</v>
      </c>
      <c r="I70" s="8">
        <f t="shared" si="11"/>
        <v>96.252799999999993</v>
      </c>
      <c r="J70" s="8">
        <f t="shared" si="12"/>
        <v>69.277599999999993</v>
      </c>
      <c r="K70">
        <v>120001</v>
      </c>
      <c r="L70">
        <v>8.0000000000000002E-3</v>
      </c>
      <c r="M70">
        <v>0</v>
      </c>
      <c r="N70">
        <v>68</v>
      </c>
      <c r="O70">
        <v>34.375999999999998</v>
      </c>
      <c r="P70">
        <v>68</v>
      </c>
      <c r="Q70">
        <v>24.742000000000001</v>
      </c>
      <c r="R70">
        <v>68</v>
      </c>
      <c r="S70">
        <v>-145.69999999999999</v>
      </c>
      <c r="T70">
        <v>68</v>
      </c>
      <c r="U70">
        <v>-64.319999999999993</v>
      </c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2023-08-18T13:24:32Z</dcterms:modified>
</cp:coreProperties>
</file>