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PERC1 500 Wm^-2\T = 30\"/>
    </mc:Choice>
  </mc:AlternateContent>
  <bookViews>
    <workbookView xWindow="0" yWindow="0" windowWidth="11496" windowHeight="7764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4" i="8" l="1"/>
  <c r="C75" i="8"/>
  <c r="C76" i="8"/>
  <c r="C77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J2" i="8"/>
  <c r="I2" i="8"/>
  <c r="B76" i="8" l="1"/>
  <c r="A67" i="8"/>
  <c r="A68" i="8"/>
  <c r="A69" i="8"/>
  <c r="A70" i="8"/>
  <c r="A71" i="8"/>
  <c r="A72" i="8"/>
  <c r="A73" i="8"/>
  <c r="A74" i="8"/>
  <c r="A75" i="8"/>
  <c r="A76" i="8"/>
  <c r="A77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B67" i="8"/>
  <c r="B72" i="8"/>
  <c r="B73" i="8"/>
  <c r="B74" i="8"/>
  <c r="B75" i="8"/>
  <c r="B70" i="8" l="1"/>
  <c r="B71" i="8"/>
  <c r="B77" i="8"/>
  <c r="B69" i="8"/>
  <c r="B68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<sst xmlns="http://schemas.openxmlformats.org/spreadsheetml/2006/main" count="19" uniqueCount="17">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</sst>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551</c:v>
                </c:pt>
                <c:pt idx="13" formatCode="0">
                  <c:v>601</c:v>
                </c:pt>
                <c:pt idx="14" formatCode="0">
                  <c:v>651</c:v>
                </c:pt>
                <c:pt idx="15" formatCode="0">
                  <c:v>701</c:v>
                </c:pt>
                <c:pt idx="16" formatCode="0">
                  <c:v>751</c:v>
                </c:pt>
                <c:pt idx="17" formatCode="0">
                  <c:v>801</c:v>
                </c:pt>
                <c:pt idx="18" formatCode="0">
                  <c:v>851</c:v>
                </c:pt>
                <c:pt idx="19" formatCode="0">
                  <c:v>901</c:v>
                </c:pt>
                <c:pt idx="20" formatCode="0">
                  <c:v>951</c:v>
                </c:pt>
                <c:pt idx="21" formatCode="0">
                  <c:v>1001</c:v>
                </c:pt>
                <c:pt idx="22" formatCode="0">
                  <c:v>1201</c:v>
                </c:pt>
                <c:pt idx="23" formatCode="0">
                  <c:v>1251</c:v>
                </c:pt>
                <c:pt idx="24" formatCode="0">
                  <c:v>1301</c:v>
                </c:pt>
                <c:pt idx="25" formatCode="0">
                  <c:v>1401</c:v>
                </c:pt>
                <c:pt idx="26" formatCode="0">
                  <c:v>1501</c:v>
                </c:pt>
                <c:pt idx="27" formatCode="0">
                  <c:v>1751</c:v>
                </c:pt>
                <c:pt idx="28" formatCode="0">
                  <c:v>2001</c:v>
                </c:pt>
                <c:pt idx="29" formatCode="0">
                  <c:v>2251</c:v>
                </c:pt>
                <c:pt idx="30" formatCode="0">
                  <c:v>2501</c:v>
                </c:pt>
                <c:pt idx="31" formatCode="0">
                  <c:v>2751</c:v>
                </c:pt>
                <c:pt idx="32" formatCode="0">
                  <c:v>3001</c:v>
                </c:pt>
                <c:pt idx="33" formatCode="0">
                  <c:v>3251</c:v>
                </c:pt>
                <c:pt idx="34" formatCode="0">
                  <c:v>3501</c:v>
                </c:pt>
                <c:pt idx="35" formatCode="0">
                  <c:v>3751</c:v>
                </c:pt>
                <c:pt idx="36" formatCode="0">
                  <c:v>4001</c:v>
                </c:pt>
                <c:pt idx="37" formatCode="0">
                  <c:v>4251</c:v>
                </c:pt>
                <c:pt idx="38" formatCode="0">
                  <c:v>4501</c:v>
                </c:pt>
                <c:pt idx="39" formatCode="0">
                  <c:v>4751</c:v>
                </c:pt>
                <c:pt idx="40" formatCode="0">
                  <c:v>5001</c:v>
                </c:pt>
                <c:pt idx="41" formatCode="0">
                  <c:v>5501</c:v>
                </c:pt>
                <c:pt idx="42" formatCode="0">
                  <c:v>6001</c:v>
                </c:pt>
                <c:pt idx="43" formatCode="0">
                  <c:v>7001</c:v>
                </c:pt>
                <c:pt idx="44" formatCode="0">
                  <c:v>8001</c:v>
                </c:pt>
                <c:pt idx="45" formatCode="0">
                  <c:v>9001</c:v>
                </c:pt>
                <c:pt idx="46" formatCode="0">
                  <c:v>10001</c:v>
                </c:pt>
                <c:pt idx="47" formatCode="0">
                  <c:v>12501</c:v>
                </c:pt>
                <c:pt idx="48" formatCode="0">
                  <c:v>15001</c:v>
                </c:pt>
                <c:pt idx="49" formatCode="0">
                  <c:v>17501</c:v>
                </c:pt>
                <c:pt idx="50" formatCode="0">
                  <c:v>20001</c:v>
                </c:pt>
                <c:pt idx="51" formatCode="0">
                  <c:v>25001</c:v>
                </c:pt>
                <c:pt idx="52" formatCode="0">
                  <c:v>27501</c:v>
                </c:pt>
                <c:pt idx="53" formatCode="0">
                  <c:v>30001</c:v>
                </c:pt>
                <c:pt idx="54" formatCode="0">
                  <c:v>32501</c:v>
                </c:pt>
                <c:pt idx="55" formatCode="0">
                  <c:v>35001</c:v>
                </c:pt>
                <c:pt idx="56" formatCode="0">
                  <c:v>37501</c:v>
                </c:pt>
                <c:pt idx="57" formatCode="0">
                  <c:v>40001</c:v>
                </c:pt>
                <c:pt idx="58" formatCode="0">
                  <c:v>42501</c:v>
                </c:pt>
                <c:pt idx="59" formatCode="0">
                  <c:v>45001</c:v>
                </c:pt>
                <c:pt idx="60" formatCode="0">
                  <c:v>47501</c:v>
                </c:pt>
                <c:pt idx="61" formatCode="0">
                  <c:v>50001</c:v>
                </c:pt>
                <c:pt idx="62" formatCode="0">
                  <c:v>55001</c:v>
                </c:pt>
                <c:pt idx="63" formatCode="0">
                  <c:v>60001</c:v>
                </c:pt>
                <c:pt idx="64" formatCode="0">
                  <c:v>65001</c:v>
                </c:pt>
                <c:pt idx="65" formatCode="0">
                  <c:v>70001</c:v>
                </c:pt>
                <c:pt idx="66" formatCode="0">
                  <c:v>75001</c:v>
                </c:pt>
                <c:pt idx="67" formatCode="0">
                  <c:v>80001</c:v>
                </c:pt>
                <c:pt idx="68" formatCode="0">
                  <c:v>85001</c:v>
                </c:pt>
                <c:pt idx="69" formatCode="0">
                  <c:v>90001</c:v>
                </c:pt>
                <c:pt idx="70" formatCode="0">
                  <c:v>95001</c:v>
                </c:pt>
                <c:pt idx="71" formatCode="0">
                  <c:v>100001</c:v>
                </c:pt>
                <c:pt idx="72" formatCode="0">
                  <c:v>105001</c:v>
                </c:pt>
                <c:pt idx="73" formatCode="0">
                  <c:v>110001</c:v>
                </c:pt>
                <c:pt idx="74" formatCode="0">
                  <c:v>115001</c:v>
                </c:pt>
                <c:pt idx="75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0.0000</c:formatCode>
                <c:ptCount val="100"/>
                <c:pt idx="0">
                  <c:v>0.12358612378410949</c:v>
                </c:pt>
                <c:pt idx="1">
                  <c:v>0.12295589373226722</c:v>
                </c:pt>
                <c:pt idx="2">
                  <c:v>0.12422178149521429</c:v>
                </c:pt>
                <c:pt idx="3">
                  <c:v>0.12542195928310421</c:v>
                </c:pt>
                <c:pt idx="4">
                  <c:v>0.12326323047750386</c:v>
                </c:pt>
                <c:pt idx="5">
                  <c:v>0.1236698676356086</c:v>
                </c:pt>
                <c:pt idx="6">
                  <c:v>0.12505897771952817</c:v>
                </c:pt>
                <c:pt idx="7">
                  <c:v>0.12445556726378643</c:v>
                </c:pt>
                <c:pt idx="8">
                  <c:v>0.12498018843004313</c:v>
                </c:pt>
                <c:pt idx="9">
                  <c:v>0.12489432898908069</c:v>
                </c:pt>
                <c:pt idx="10">
                  <c:v>0.12382967468923567</c:v>
                </c:pt>
                <c:pt idx="11">
                  <c:v>0.12407653467977676</c:v>
                </c:pt>
                <c:pt idx="12">
                  <c:v>0.12420902950586561</c:v>
                </c:pt>
                <c:pt idx="13">
                  <c:v>0.12283298097251584</c:v>
                </c:pt>
                <c:pt idx="14">
                  <c:v>0.12284201235657548</c:v>
                </c:pt>
                <c:pt idx="15">
                  <c:v>0.1230857954041345</c:v>
                </c:pt>
                <c:pt idx="16">
                  <c:v>0.12258635961027459</c:v>
                </c:pt>
                <c:pt idx="17">
                  <c:v>0.12191429077386222</c:v>
                </c:pt>
                <c:pt idx="18">
                  <c:v>0.12115299334811529</c:v>
                </c:pt>
                <c:pt idx="19">
                  <c:v>0.12113539445629</c:v>
                </c:pt>
                <c:pt idx="20">
                  <c:v>0.12047559672247954</c:v>
                </c:pt>
                <c:pt idx="21">
                  <c:v>0.12004970267151858</c:v>
                </c:pt>
                <c:pt idx="22">
                  <c:v>0.11745876928533429</c:v>
                </c:pt>
                <c:pt idx="23">
                  <c:v>0.11652673442333185</c:v>
                </c:pt>
                <c:pt idx="24">
                  <c:v>0.11549433026222537</c:v>
                </c:pt>
                <c:pt idx="25">
                  <c:v>0.11478835978835977</c:v>
                </c:pt>
                <c:pt idx="26">
                  <c:v>0.11305038383481868</c:v>
                </c:pt>
                <c:pt idx="27">
                  <c:v>0.10947663715262558</c:v>
                </c:pt>
                <c:pt idx="28">
                  <c:v>0.10544354838709678</c:v>
                </c:pt>
                <c:pt idx="29">
                  <c:v>0.10110917030567684</c:v>
                </c:pt>
                <c:pt idx="30">
                  <c:v>9.7400452095287762E-2</c:v>
                </c:pt>
                <c:pt idx="31">
                  <c:v>9.2786005022949675E-2</c:v>
                </c:pt>
                <c:pt idx="32">
                  <c:v>8.9083685983245536E-2</c:v>
                </c:pt>
                <c:pt idx="33">
                  <c:v>8.5461355124276481E-2</c:v>
                </c:pt>
                <c:pt idx="34">
                  <c:v>8.2215743440233233E-2</c:v>
                </c:pt>
                <c:pt idx="35">
                  <c:v>7.8907347148484325E-2</c:v>
                </c:pt>
                <c:pt idx="36">
                  <c:v>7.5457262402869096E-2</c:v>
                </c:pt>
                <c:pt idx="37">
                  <c:v>7.2678404354852413E-2</c:v>
                </c:pt>
                <c:pt idx="38">
                  <c:v>6.9682014754515395E-2</c:v>
                </c:pt>
                <c:pt idx="39">
                  <c:v>6.6943518755874565E-2</c:v>
                </c:pt>
                <c:pt idx="40">
                  <c:v>6.4270505067711439E-2</c:v>
                </c:pt>
                <c:pt idx="41">
                  <c:v>5.9312899966318625E-2</c:v>
                </c:pt>
                <c:pt idx="42">
                  <c:v>5.5005493112482033E-2</c:v>
                </c:pt>
                <c:pt idx="43">
                  <c:v>4.8236187262758329E-2</c:v>
                </c:pt>
                <c:pt idx="44">
                  <c:v>4.2904044677610428E-2</c:v>
                </c:pt>
                <c:pt idx="45">
                  <c:v>3.8475093188749573E-2</c:v>
                </c:pt>
                <c:pt idx="46">
                  <c:v>3.4786433223378162E-2</c:v>
                </c:pt>
                <c:pt idx="47">
                  <c:v>2.8471600978985562E-2</c:v>
                </c:pt>
                <c:pt idx="48">
                  <c:v>2.4758433632819123E-2</c:v>
                </c:pt>
                <c:pt idx="49">
                  <c:v>2.2789179905538859E-2</c:v>
                </c:pt>
                <c:pt idx="50">
                  <c:v>2.2019481648982434E-2</c:v>
                </c:pt>
                <c:pt idx="51">
                  <c:v>2.2907433881343819E-2</c:v>
                </c:pt>
                <c:pt idx="52">
                  <c:v>2.3736323356542181E-2</c:v>
                </c:pt>
                <c:pt idx="53">
                  <c:v>2.4431006047278724E-2</c:v>
                </c:pt>
                <c:pt idx="54">
                  <c:v>2.5618397681592971E-2</c:v>
                </c:pt>
                <c:pt idx="55">
                  <c:v>2.6926682917682358E-2</c:v>
                </c:pt>
                <c:pt idx="56">
                  <c:v>2.7946076071256619E-2</c:v>
                </c:pt>
                <c:pt idx="57">
                  <c:v>2.914223454833597E-2</c:v>
                </c:pt>
                <c:pt idx="58">
                  <c:v>3.050054514818119E-2</c:v>
                </c:pt>
                <c:pt idx="59">
                  <c:v>3.1376957045363307E-2</c:v>
                </c:pt>
                <c:pt idx="60">
                  <c:v>3.2814045499505437E-2</c:v>
                </c:pt>
                <c:pt idx="61">
                  <c:v>3.3572692048517518E-2</c:v>
                </c:pt>
                <c:pt idx="62">
                  <c:v>3.6089404985375648E-2</c:v>
                </c:pt>
                <c:pt idx="63">
                  <c:v>3.8532277988745027E-2</c:v>
                </c:pt>
                <c:pt idx="64">
                  <c:v>3.9472560831001278E-2</c:v>
                </c:pt>
                <c:pt idx="65">
                  <c:v>4.225864302082296E-2</c:v>
                </c:pt>
                <c:pt idx="66">
                  <c:v>4.463524956608636E-2</c:v>
                </c:pt>
                <c:pt idx="67">
                  <c:v>4.7276079789908922E-2</c:v>
                </c:pt>
                <c:pt idx="68">
                  <c:v>4.9860148010022726E-2</c:v>
                </c:pt>
                <c:pt idx="69">
                  <c:v>5.3197207463239825E-2</c:v>
                </c:pt>
                <c:pt idx="70">
                  <c:v>5.7600153344834204E-2</c:v>
                </c:pt>
                <c:pt idx="71">
                  <c:v>6.1078680991119669E-2</c:v>
                </c:pt>
                <c:pt idx="72">
                  <c:v>6.4980112306972385E-2</c:v>
                </c:pt>
                <c:pt idx="73">
                  <c:v>6.74712643678161E-2</c:v>
                </c:pt>
                <c:pt idx="74">
                  <c:v>7.0139977018698424E-2</c:v>
                </c:pt>
                <c:pt idx="75">
                  <c:v>7.1427096241222635E-2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551</c:v>
                </c:pt>
                <c:pt idx="13" formatCode="0">
                  <c:v>601</c:v>
                </c:pt>
                <c:pt idx="14" formatCode="0">
                  <c:v>651</c:v>
                </c:pt>
                <c:pt idx="15" formatCode="0">
                  <c:v>701</c:v>
                </c:pt>
                <c:pt idx="16" formatCode="0">
                  <c:v>751</c:v>
                </c:pt>
                <c:pt idx="17" formatCode="0">
                  <c:v>801</c:v>
                </c:pt>
                <c:pt idx="18" formatCode="0">
                  <c:v>851</c:v>
                </c:pt>
                <c:pt idx="19" formatCode="0">
                  <c:v>901</c:v>
                </c:pt>
                <c:pt idx="20" formatCode="0">
                  <c:v>951</c:v>
                </c:pt>
                <c:pt idx="21" formatCode="0">
                  <c:v>1001</c:v>
                </c:pt>
                <c:pt idx="22" formatCode="0">
                  <c:v>1201</c:v>
                </c:pt>
                <c:pt idx="23" formatCode="0">
                  <c:v>1251</c:v>
                </c:pt>
                <c:pt idx="24" formatCode="0">
                  <c:v>1301</c:v>
                </c:pt>
                <c:pt idx="25" formatCode="0">
                  <c:v>1401</c:v>
                </c:pt>
                <c:pt idx="26" formatCode="0">
                  <c:v>1501</c:v>
                </c:pt>
                <c:pt idx="27" formatCode="0">
                  <c:v>1751</c:v>
                </c:pt>
                <c:pt idx="28" formatCode="0">
                  <c:v>2001</c:v>
                </c:pt>
                <c:pt idx="29" formatCode="0">
                  <c:v>2251</c:v>
                </c:pt>
                <c:pt idx="30" formatCode="0">
                  <c:v>2501</c:v>
                </c:pt>
                <c:pt idx="31" formatCode="0">
                  <c:v>2751</c:v>
                </c:pt>
                <c:pt idx="32" formatCode="0">
                  <c:v>3001</c:v>
                </c:pt>
                <c:pt idx="33" formatCode="0">
                  <c:v>3251</c:v>
                </c:pt>
                <c:pt idx="34" formatCode="0">
                  <c:v>3501</c:v>
                </c:pt>
                <c:pt idx="35" formatCode="0">
                  <c:v>3751</c:v>
                </c:pt>
                <c:pt idx="36" formatCode="0">
                  <c:v>4001</c:v>
                </c:pt>
                <c:pt idx="37" formatCode="0">
                  <c:v>4251</c:v>
                </c:pt>
                <c:pt idx="38" formatCode="0">
                  <c:v>4501</c:v>
                </c:pt>
                <c:pt idx="39" formatCode="0">
                  <c:v>4751</c:v>
                </c:pt>
                <c:pt idx="40" formatCode="0">
                  <c:v>5001</c:v>
                </c:pt>
                <c:pt idx="41" formatCode="0">
                  <c:v>5501</c:v>
                </c:pt>
                <c:pt idx="42" formatCode="0">
                  <c:v>6001</c:v>
                </c:pt>
                <c:pt idx="43" formatCode="0">
                  <c:v>7001</c:v>
                </c:pt>
                <c:pt idx="44" formatCode="0">
                  <c:v>8001</c:v>
                </c:pt>
                <c:pt idx="45" formatCode="0">
                  <c:v>9001</c:v>
                </c:pt>
                <c:pt idx="46" formatCode="0">
                  <c:v>10001</c:v>
                </c:pt>
                <c:pt idx="47" formatCode="0">
                  <c:v>12501</c:v>
                </c:pt>
                <c:pt idx="48" formatCode="0">
                  <c:v>15001</c:v>
                </c:pt>
                <c:pt idx="49" formatCode="0">
                  <c:v>17501</c:v>
                </c:pt>
                <c:pt idx="50" formatCode="0">
                  <c:v>20001</c:v>
                </c:pt>
                <c:pt idx="51" formatCode="0">
                  <c:v>25001</c:v>
                </c:pt>
                <c:pt idx="52" formatCode="0">
                  <c:v>27501</c:v>
                </c:pt>
                <c:pt idx="53" formatCode="0">
                  <c:v>30001</c:v>
                </c:pt>
                <c:pt idx="54" formatCode="0">
                  <c:v>32501</c:v>
                </c:pt>
                <c:pt idx="55" formatCode="0">
                  <c:v>35001</c:v>
                </c:pt>
                <c:pt idx="56" formatCode="0">
                  <c:v>37501</c:v>
                </c:pt>
                <c:pt idx="57" formatCode="0">
                  <c:v>40001</c:v>
                </c:pt>
                <c:pt idx="58" formatCode="0">
                  <c:v>42501</c:v>
                </c:pt>
                <c:pt idx="59" formatCode="0">
                  <c:v>45001</c:v>
                </c:pt>
                <c:pt idx="60" formatCode="0">
                  <c:v>47501</c:v>
                </c:pt>
                <c:pt idx="61" formatCode="0">
                  <c:v>50001</c:v>
                </c:pt>
                <c:pt idx="62" formatCode="0">
                  <c:v>55001</c:v>
                </c:pt>
                <c:pt idx="63" formatCode="0">
                  <c:v>60001</c:v>
                </c:pt>
                <c:pt idx="64" formatCode="0">
                  <c:v>65001</c:v>
                </c:pt>
                <c:pt idx="65" formatCode="0">
                  <c:v>70001</c:v>
                </c:pt>
                <c:pt idx="66" formatCode="0">
                  <c:v>75001</c:v>
                </c:pt>
                <c:pt idx="67" formatCode="0">
                  <c:v>80001</c:v>
                </c:pt>
                <c:pt idx="68" formatCode="0">
                  <c:v>85001</c:v>
                </c:pt>
                <c:pt idx="69" formatCode="0">
                  <c:v>90001</c:v>
                </c:pt>
                <c:pt idx="70" formatCode="0">
                  <c:v>95001</c:v>
                </c:pt>
                <c:pt idx="71" formatCode="0">
                  <c:v>100001</c:v>
                </c:pt>
                <c:pt idx="72" formatCode="0">
                  <c:v>105001</c:v>
                </c:pt>
                <c:pt idx="73" formatCode="0">
                  <c:v>110001</c:v>
                </c:pt>
                <c:pt idx="74" formatCode="0">
                  <c:v>115001</c:v>
                </c:pt>
                <c:pt idx="75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-0.90999999999999992</c:v>
                </c:pt>
                <c:pt idx="1">
                  <c:v>-0.73000000000000009</c:v>
                </c:pt>
                <c:pt idx="2">
                  <c:v>-1</c:v>
                </c:pt>
                <c:pt idx="3">
                  <c:v>-2.3800000000000003</c:v>
                </c:pt>
                <c:pt idx="4">
                  <c:v>-2.64</c:v>
                </c:pt>
                <c:pt idx="5">
                  <c:v>-2.9700000000000006</c:v>
                </c:pt>
                <c:pt idx="6">
                  <c:v>-4</c:v>
                </c:pt>
                <c:pt idx="7">
                  <c:v>-4.6899999999999995</c:v>
                </c:pt>
                <c:pt idx="8">
                  <c:v>-5.3100000000000005</c:v>
                </c:pt>
                <c:pt idx="9">
                  <c:v>-5.93</c:v>
                </c:pt>
                <c:pt idx="10">
                  <c:v>-6.92</c:v>
                </c:pt>
                <c:pt idx="11">
                  <c:v>-7.57</c:v>
                </c:pt>
                <c:pt idx="12">
                  <c:v>-8.81</c:v>
                </c:pt>
                <c:pt idx="13">
                  <c:v>-9.57</c:v>
                </c:pt>
                <c:pt idx="14">
                  <c:v>-10.180000000000001</c:v>
                </c:pt>
                <c:pt idx="15">
                  <c:v>-10.73</c:v>
                </c:pt>
                <c:pt idx="16">
                  <c:v>-11.76</c:v>
                </c:pt>
                <c:pt idx="17">
                  <c:v>-11.88</c:v>
                </c:pt>
                <c:pt idx="18">
                  <c:v>-13.35</c:v>
                </c:pt>
                <c:pt idx="19">
                  <c:v>-14.11</c:v>
                </c:pt>
                <c:pt idx="20">
                  <c:v>-14.6</c:v>
                </c:pt>
                <c:pt idx="21">
                  <c:v>-15.389999999999999</c:v>
                </c:pt>
                <c:pt idx="22">
                  <c:v>-18.36</c:v>
                </c:pt>
                <c:pt idx="23">
                  <c:v>-19.13</c:v>
                </c:pt>
                <c:pt idx="24">
                  <c:v>-19.809999999999999</c:v>
                </c:pt>
                <c:pt idx="25">
                  <c:v>-20.79</c:v>
                </c:pt>
                <c:pt idx="26">
                  <c:v>-22.110000000000003</c:v>
                </c:pt>
                <c:pt idx="27">
                  <c:v>-25.31</c:v>
                </c:pt>
                <c:pt idx="28">
                  <c:v>-28.04</c:v>
                </c:pt>
                <c:pt idx="29">
                  <c:v>-30.21</c:v>
                </c:pt>
                <c:pt idx="30">
                  <c:v>-32.64</c:v>
                </c:pt>
                <c:pt idx="31">
                  <c:v>-34.979999999999997</c:v>
                </c:pt>
                <c:pt idx="32">
                  <c:v>-36.03</c:v>
                </c:pt>
                <c:pt idx="33">
                  <c:v>-37.57</c:v>
                </c:pt>
                <c:pt idx="34">
                  <c:v>-39.06</c:v>
                </c:pt>
                <c:pt idx="35">
                  <c:v>-40.54</c:v>
                </c:pt>
                <c:pt idx="36">
                  <c:v>-41.21</c:v>
                </c:pt>
                <c:pt idx="37">
                  <c:v>-42.28</c:v>
                </c:pt>
                <c:pt idx="38">
                  <c:v>-43.379999999999995</c:v>
                </c:pt>
                <c:pt idx="39">
                  <c:v>-43.58</c:v>
                </c:pt>
                <c:pt idx="40">
                  <c:v>-44.650000000000006</c:v>
                </c:pt>
                <c:pt idx="41">
                  <c:v>-45</c:v>
                </c:pt>
                <c:pt idx="42">
                  <c:v>-45.16</c:v>
                </c:pt>
                <c:pt idx="43">
                  <c:v>-45.22</c:v>
                </c:pt>
                <c:pt idx="44">
                  <c:v>-43.75</c:v>
                </c:pt>
                <c:pt idx="45">
                  <c:v>-42.56</c:v>
                </c:pt>
                <c:pt idx="46">
                  <c:v>-39.89</c:v>
                </c:pt>
                <c:pt idx="47">
                  <c:v>-31.78</c:v>
                </c:pt>
                <c:pt idx="48">
                  <c:v>-22.37</c:v>
                </c:pt>
                <c:pt idx="49">
                  <c:v>-12.579999999999998</c:v>
                </c:pt>
                <c:pt idx="50">
                  <c:v>-2.9699999999999989</c:v>
                </c:pt>
                <c:pt idx="51">
                  <c:v>12.669999999999998</c:v>
                </c:pt>
                <c:pt idx="52">
                  <c:v>18.309999999999999</c:v>
                </c:pt>
                <c:pt idx="53">
                  <c:v>23.79</c:v>
                </c:pt>
                <c:pt idx="54">
                  <c:v>27.72</c:v>
                </c:pt>
                <c:pt idx="55">
                  <c:v>31.28</c:v>
                </c:pt>
                <c:pt idx="56">
                  <c:v>33.980000000000004</c:v>
                </c:pt>
                <c:pt idx="57">
                  <c:v>36.980000000000004</c:v>
                </c:pt>
                <c:pt idx="58">
                  <c:v>39.630000000000003</c:v>
                </c:pt>
                <c:pt idx="59">
                  <c:v>41.58</c:v>
                </c:pt>
                <c:pt idx="60">
                  <c:v>40.840000000000003</c:v>
                </c:pt>
                <c:pt idx="61">
                  <c:v>39.76</c:v>
                </c:pt>
                <c:pt idx="62">
                  <c:v>48.53</c:v>
                </c:pt>
                <c:pt idx="63">
                  <c:v>51.81</c:v>
                </c:pt>
                <c:pt idx="64">
                  <c:v>54.11</c:v>
                </c:pt>
                <c:pt idx="65">
                  <c:v>57.8</c:v>
                </c:pt>
                <c:pt idx="66">
                  <c:v>59.72</c:v>
                </c:pt>
                <c:pt idx="67">
                  <c:v>62.819999999999993</c:v>
                </c:pt>
                <c:pt idx="68">
                  <c:v>65.63</c:v>
                </c:pt>
                <c:pt idx="69">
                  <c:v>66.849999999999994</c:v>
                </c:pt>
                <c:pt idx="70">
                  <c:v>67.97</c:v>
                </c:pt>
                <c:pt idx="71">
                  <c:v>69.69</c:v>
                </c:pt>
                <c:pt idx="72">
                  <c:v>69.63</c:v>
                </c:pt>
                <c:pt idx="73">
                  <c:v>68.52000000000001</c:v>
                </c:pt>
                <c:pt idx="74">
                  <c:v>69.36999999999999</c:v>
                </c:pt>
                <c:pt idx="75">
                  <c:v>69.72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466165</xdr:colOff>
      <xdr:row>9</xdr:row>
      <xdr:rowOff>89648</xdr:rowOff>
    </xdr:from>
    <xdr:to>
      <xdr:col>7</xdr:col>
      <xdr:colOff>2429435</xdr:colOff>
      <xdr:row>24</xdr:row>
      <xdr:rowOff>143436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493058</xdr:colOff>
      <xdr:row>26</xdr:row>
      <xdr:rowOff>147917</xdr:rowOff>
    </xdr:from>
    <xdr:to>
      <xdr:col>7</xdr:col>
      <xdr:colOff>2438399</xdr:colOff>
      <xdr:row>42</xdr:row>
      <xdr:rowOff>22411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R1" sqref="R1:V77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25</v>
      </c>
      <c r="B2" s="7">
        <f t="shared" ref="B2:B33" si="1">I2/J2</f>
        <v>0.12358612378410949</v>
      </c>
      <c r="C2" s="1">
        <f t="shared" ref="C2:C33" si="2">S2-U2</f>
        <v>-0.90999999999999992</v>
      </c>
      <c r="F2" s="4"/>
      <c r="G2" s="2">
        <v>1</v>
      </c>
      <c r="H2" s="1" t="s">
        <v>7</v>
      </c>
      <c r="I2" s="8">
        <f>O2*2.8/1</f>
        <v>200.99799999999999</v>
      </c>
      <c r="J2" s="8">
        <f>Q2*2.8/1</f>
        <v>1626.3799999999999</v>
      </c>
      <c r="K2">
        <v>25</v>
      </c>
      <c r="L2">
        <v>2E-3</v>
      </c>
      <c r="M2">
        <v>0</v>
      </c>
      <c r="N2">
        <v>0</v>
      </c>
      <c r="O2">
        <v>71.784999999999997</v>
      </c>
      <c r="P2">
        <v>0</v>
      </c>
      <c r="Q2">
        <v>580.85</v>
      </c>
      <c r="R2">
        <v>0</v>
      </c>
      <c r="S2">
        <v>-0.72</v>
      </c>
      <c r="T2">
        <v>0</v>
      </c>
      <c r="U2">
        <v>0.19</v>
      </c>
    </row>
    <row r="3" spans="1:21" x14ac:dyDescent="0.3">
      <c r="A3" s="2">
        <f t="shared" si="0"/>
        <v>51</v>
      </c>
      <c r="B3" s="7">
        <f t="shared" si="1"/>
        <v>0.12295589373226722</v>
      </c>
      <c r="C3" s="1">
        <f t="shared" si="2"/>
        <v>-0.73000000000000009</v>
      </c>
      <c r="F3" s="4"/>
      <c r="G3" s="3"/>
      <c r="H3" s="3"/>
      <c r="I3" s="8">
        <f t="shared" ref="I3:I66" si="3">O3*2.8/1</f>
        <v>200.21399999999997</v>
      </c>
      <c r="J3" s="8">
        <f t="shared" ref="J3:J66" si="4">Q3*2.8/1</f>
        <v>1628.3399999999997</v>
      </c>
      <c r="K3">
        <v>51</v>
      </c>
      <c r="L3">
        <v>2E-3</v>
      </c>
      <c r="M3">
        <v>0</v>
      </c>
      <c r="N3">
        <v>1</v>
      </c>
      <c r="O3">
        <v>71.504999999999995</v>
      </c>
      <c r="P3">
        <v>1</v>
      </c>
      <c r="Q3">
        <v>581.54999999999995</v>
      </c>
      <c r="R3">
        <v>1</v>
      </c>
      <c r="S3">
        <v>-1.08</v>
      </c>
      <c r="T3">
        <v>1</v>
      </c>
      <c r="U3">
        <v>-0.35</v>
      </c>
    </row>
    <row r="4" spans="1:21" x14ac:dyDescent="0.3">
      <c r="A4" s="2">
        <f t="shared" si="0"/>
        <v>75</v>
      </c>
      <c r="B4" s="7">
        <f t="shared" si="1"/>
        <v>0.12422178149521429</v>
      </c>
      <c r="C4" s="1">
        <f t="shared" si="2"/>
        <v>-1</v>
      </c>
      <c r="F4" s="4"/>
      <c r="G4" s="6" t="s">
        <v>2</v>
      </c>
      <c r="I4" s="8">
        <f t="shared" si="3"/>
        <v>201.684</v>
      </c>
      <c r="J4" s="8">
        <f t="shared" si="4"/>
        <v>1623.58</v>
      </c>
      <c r="K4">
        <v>75</v>
      </c>
      <c r="L4">
        <v>2E-3</v>
      </c>
      <c r="M4">
        <v>0</v>
      </c>
      <c r="N4">
        <v>2</v>
      </c>
      <c r="O4">
        <v>72.03</v>
      </c>
      <c r="P4">
        <v>2</v>
      </c>
      <c r="Q4">
        <v>579.85</v>
      </c>
      <c r="R4">
        <v>2</v>
      </c>
      <c r="S4">
        <v>-1.83</v>
      </c>
      <c r="T4">
        <v>2</v>
      </c>
      <c r="U4">
        <v>-0.83</v>
      </c>
    </row>
    <row r="5" spans="1:21" x14ac:dyDescent="0.3">
      <c r="A5" s="2">
        <f t="shared" si="0"/>
        <v>101</v>
      </c>
      <c r="B5" s="7">
        <f t="shared" si="1"/>
        <v>0.12542195928310421</v>
      </c>
      <c r="C5" s="1">
        <f t="shared" si="2"/>
        <v>-2.3800000000000003</v>
      </c>
      <c r="F5" s="4"/>
      <c r="G5" s="1">
        <f>O2*2.319</f>
        <v>166.469415</v>
      </c>
      <c r="H5" s="1" t="s">
        <v>3</v>
      </c>
      <c r="I5" s="8">
        <f t="shared" si="3"/>
        <v>201.82399999999998</v>
      </c>
      <c r="J5" s="8">
        <f t="shared" si="4"/>
        <v>1609.16</v>
      </c>
      <c r="K5">
        <v>101</v>
      </c>
      <c r="L5">
        <v>2E-3</v>
      </c>
      <c r="M5">
        <v>0</v>
      </c>
      <c r="N5">
        <v>3</v>
      </c>
      <c r="O5">
        <v>72.08</v>
      </c>
      <c r="P5">
        <v>3</v>
      </c>
      <c r="Q5">
        <v>574.70000000000005</v>
      </c>
      <c r="R5">
        <v>3</v>
      </c>
      <c r="S5">
        <v>-2.72</v>
      </c>
      <c r="T5">
        <v>3</v>
      </c>
      <c r="U5">
        <v>-0.34</v>
      </c>
    </row>
    <row r="6" spans="1:21" x14ac:dyDescent="0.3">
      <c r="A6" s="2">
        <f t="shared" si="0"/>
        <v>151</v>
      </c>
      <c r="B6" s="7">
        <f t="shared" si="1"/>
        <v>0.12326323047750386</v>
      </c>
      <c r="C6" s="1">
        <f t="shared" si="2"/>
        <v>-2.64</v>
      </c>
      <c r="F6" s="4"/>
      <c r="G6" s="3"/>
      <c r="H6" s="3"/>
      <c r="I6" s="8">
        <f t="shared" si="3"/>
        <v>200.21399999999997</v>
      </c>
      <c r="J6" s="8">
        <f t="shared" si="4"/>
        <v>1624.28</v>
      </c>
      <c r="K6">
        <v>151</v>
      </c>
      <c r="L6">
        <v>2E-3</v>
      </c>
      <c r="M6">
        <v>0</v>
      </c>
      <c r="N6">
        <v>4</v>
      </c>
      <c r="O6">
        <v>71.504999999999995</v>
      </c>
      <c r="P6">
        <v>4</v>
      </c>
      <c r="Q6">
        <v>580.1</v>
      </c>
      <c r="R6">
        <v>4</v>
      </c>
      <c r="S6">
        <v>-3.48</v>
      </c>
      <c r="T6">
        <v>4</v>
      </c>
      <c r="U6">
        <v>-0.84</v>
      </c>
    </row>
    <row r="7" spans="1:21" x14ac:dyDescent="0.3">
      <c r="A7" s="2">
        <f t="shared" si="0"/>
        <v>201</v>
      </c>
      <c r="B7" s="7">
        <f t="shared" si="1"/>
        <v>0.1236698676356086</v>
      </c>
      <c r="C7" s="1">
        <f t="shared" si="2"/>
        <v>-2.9700000000000006</v>
      </c>
      <c r="F7" s="4"/>
      <c r="G7" s="6" t="s">
        <v>5</v>
      </c>
      <c r="H7" s="3"/>
      <c r="I7" s="8">
        <f t="shared" si="3"/>
        <v>200.12999999999997</v>
      </c>
      <c r="J7" s="8">
        <f t="shared" si="4"/>
        <v>1618.26</v>
      </c>
      <c r="K7">
        <v>201</v>
      </c>
      <c r="L7">
        <v>2E-3</v>
      </c>
      <c r="M7">
        <v>0</v>
      </c>
      <c r="N7">
        <v>5</v>
      </c>
      <c r="O7">
        <v>71.474999999999994</v>
      </c>
      <c r="P7">
        <v>5</v>
      </c>
      <c r="Q7">
        <v>577.95000000000005</v>
      </c>
      <c r="R7">
        <v>5</v>
      </c>
      <c r="S7">
        <v>-4.4800000000000004</v>
      </c>
      <c r="T7">
        <v>5</v>
      </c>
      <c r="U7">
        <v>-1.51</v>
      </c>
    </row>
    <row r="8" spans="1:21" x14ac:dyDescent="0.3">
      <c r="A8" s="2">
        <f t="shared" si="0"/>
        <v>251</v>
      </c>
      <c r="B8" s="7">
        <f t="shared" si="1"/>
        <v>0.12505897771952817</v>
      </c>
      <c r="C8" s="1">
        <f t="shared" si="2"/>
        <v>-4</v>
      </c>
      <c r="G8" s="7">
        <v>0</v>
      </c>
      <c r="H8" s="3"/>
      <c r="I8" s="8">
        <f t="shared" si="3"/>
        <v>200.38199999999998</v>
      </c>
      <c r="J8" s="8">
        <f t="shared" si="4"/>
        <v>1602.3</v>
      </c>
      <c r="K8">
        <v>251</v>
      </c>
      <c r="L8">
        <v>2E-3</v>
      </c>
      <c r="M8">
        <v>0</v>
      </c>
      <c r="N8">
        <v>6</v>
      </c>
      <c r="O8">
        <v>71.564999999999998</v>
      </c>
      <c r="P8">
        <v>6</v>
      </c>
      <c r="Q8">
        <v>572.25</v>
      </c>
      <c r="R8">
        <v>6</v>
      </c>
      <c r="S8">
        <v>-5.26</v>
      </c>
      <c r="T8">
        <v>6</v>
      </c>
      <c r="U8">
        <v>-1.26</v>
      </c>
    </row>
    <row r="9" spans="1:21" x14ac:dyDescent="0.3">
      <c r="A9" s="2">
        <f t="shared" si="0"/>
        <v>301</v>
      </c>
      <c r="B9" s="7">
        <f t="shared" si="1"/>
        <v>0.12445556726378643</v>
      </c>
      <c r="C9" s="1">
        <f t="shared" si="2"/>
        <v>-4.6899999999999995</v>
      </c>
      <c r="H9" s="3"/>
      <c r="I9" s="8">
        <f t="shared" si="3"/>
        <v>198.42199999999997</v>
      </c>
      <c r="J9" s="8">
        <f t="shared" si="4"/>
        <v>1594.32</v>
      </c>
      <c r="K9">
        <v>301</v>
      </c>
      <c r="L9">
        <v>2E-3</v>
      </c>
      <c r="M9">
        <v>0</v>
      </c>
      <c r="N9">
        <v>7</v>
      </c>
      <c r="O9">
        <v>70.864999999999995</v>
      </c>
      <c r="P9">
        <v>7</v>
      </c>
      <c r="Q9">
        <v>569.4</v>
      </c>
      <c r="R9">
        <v>7</v>
      </c>
      <c r="S9">
        <v>-6.05</v>
      </c>
      <c r="T9">
        <v>7</v>
      </c>
      <c r="U9">
        <v>-1.36</v>
      </c>
    </row>
    <row r="10" spans="1:21" x14ac:dyDescent="0.3">
      <c r="A10" s="2">
        <f t="shared" si="0"/>
        <v>351</v>
      </c>
      <c r="B10" s="7">
        <f t="shared" si="1"/>
        <v>0.12498018843004313</v>
      </c>
      <c r="C10" s="1">
        <f t="shared" si="2"/>
        <v>-5.3100000000000005</v>
      </c>
      <c r="I10" s="8">
        <f t="shared" si="3"/>
        <v>198.71599999999998</v>
      </c>
      <c r="J10" s="8">
        <f t="shared" si="4"/>
        <v>1589.98</v>
      </c>
      <c r="K10">
        <v>351</v>
      </c>
      <c r="L10">
        <v>2E-3</v>
      </c>
      <c r="M10">
        <v>0</v>
      </c>
      <c r="N10">
        <v>8</v>
      </c>
      <c r="O10">
        <v>70.97</v>
      </c>
      <c r="P10">
        <v>8</v>
      </c>
      <c r="Q10">
        <v>567.85</v>
      </c>
      <c r="R10">
        <v>8</v>
      </c>
      <c r="S10">
        <v>-6.78</v>
      </c>
      <c r="T10">
        <v>8</v>
      </c>
      <c r="U10">
        <v>-1.47</v>
      </c>
    </row>
    <row r="11" spans="1:21" x14ac:dyDescent="0.3">
      <c r="A11" s="2">
        <f t="shared" si="0"/>
        <v>401</v>
      </c>
      <c r="B11" s="7">
        <f t="shared" si="1"/>
        <v>0.12489432898908069</v>
      </c>
      <c r="C11" s="1">
        <f t="shared" si="2"/>
        <v>-5.93</v>
      </c>
      <c r="I11" s="8">
        <f t="shared" si="3"/>
        <v>198.56200000000001</v>
      </c>
      <c r="J11" s="8">
        <f t="shared" si="4"/>
        <v>1589.8399999999997</v>
      </c>
      <c r="K11">
        <v>401</v>
      </c>
      <c r="L11">
        <v>2E-3</v>
      </c>
      <c r="M11">
        <v>0</v>
      </c>
      <c r="N11">
        <v>9</v>
      </c>
      <c r="O11">
        <v>70.915000000000006</v>
      </c>
      <c r="P11">
        <v>9</v>
      </c>
      <c r="Q11">
        <v>567.79999999999995</v>
      </c>
      <c r="R11">
        <v>9</v>
      </c>
      <c r="S11">
        <v>-7.47</v>
      </c>
      <c r="T11">
        <v>9</v>
      </c>
      <c r="U11">
        <v>-1.54</v>
      </c>
    </row>
    <row r="12" spans="1:21" x14ac:dyDescent="0.3">
      <c r="A12" s="2">
        <f t="shared" si="0"/>
        <v>451</v>
      </c>
      <c r="B12" s="7">
        <f t="shared" si="1"/>
        <v>0.12382967468923567</v>
      </c>
      <c r="C12" s="1">
        <f t="shared" si="2"/>
        <v>-6.92</v>
      </c>
      <c r="I12" s="8">
        <f t="shared" si="3"/>
        <v>196.64400000000001</v>
      </c>
      <c r="J12" s="8">
        <f t="shared" si="4"/>
        <v>1588.0199999999998</v>
      </c>
      <c r="K12">
        <v>451</v>
      </c>
      <c r="L12">
        <v>2E-3</v>
      </c>
      <c r="M12">
        <v>0</v>
      </c>
      <c r="N12">
        <v>10</v>
      </c>
      <c r="O12">
        <v>70.23</v>
      </c>
      <c r="P12">
        <v>10</v>
      </c>
      <c r="Q12">
        <v>567.15</v>
      </c>
      <c r="R12">
        <v>10</v>
      </c>
      <c r="S12">
        <v>-8.5</v>
      </c>
      <c r="T12">
        <v>10</v>
      </c>
      <c r="U12">
        <v>-1.58</v>
      </c>
    </row>
    <row r="13" spans="1:21" x14ac:dyDescent="0.3">
      <c r="A13" s="5">
        <f t="shared" si="0"/>
        <v>501</v>
      </c>
      <c r="B13" s="7">
        <f t="shared" si="1"/>
        <v>0.12407653467977676</v>
      </c>
      <c r="C13" s="1">
        <f t="shared" si="2"/>
        <v>-7.57</v>
      </c>
      <c r="I13" s="8">
        <f t="shared" si="3"/>
        <v>196.09799999999998</v>
      </c>
      <c r="J13" s="8">
        <f t="shared" si="4"/>
        <v>1580.46</v>
      </c>
      <c r="K13">
        <v>501</v>
      </c>
      <c r="L13">
        <v>2E-3</v>
      </c>
      <c r="M13">
        <v>0</v>
      </c>
      <c r="N13">
        <v>11</v>
      </c>
      <c r="O13">
        <v>70.034999999999997</v>
      </c>
      <c r="P13">
        <v>11</v>
      </c>
      <c r="Q13">
        <v>564.45000000000005</v>
      </c>
      <c r="R13">
        <v>11</v>
      </c>
      <c r="S13">
        <v>-9.16</v>
      </c>
      <c r="T13">
        <v>11</v>
      </c>
      <c r="U13">
        <v>-1.59</v>
      </c>
    </row>
    <row r="14" spans="1:21" x14ac:dyDescent="0.3">
      <c r="A14" s="5">
        <f t="shared" si="0"/>
        <v>551</v>
      </c>
      <c r="B14" s="7">
        <f t="shared" si="1"/>
        <v>0.12420902950586561</v>
      </c>
      <c r="C14" s="1">
        <f t="shared" si="2"/>
        <v>-8.81</v>
      </c>
      <c r="I14" s="8">
        <f t="shared" si="3"/>
        <v>195.66399999999999</v>
      </c>
      <c r="J14" s="8">
        <f t="shared" si="4"/>
        <v>1575.28</v>
      </c>
      <c r="K14">
        <v>551</v>
      </c>
      <c r="L14">
        <v>2E-3</v>
      </c>
      <c r="M14">
        <v>0</v>
      </c>
      <c r="N14">
        <v>12</v>
      </c>
      <c r="O14">
        <v>69.88</v>
      </c>
      <c r="P14">
        <v>12</v>
      </c>
      <c r="Q14">
        <v>562.6</v>
      </c>
      <c r="R14">
        <v>12</v>
      </c>
      <c r="S14">
        <v>-10.07</v>
      </c>
      <c r="T14">
        <v>12</v>
      </c>
      <c r="U14">
        <v>-1.26</v>
      </c>
    </row>
    <row r="15" spans="1:21" x14ac:dyDescent="0.3">
      <c r="A15" s="5">
        <f t="shared" si="0"/>
        <v>601</v>
      </c>
      <c r="B15" s="7">
        <f t="shared" si="1"/>
        <v>0.12283298097251584</v>
      </c>
      <c r="C15" s="1">
        <f t="shared" si="2"/>
        <v>-9.57</v>
      </c>
      <c r="I15" s="8">
        <f t="shared" si="3"/>
        <v>195.21599999999998</v>
      </c>
      <c r="J15" s="8">
        <f t="shared" si="4"/>
        <v>1589.28</v>
      </c>
      <c r="K15">
        <v>601</v>
      </c>
      <c r="L15">
        <v>2E-3</v>
      </c>
      <c r="M15">
        <v>0</v>
      </c>
      <c r="N15">
        <v>13</v>
      </c>
      <c r="O15">
        <v>69.72</v>
      </c>
      <c r="P15">
        <v>13</v>
      </c>
      <c r="Q15">
        <v>567.6</v>
      </c>
      <c r="R15">
        <v>13</v>
      </c>
      <c r="S15">
        <v>-10.66</v>
      </c>
      <c r="T15">
        <v>13</v>
      </c>
      <c r="U15">
        <v>-1.0900000000000001</v>
      </c>
    </row>
    <row r="16" spans="1:21" x14ac:dyDescent="0.3">
      <c r="A16" s="5">
        <f t="shared" si="0"/>
        <v>651</v>
      </c>
      <c r="B16" s="7">
        <f t="shared" si="1"/>
        <v>0.12284201235657548</v>
      </c>
      <c r="C16" s="1">
        <f t="shared" si="2"/>
        <v>-10.180000000000001</v>
      </c>
      <c r="I16" s="8">
        <f t="shared" si="3"/>
        <v>194.852</v>
      </c>
      <c r="J16" s="8">
        <f t="shared" si="4"/>
        <v>1586.1999999999998</v>
      </c>
      <c r="K16">
        <v>651</v>
      </c>
      <c r="L16">
        <v>2E-3</v>
      </c>
      <c r="M16">
        <v>0</v>
      </c>
      <c r="N16">
        <v>14</v>
      </c>
      <c r="O16">
        <v>69.59</v>
      </c>
      <c r="P16">
        <v>14</v>
      </c>
      <c r="Q16">
        <v>566.5</v>
      </c>
      <c r="R16">
        <v>14</v>
      </c>
      <c r="S16">
        <v>-11.46</v>
      </c>
      <c r="T16">
        <v>14</v>
      </c>
      <c r="U16">
        <v>-1.28</v>
      </c>
    </row>
    <row r="17" spans="1:21" x14ac:dyDescent="0.3">
      <c r="A17" s="5">
        <f t="shared" si="0"/>
        <v>701</v>
      </c>
      <c r="B17" s="7">
        <f t="shared" si="1"/>
        <v>0.1230857954041345</v>
      </c>
      <c r="C17" s="1">
        <f t="shared" si="2"/>
        <v>-10.73</v>
      </c>
      <c r="I17" s="8">
        <f t="shared" si="3"/>
        <v>194.22199999999998</v>
      </c>
      <c r="J17" s="8">
        <f t="shared" si="4"/>
        <v>1577.9399999999998</v>
      </c>
      <c r="K17">
        <v>701</v>
      </c>
      <c r="L17">
        <v>2E-3</v>
      </c>
      <c r="M17">
        <v>0</v>
      </c>
      <c r="N17">
        <v>15</v>
      </c>
      <c r="O17">
        <v>69.364999999999995</v>
      </c>
      <c r="P17">
        <v>15</v>
      </c>
      <c r="Q17">
        <v>563.54999999999995</v>
      </c>
      <c r="R17">
        <v>15</v>
      </c>
      <c r="S17">
        <v>-11.86</v>
      </c>
      <c r="T17">
        <v>15</v>
      </c>
      <c r="U17">
        <v>-1.1299999999999999</v>
      </c>
    </row>
    <row r="18" spans="1:21" x14ac:dyDescent="0.3">
      <c r="A18" s="5">
        <f t="shared" si="0"/>
        <v>751</v>
      </c>
      <c r="B18" s="7">
        <f t="shared" si="1"/>
        <v>0.12258635961027459</v>
      </c>
      <c r="C18" s="1">
        <f t="shared" si="2"/>
        <v>-11.76</v>
      </c>
      <c r="I18" s="8">
        <f t="shared" si="3"/>
        <v>193.76</v>
      </c>
      <c r="J18" s="8">
        <f t="shared" si="4"/>
        <v>1580.6</v>
      </c>
      <c r="K18">
        <v>751</v>
      </c>
      <c r="L18">
        <v>2E-3</v>
      </c>
      <c r="M18">
        <v>0</v>
      </c>
      <c r="N18">
        <v>16</v>
      </c>
      <c r="O18">
        <v>69.2</v>
      </c>
      <c r="P18">
        <v>16</v>
      </c>
      <c r="Q18">
        <v>564.5</v>
      </c>
      <c r="R18">
        <v>16</v>
      </c>
      <c r="S18">
        <v>-12.86</v>
      </c>
      <c r="T18">
        <v>16</v>
      </c>
      <c r="U18">
        <v>-1.1000000000000001</v>
      </c>
    </row>
    <row r="19" spans="1:21" x14ac:dyDescent="0.3">
      <c r="A19" s="5">
        <f t="shared" si="0"/>
        <v>801</v>
      </c>
      <c r="B19" s="7">
        <f t="shared" si="1"/>
        <v>0.12191429077386222</v>
      </c>
      <c r="C19" s="1">
        <f t="shared" si="2"/>
        <v>-11.88</v>
      </c>
      <c r="I19" s="8">
        <f t="shared" si="3"/>
        <v>192.76599999999999</v>
      </c>
      <c r="J19" s="8">
        <f t="shared" si="4"/>
        <v>1581.16</v>
      </c>
      <c r="K19">
        <v>801</v>
      </c>
      <c r="L19">
        <v>2E-3</v>
      </c>
      <c r="M19">
        <v>0</v>
      </c>
      <c r="N19">
        <v>17</v>
      </c>
      <c r="O19">
        <v>68.844999999999999</v>
      </c>
      <c r="P19">
        <v>17</v>
      </c>
      <c r="Q19">
        <v>564.70000000000005</v>
      </c>
      <c r="R19">
        <v>17</v>
      </c>
      <c r="S19">
        <v>-13.48</v>
      </c>
      <c r="T19">
        <v>17</v>
      </c>
      <c r="U19">
        <v>-1.6</v>
      </c>
    </row>
    <row r="20" spans="1:21" x14ac:dyDescent="0.3">
      <c r="A20" s="5">
        <f t="shared" si="0"/>
        <v>851</v>
      </c>
      <c r="B20" s="7">
        <f t="shared" si="1"/>
        <v>0.12115299334811529</v>
      </c>
      <c r="C20" s="1">
        <f t="shared" si="2"/>
        <v>-13.35</v>
      </c>
      <c r="I20" s="8">
        <f t="shared" si="3"/>
        <v>191.23999999999998</v>
      </c>
      <c r="J20" s="8">
        <f t="shared" si="4"/>
        <v>1578.5</v>
      </c>
      <c r="K20">
        <v>851</v>
      </c>
      <c r="L20">
        <v>2E-3</v>
      </c>
      <c r="M20">
        <v>0</v>
      </c>
      <c r="N20">
        <v>18</v>
      </c>
      <c r="O20">
        <v>68.3</v>
      </c>
      <c r="P20">
        <v>18</v>
      </c>
      <c r="Q20">
        <v>563.75</v>
      </c>
      <c r="R20">
        <v>18</v>
      </c>
      <c r="S20">
        <v>-14.28</v>
      </c>
      <c r="T20">
        <v>18</v>
      </c>
      <c r="U20">
        <v>-0.93</v>
      </c>
    </row>
    <row r="21" spans="1:21" x14ac:dyDescent="0.3">
      <c r="A21" s="5">
        <f t="shared" si="0"/>
        <v>901</v>
      </c>
      <c r="B21" s="7">
        <f t="shared" si="1"/>
        <v>0.12113539445629</v>
      </c>
      <c r="C21" s="1">
        <f t="shared" si="2"/>
        <v>-14.11</v>
      </c>
      <c r="I21" s="8">
        <f t="shared" si="3"/>
        <v>190.89</v>
      </c>
      <c r="J21" s="8">
        <f t="shared" si="4"/>
        <v>1575.8399999999997</v>
      </c>
      <c r="K21">
        <v>901</v>
      </c>
      <c r="L21">
        <v>2E-3</v>
      </c>
      <c r="M21">
        <v>0</v>
      </c>
      <c r="N21">
        <v>19</v>
      </c>
      <c r="O21">
        <v>68.174999999999997</v>
      </c>
      <c r="P21">
        <v>19</v>
      </c>
      <c r="Q21">
        <v>562.79999999999995</v>
      </c>
      <c r="R21">
        <v>19</v>
      </c>
      <c r="S21">
        <v>-15.02</v>
      </c>
      <c r="T21">
        <v>19</v>
      </c>
      <c r="U21">
        <v>-0.91</v>
      </c>
    </row>
    <row r="22" spans="1:21" x14ac:dyDescent="0.3">
      <c r="A22" s="5">
        <f t="shared" si="0"/>
        <v>951</v>
      </c>
      <c r="B22" s="7">
        <f t="shared" si="1"/>
        <v>0.12047559672247954</v>
      </c>
      <c r="C22" s="1">
        <f t="shared" si="2"/>
        <v>-14.6</v>
      </c>
      <c r="I22" s="8">
        <f t="shared" si="3"/>
        <v>189.37800000000001</v>
      </c>
      <c r="J22" s="8">
        <f t="shared" si="4"/>
        <v>1571.9199999999998</v>
      </c>
      <c r="K22">
        <v>951</v>
      </c>
      <c r="L22">
        <v>2E-3</v>
      </c>
      <c r="M22">
        <v>0</v>
      </c>
      <c r="N22">
        <v>20</v>
      </c>
      <c r="O22">
        <v>67.635000000000005</v>
      </c>
      <c r="P22">
        <v>20</v>
      </c>
      <c r="Q22">
        <v>561.4</v>
      </c>
      <c r="R22">
        <v>20</v>
      </c>
      <c r="S22">
        <v>-15.67</v>
      </c>
      <c r="T22">
        <v>20</v>
      </c>
      <c r="U22">
        <v>-1.07</v>
      </c>
    </row>
    <row r="23" spans="1:21" x14ac:dyDescent="0.3">
      <c r="A23" s="5">
        <f t="shared" si="0"/>
        <v>1001</v>
      </c>
      <c r="B23" s="7">
        <f t="shared" si="1"/>
        <v>0.12004970267151858</v>
      </c>
      <c r="C23" s="1">
        <f t="shared" si="2"/>
        <v>-15.389999999999999</v>
      </c>
      <c r="I23" s="8">
        <f t="shared" si="3"/>
        <v>189.36399999999998</v>
      </c>
      <c r="J23" s="8">
        <f t="shared" si="4"/>
        <v>1577.3799999999999</v>
      </c>
      <c r="K23">
        <v>1001</v>
      </c>
      <c r="L23">
        <v>2E-3</v>
      </c>
      <c r="M23">
        <v>0</v>
      </c>
      <c r="N23">
        <v>21</v>
      </c>
      <c r="O23">
        <v>67.63</v>
      </c>
      <c r="P23">
        <v>21</v>
      </c>
      <c r="Q23">
        <v>563.35</v>
      </c>
      <c r="R23">
        <v>21</v>
      </c>
      <c r="S23">
        <v>-16.61</v>
      </c>
      <c r="T23">
        <v>21</v>
      </c>
      <c r="U23">
        <v>-1.22</v>
      </c>
    </row>
    <row r="24" spans="1:21" x14ac:dyDescent="0.3">
      <c r="A24" s="5">
        <f t="shared" si="0"/>
        <v>1201</v>
      </c>
      <c r="B24" s="7">
        <f t="shared" si="1"/>
        <v>0.11745876928533429</v>
      </c>
      <c r="C24" s="1">
        <f t="shared" si="2"/>
        <v>-18.36</v>
      </c>
      <c r="I24" s="8">
        <f t="shared" si="3"/>
        <v>185.458</v>
      </c>
      <c r="J24" s="8">
        <f t="shared" si="4"/>
        <v>1578.9199999999998</v>
      </c>
      <c r="K24">
        <v>1201</v>
      </c>
      <c r="L24">
        <v>2E-3</v>
      </c>
      <c r="M24">
        <v>0</v>
      </c>
      <c r="N24">
        <v>22</v>
      </c>
      <c r="O24">
        <v>66.234999999999999</v>
      </c>
      <c r="P24">
        <v>22</v>
      </c>
      <c r="Q24">
        <v>563.9</v>
      </c>
      <c r="R24">
        <v>22</v>
      </c>
      <c r="S24">
        <v>-19.32</v>
      </c>
      <c r="T24">
        <v>22</v>
      </c>
      <c r="U24">
        <v>-0.96</v>
      </c>
    </row>
    <row r="25" spans="1:21" x14ac:dyDescent="0.3">
      <c r="A25" s="5">
        <f t="shared" si="0"/>
        <v>1251</v>
      </c>
      <c r="B25" s="7">
        <f t="shared" si="1"/>
        <v>0.11652673442333185</v>
      </c>
      <c r="C25" s="1">
        <f t="shared" si="2"/>
        <v>-19.13</v>
      </c>
      <c r="I25" s="8">
        <f t="shared" si="3"/>
        <v>184.58999999999997</v>
      </c>
      <c r="J25" s="8">
        <f t="shared" si="4"/>
        <v>1584.1</v>
      </c>
      <c r="K25">
        <v>1251</v>
      </c>
      <c r="L25">
        <v>2E-3</v>
      </c>
      <c r="M25">
        <v>0</v>
      </c>
      <c r="N25">
        <v>23</v>
      </c>
      <c r="O25">
        <v>65.924999999999997</v>
      </c>
      <c r="P25">
        <v>23</v>
      </c>
      <c r="Q25">
        <v>565.75</v>
      </c>
      <c r="R25">
        <v>23</v>
      </c>
      <c r="S25">
        <v>-19.84</v>
      </c>
      <c r="T25">
        <v>23</v>
      </c>
      <c r="U25">
        <v>-0.71</v>
      </c>
    </row>
    <row r="26" spans="1:21" x14ac:dyDescent="0.3">
      <c r="A26" s="5">
        <f t="shared" si="0"/>
        <v>1301</v>
      </c>
      <c r="B26" s="7">
        <f t="shared" si="1"/>
        <v>0.11549433026222537</v>
      </c>
      <c r="C26" s="1">
        <f t="shared" si="2"/>
        <v>-19.809999999999999</v>
      </c>
      <c r="I26" s="8">
        <f t="shared" si="3"/>
        <v>182.518</v>
      </c>
      <c r="J26" s="8">
        <f t="shared" si="4"/>
        <v>1580.32</v>
      </c>
      <c r="K26">
        <v>1301</v>
      </c>
      <c r="L26">
        <v>2E-3</v>
      </c>
      <c r="M26">
        <v>0</v>
      </c>
      <c r="N26">
        <v>24</v>
      </c>
      <c r="O26">
        <v>65.185000000000002</v>
      </c>
      <c r="P26">
        <v>24</v>
      </c>
      <c r="Q26">
        <v>564.4</v>
      </c>
      <c r="R26">
        <v>24</v>
      </c>
      <c r="S26">
        <v>-20.74</v>
      </c>
      <c r="T26">
        <v>24</v>
      </c>
      <c r="U26">
        <v>-0.93</v>
      </c>
    </row>
    <row r="27" spans="1:21" x14ac:dyDescent="0.3">
      <c r="A27" s="5">
        <f t="shared" si="0"/>
        <v>1401</v>
      </c>
      <c r="B27" s="7">
        <f t="shared" si="1"/>
        <v>0.11478835978835977</v>
      </c>
      <c r="C27" s="1">
        <f t="shared" si="2"/>
        <v>-20.79</v>
      </c>
      <c r="I27" s="8">
        <f t="shared" si="3"/>
        <v>182.23799999999997</v>
      </c>
      <c r="J27" s="8">
        <f t="shared" si="4"/>
        <v>1587.6</v>
      </c>
      <c r="K27">
        <v>1401</v>
      </c>
      <c r="L27">
        <v>2E-3</v>
      </c>
      <c r="M27">
        <v>0</v>
      </c>
      <c r="N27">
        <v>25</v>
      </c>
      <c r="O27">
        <v>65.084999999999994</v>
      </c>
      <c r="P27">
        <v>25</v>
      </c>
      <c r="Q27">
        <v>567</v>
      </c>
      <c r="R27">
        <v>25</v>
      </c>
      <c r="S27">
        <v>-21.7</v>
      </c>
      <c r="T27">
        <v>25</v>
      </c>
      <c r="U27">
        <v>-0.91</v>
      </c>
    </row>
    <row r="28" spans="1:21" x14ac:dyDescent="0.3">
      <c r="A28" s="5">
        <f t="shared" si="0"/>
        <v>1501</v>
      </c>
      <c r="B28" s="7">
        <f t="shared" si="1"/>
        <v>0.11305038383481868</v>
      </c>
      <c r="C28" s="1">
        <f t="shared" si="2"/>
        <v>-22.110000000000003</v>
      </c>
      <c r="I28" s="8">
        <f t="shared" si="3"/>
        <v>179.36799999999999</v>
      </c>
      <c r="J28" s="8">
        <f t="shared" si="4"/>
        <v>1586.62</v>
      </c>
      <c r="K28">
        <v>1501</v>
      </c>
      <c r="L28">
        <v>2E-3</v>
      </c>
      <c r="M28">
        <v>0</v>
      </c>
      <c r="N28">
        <v>26</v>
      </c>
      <c r="O28">
        <v>64.06</v>
      </c>
      <c r="P28">
        <v>26</v>
      </c>
      <c r="Q28">
        <v>566.65</v>
      </c>
      <c r="R28">
        <v>26</v>
      </c>
      <c r="S28">
        <v>-23.01</v>
      </c>
      <c r="T28">
        <v>26</v>
      </c>
      <c r="U28">
        <v>-0.9</v>
      </c>
    </row>
    <row r="29" spans="1:21" x14ac:dyDescent="0.3">
      <c r="A29" s="5">
        <f t="shared" si="0"/>
        <v>1751</v>
      </c>
      <c r="B29" s="7">
        <f t="shared" si="1"/>
        <v>0.10947663715262558</v>
      </c>
      <c r="C29" s="1">
        <f t="shared" si="2"/>
        <v>-25.31</v>
      </c>
      <c r="I29" s="8">
        <f t="shared" si="3"/>
        <v>174.83199999999999</v>
      </c>
      <c r="J29" s="8">
        <f t="shared" si="4"/>
        <v>1596.98</v>
      </c>
      <c r="K29">
        <v>1751</v>
      </c>
      <c r="L29">
        <v>2E-3</v>
      </c>
      <c r="M29">
        <v>0</v>
      </c>
      <c r="N29">
        <v>27</v>
      </c>
      <c r="O29">
        <v>62.44</v>
      </c>
      <c r="P29">
        <v>27</v>
      </c>
      <c r="Q29">
        <v>570.35</v>
      </c>
      <c r="R29">
        <v>27</v>
      </c>
      <c r="S29">
        <v>-26.02</v>
      </c>
      <c r="T29">
        <v>27</v>
      </c>
      <c r="U29">
        <v>-0.71</v>
      </c>
    </row>
    <row r="30" spans="1:21" x14ac:dyDescent="0.3">
      <c r="A30" s="5">
        <f t="shared" si="0"/>
        <v>2001</v>
      </c>
      <c r="B30" s="7">
        <f t="shared" si="1"/>
        <v>0.10544354838709678</v>
      </c>
      <c r="C30" s="1">
        <f t="shared" si="2"/>
        <v>-28.04</v>
      </c>
      <c r="I30" s="8">
        <f t="shared" si="3"/>
        <v>168.40600000000001</v>
      </c>
      <c r="J30" s="8">
        <f t="shared" si="4"/>
        <v>1597.12</v>
      </c>
      <c r="K30">
        <v>2001</v>
      </c>
      <c r="L30">
        <v>2E-3</v>
      </c>
      <c r="M30">
        <v>0</v>
      </c>
      <c r="N30">
        <v>28</v>
      </c>
      <c r="O30">
        <v>60.145000000000003</v>
      </c>
      <c r="P30">
        <v>28</v>
      </c>
      <c r="Q30">
        <v>570.4</v>
      </c>
      <c r="R30">
        <v>28</v>
      </c>
      <c r="S30">
        <v>-29</v>
      </c>
      <c r="T30">
        <v>28</v>
      </c>
      <c r="U30">
        <v>-0.96</v>
      </c>
    </row>
    <row r="31" spans="1:21" x14ac:dyDescent="0.3">
      <c r="A31" s="5">
        <f t="shared" si="0"/>
        <v>2251</v>
      </c>
      <c r="B31" s="7">
        <f t="shared" si="1"/>
        <v>0.10110917030567684</v>
      </c>
      <c r="C31" s="1">
        <f t="shared" si="2"/>
        <v>-30.21</v>
      </c>
      <c r="I31" s="8">
        <f t="shared" si="3"/>
        <v>162.07799999999997</v>
      </c>
      <c r="J31" s="8">
        <f t="shared" si="4"/>
        <v>1603</v>
      </c>
      <c r="K31">
        <v>2251</v>
      </c>
      <c r="L31">
        <v>2E-3</v>
      </c>
      <c r="M31">
        <v>0</v>
      </c>
      <c r="N31">
        <v>29</v>
      </c>
      <c r="O31">
        <v>57.884999999999998</v>
      </c>
      <c r="P31">
        <v>29</v>
      </c>
      <c r="Q31">
        <v>572.5</v>
      </c>
      <c r="R31">
        <v>29</v>
      </c>
      <c r="S31">
        <v>-31.34</v>
      </c>
      <c r="T31">
        <v>29</v>
      </c>
      <c r="U31">
        <v>-1.1299999999999999</v>
      </c>
    </row>
    <row r="32" spans="1:21" x14ac:dyDescent="0.3">
      <c r="A32" s="5">
        <f t="shared" si="0"/>
        <v>2501</v>
      </c>
      <c r="B32" s="7">
        <f t="shared" si="1"/>
        <v>9.7400452095287762E-2</v>
      </c>
      <c r="C32" s="1">
        <f t="shared" si="2"/>
        <v>-32.64</v>
      </c>
      <c r="I32" s="8">
        <f t="shared" si="3"/>
        <v>156.84199999999998</v>
      </c>
      <c r="J32" s="8">
        <f t="shared" si="4"/>
        <v>1610.28</v>
      </c>
      <c r="K32">
        <v>2501</v>
      </c>
      <c r="L32">
        <v>2E-3</v>
      </c>
      <c r="M32">
        <v>0</v>
      </c>
      <c r="N32">
        <v>30</v>
      </c>
      <c r="O32">
        <v>56.015000000000001</v>
      </c>
      <c r="P32">
        <v>30</v>
      </c>
      <c r="Q32">
        <v>575.1</v>
      </c>
      <c r="R32">
        <v>30</v>
      </c>
      <c r="S32">
        <v>-34.6</v>
      </c>
      <c r="T32">
        <v>30</v>
      </c>
      <c r="U32">
        <v>-1.96</v>
      </c>
    </row>
    <row r="33" spans="1:21" x14ac:dyDescent="0.3">
      <c r="A33" s="5">
        <f t="shared" si="0"/>
        <v>2751</v>
      </c>
      <c r="B33" s="7">
        <f t="shared" si="1"/>
        <v>9.2786005022949675E-2</v>
      </c>
      <c r="C33" s="1">
        <f t="shared" si="2"/>
        <v>-34.979999999999997</v>
      </c>
      <c r="I33" s="8">
        <f t="shared" si="3"/>
        <v>149.99599999999998</v>
      </c>
      <c r="J33" s="8">
        <f t="shared" si="4"/>
        <v>1616.58</v>
      </c>
      <c r="K33">
        <v>2751</v>
      </c>
      <c r="L33">
        <v>2E-3</v>
      </c>
      <c r="M33">
        <v>0</v>
      </c>
      <c r="N33">
        <v>31</v>
      </c>
      <c r="O33">
        <v>53.57</v>
      </c>
      <c r="P33">
        <v>31</v>
      </c>
      <c r="Q33">
        <v>577.35</v>
      </c>
      <c r="R33">
        <v>31</v>
      </c>
      <c r="S33">
        <v>-36.22</v>
      </c>
      <c r="T33">
        <v>31</v>
      </c>
      <c r="U33">
        <v>-1.24</v>
      </c>
    </row>
    <row r="34" spans="1:21" x14ac:dyDescent="0.3">
      <c r="A34" s="5">
        <f t="shared" si="0"/>
        <v>3001</v>
      </c>
      <c r="B34" s="7">
        <f t="shared" ref="B34:B78" si="5">I34/J34</f>
        <v>8.9083685983245536E-2</v>
      </c>
      <c r="C34" s="1">
        <f t="shared" ref="C34:C78" si="6">S34-U34</f>
        <v>-36.03</v>
      </c>
      <c r="I34" s="8">
        <f t="shared" si="3"/>
        <v>144.41</v>
      </c>
      <c r="J34" s="8">
        <f t="shared" si="4"/>
        <v>1621.06</v>
      </c>
      <c r="K34">
        <v>3001</v>
      </c>
      <c r="L34">
        <v>2E-3</v>
      </c>
      <c r="M34">
        <v>0</v>
      </c>
      <c r="N34">
        <v>32</v>
      </c>
      <c r="O34">
        <v>51.575000000000003</v>
      </c>
      <c r="P34">
        <v>32</v>
      </c>
      <c r="Q34">
        <v>578.95000000000005</v>
      </c>
      <c r="R34">
        <v>32</v>
      </c>
      <c r="S34">
        <v>-38.08</v>
      </c>
      <c r="T34">
        <v>32</v>
      </c>
      <c r="U34">
        <v>-2.0499999999999998</v>
      </c>
    </row>
    <row r="35" spans="1:21" x14ac:dyDescent="0.3">
      <c r="A35" s="5">
        <f t="shared" si="0"/>
        <v>3251</v>
      </c>
      <c r="B35" s="7">
        <f t="shared" si="5"/>
        <v>8.5461355124276481E-2</v>
      </c>
      <c r="C35" s="1">
        <f t="shared" si="6"/>
        <v>-37.57</v>
      </c>
      <c r="I35" s="8">
        <f t="shared" si="3"/>
        <v>140.56</v>
      </c>
      <c r="J35" s="8">
        <f t="shared" si="4"/>
        <v>1644.7199999999998</v>
      </c>
      <c r="K35">
        <v>3251</v>
      </c>
      <c r="L35">
        <v>2E-3</v>
      </c>
      <c r="M35">
        <v>0</v>
      </c>
      <c r="N35">
        <v>33</v>
      </c>
      <c r="O35">
        <v>50.2</v>
      </c>
      <c r="P35">
        <v>33</v>
      </c>
      <c r="Q35">
        <v>587.4</v>
      </c>
      <c r="R35">
        <v>33</v>
      </c>
      <c r="S35">
        <v>-39.56</v>
      </c>
      <c r="T35">
        <v>33</v>
      </c>
      <c r="U35">
        <v>-1.99</v>
      </c>
    </row>
    <row r="36" spans="1:21" x14ac:dyDescent="0.3">
      <c r="A36" s="5">
        <f t="shared" si="0"/>
        <v>3501</v>
      </c>
      <c r="B36" s="7">
        <f t="shared" si="5"/>
        <v>8.2215743440233233E-2</v>
      </c>
      <c r="C36" s="1">
        <f t="shared" si="6"/>
        <v>-39.06</v>
      </c>
      <c r="I36" s="8">
        <f t="shared" si="3"/>
        <v>134.232</v>
      </c>
      <c r="J36" s="8">
        <f t="shared" si="4"/>
        <v>1632.68</v>
      </c>
      <c r="K36">
        <v>3501</v>
      </c>
      <c r="L36">
        <v>2E-3</v>
      </c>
      <c r="M36">
        <v>0</v>
      </c>
      <c r="N36">
        <v>34</v>
      </c>
      <c r="O36">
        <v>47.94</v>
      </c>
      <c r="P36">
        <v>34</v>
      </c>
      <c r="Q36">
        <v>583.1</v>
      </c>
      <c r="R36">
        <v>34</v>
      </c>
      <c r="S36">
        <v>-41.68</v>
      </c>
      <c r="T36">
        <v>34</v>
      </c>
      <c r="U36">
        <v>-2.62</v>
      </c>
    </row>
    <row r="37" spans="1:21" x14ac:dyDescent="0.3">
      <c r="A37" s="5">
        <f t="shared" si="0"/>
        <v>3751</v>
      </c>
      <c r="B37" s="7">
        <f t="shared" si="5"/>
        <v>7.8907347148484325E-2</v>
      </c>
      <c r="C37" s="1">
        <f t="shared" si="6"/>
        <v>-40.54</v>
      </c>
      <c r="I37" s="8">
        <f t="shared" si="3"/>
        <v>129.00719999999998</v>
      </c>
      <c r="J37" s="8">
        <f t="shared" si="4"/>
        <v>1634.9199999999998</v>
      </c>
      <c r="K37">
        <v>3751</v>
      </c>
      <c r="L37">
        <v>2E-3</v>
      </c>
      <c r="M37">
        <v>0</v>
      </c>
      <c r="N37">
        <v>35</v>
      </c>
      <c r="O37">
        <v>46.073999999999998</v>
      </c>
      <c r="P37">
        <v>35</v>
      </c>
      <c r="Q37">
        <v>583.9</v>
      </c>
      <c r="R37">
        <v>35</v>
      </c>
      <c r="S37">
        <v>-43.3</v>
      </c>
      <c r="T37">
        <v>35</v>
      </c>
      <c r="U37">
        <v>-2.76</v>
      </c>
    </row>
    <row r="38" spans="1:21" x14ac:dyDescent="0.3">
      <c r="A38" s="5">
        <f t="shared" si="0"/>
        <v>4001</v>
      </c>
      <c r="B38" s="7">
        <f t="shared" si="5"/>
        <v>7.5457262402869096E-2</v>
      </c>
      <c r="C38" s="1">
        <f t="shared" si="6"/>
        <v>-41.21</v>
      </c>
      <c r="I38" s="8">
        <f t="shared" si="3"/>
        <v>123.71519999999998</v>
      </c>
      <c r="J38" s="8">
        <f t="shared" si="4"/>
        <v>1639.5399999999997</v>
      </c>
      <c r="K38">
        <v>4001</v>
      </c>
      <c r="L38">
        <v>2E-3</v>
      </c>
      <c r="M38">
        <v>0</v>
      </c>
      <c r="N38">
        <v>36</v>
      </c>
      <c r="O38">
        <v>44.183999999999997</v>
      </c>
      <c r="P38">
        <v>36</v>
      </c>
      <c r="Q38">
        <v>585.54999999999995</v>
      </c>
      <c r="R38">
        <v>36</v>
      </c>
      <c r="S38">
        <v>-44.45</v>
      </c>
      <c r="T38">
        <v>36</v>
      </c>
      <c r="U38">
        <v>-3.24</v>
      </c>
    </row>
    <row r="39" spans="1:21" x14ac:dyDescent="0.3">
      <c r="A39" s="5">
        <f t="shared" si="0"/>
        <v>4251</v>
      </c>
      <c r="B39" s="7">
        <f t="shared" si="5"/>
        <v>7.2678404354852413E-2</v>
      </c>
      <c r="C39" s="1">
        <f t="shared" si="6"/>
        <v>-42.28</v>
      </c>
      <c r="I39" s="8">
        <f t="shared" si="3"/>
        <v>119.62719999999999</v>
      </c>
      <c r="J39" s="8">
        <f t="shared" si="4"/>
        <v>1645.98</v>
      </c>
      <c r="K39">
        <v>4251</v>
      </c>
      <c r="L39">
        <v>2E-3</v>
      </c>
      <c r="M39">
        <v>0</v>
      </c>
      <c r="N39">
        <v>37</v>
      </c>
      <c r="O39">
        <v>42.723999999999997</v>
      </c>
      <c r="P39">
        <v>37</v>
      </c>
      <c r="Q39">
        <v>587.85</v>
      </c>
      <c r="R39">
        <v>37</v>
      </c>
      <c r="S39">
        <v>-45.5</v>
      </c>
      <c r="T39">
        <v>37</v>
      </c>
      <c r="U39">
        <v>-3.22</v>
      </c>
    </row>
    <row r="40" spans="1:21" x14ac:dyDescent="0.3">
      <c r="A40" s="5">
        <f t="shared" si="0"/>
        <v>4501</v>
      </c>
      <c r="B40" s="7">
        <f t="shared" si="5"/>
        <v>6.9682014754515395E-2</v>
      </c>
      <c r="C40" s="1">
        <f t="shared" si="6"/>
        <v>-43.379999999999995</v>
      </c>
      <c r="I40" s="8">
        <f t="shared" si="3"/>
        <v>115.04639999999999</v>
      </c>
      <c r="J40" s="8">
        <f t="shared" si="4"/>
        <v>1651.0199999999998</v>
      </c>
      <c r="K40">
        <v>4501</v>
      </c>
      <c r="L40">
        <v>2E-3</v>
      </c>
      <c r="M40">
        <v>0</v>
      </c>
      <c r="N40">
        <v>38</v>
      </c>
      <c r="O40">
        <v>41.088000000000001</v>
      </c>
      <c r="P40">
        <v>38</v>
      </c>
      <c r="Q40">
        <v>589.65</v>
      </c>
      <c r="R40">
        <v>38</v>
      </c>
      <c r="S40">
        <v>-47.22</v>
      </c>
      <c r="T40">
        <v>38</v>
      </c>
      <c r="U40">
        <v>-3.84</v>
      </c>
    </row>
    <row r="41" spans="1:21" x14ac:dyDescent="0.3">
      <c r="A41" s="5">
        <f t="shared" si="0"/>
        <v>4751</v>
      </c>
      <c r="B41" s="7">
        <f t="shared" si="5"/>
        <v>6.6943518755874565E-2</v>
      </c>
      <c r="C41" s="1">
        <f t="shared" si="6"/>
        <v>-43.58</v>
      </c>
      <c r="I41" s="8">
        <f t="shared" si="3"/>
        <v>109.68159999999999</v>
      </c>
      <c r="J41" s="8">
        <f t="shared" si="4"/>
        <v>1638.4199999999998</v>
      </c>
      <c r="K41">
        <v>4751</v>
      </c>
      <c r="L41">
        <v>2E-3</v>
      </c>
      <c r="M41">
        <v>0</v>
      </c>
      <c r="N41">
        <v>39</v>
      </c>
      <c r="O41">
        <v>39.171999999999997</v>
      </c>
      <c r="P41">
        <v>39</v>
      </c>
      <c r="Q41">
        <v>585.15</v>
      </c>
      <c r="R41">
        <v>39</v>
      </c>
      <c r="S41">
        <v>-47.68</v>
      </c>
      <c r="T41">
        <v>39</v>
      </c>
      <c r="U41">
        <v>-4.0999999999999996</v>
      </c>
    </row>
    <row r="42" spans="1:21" x14ac:dyDescent="0.3">
      <c r="A42" s="5">
        <f t="shared" si="0"/>
        <v>5001</v>
      </c>
      <c r="B42" s="7">
        <f t="shared" si="5"/>
        <v>6.4270505067711439E-2</v>
      </c>
      <c r="C42" s="1">
        <f t="shared" si="6"/>
        <v>-44.650000000000006</v>
      </c>
      <c r="I42" s="8">
        <f t="shared" si="3"/>
        <v>105.64399999999999</v>
      </c>
      <c r="J42" s="8">
        <f t="shared" si="4"/>
        <v>1643.7399999999998</v>
      </c>
      <c r="K42">
        <v>5001</v>
      </c>
      <c r="L42">
        <v>2E-3</v>
      </c>
      <c r="M42">
        <v>0</v>
      </c>
      <c r="N42">
        <v>40</v>
      </c>
      <c r="O42">
        <v>37.729999999999997</v>
      </c>
      <c r="P42">
        <v>40</v>
      </c>
      <c r="Q42">
        <v>587.04999999999995</v>
      </c>
      <c r="R42">
        <v>40</v>
      </c>
      <c r="S42">
        <v>-48.7</v>
      </c>
      <c r="T42">
        <v>40</v>
      </c>
      <c r="U42">
        <v>-4.05</v>
      </c>
    </row>
    <row r="43" spans="1:21" x14ac:dyDescent="0.3">
      <c r="A43" s="5">
        <f t="shared" si="0"/>
        <v>5501</v>
      </c>
      <c r="B43" s="7">
        <f t="shared" si="5"/>
        <v>5.9312899966318625E-2</v>
      </c>
      <c r="C43" s="1">
        <f t="shared" si="6"/>
        <v>-45</v>
      </c>
      <c r="I43" s="8">
        <f t="shared" si="3"/>
        <v>98.615999999999985</v>
      </c>
      <c r="J43" s="8">
        <f t="shared" si="4"/>
        <v>1662.6399999999999</v>
      </c>
      <c r="K43">
        <v>5501</v>
      </c>
      <c r="L43">
        <v>2E-3</v>
      </c>
      <c r="M43">
        <v>0</v>
      </c>
      <c r="N43">
        <v>41</v>
      </c>
      <c r="O43">
        <v>35.22</v>
      </c>
      <c r="P43">
        <v>41</v>
      </c>
      <c r="Q43">
        <v>593.79999999999995</v>
      </c>
      <c r="R43">
        <v>41</v>
      </c>
      <c r="S43">
        <v>-49.7</v>
      </c>
      <c r="T43">
        <v>41</v>
      </c>
      <c r="U43">
        <v>-4.7</v>
      </c>
    </row>
    <row r="44" spans="1:21" x14ac:dyDescent="0.3">
      <c r="A44" s="5">
        <f t="shared" si="0"/>
        <v>6001</v>
      </c>
      <c r="B44" s="7">
        <f t="shared" si="5"/>
        <v>5.5005493112482033E-2</v>
      </c>
      <c r="C44" s="1">
        <f t="shared" si="6"/>
        <v>-45.16</v>
      </c>
      <c r="I44" s="8">
        <f t="shared" si="3"/>
        <v>91.123199999999983</v>
      </c>
      <c r="J44" s="8">
        <f t="shared" si="4"/>
        <v>1656.62</v>
      </c>
      <c r="K44">
        <v>6001</v>
      </c>
      <c r="L44">
        <v>2E-3</v>
      </c>
      <c r="M44">
        <v>0</v>
      </c>
      <c r="N44">
        <v>42</v>
      </c>
      <c r="O44">
        <v>32.543999999999997</v>
      </c>
      <c r="P44">
        <v>42</v>
      </c>
      <c r="Q44">
        <v>591.65</v>
      </c>
      <c r="R44">
        <v>42</v>
      </c>
      <c r="S44">
        <v>-50.51</v>
      </c>
      <c r="T44">
        <v>42</v>
      </c>
      <c r="U44">
        <v>-5.35</v>
      </c>
    </row>
    <row r="45" spans="1:21" x14ac:dyDescent="0.3">
      <c r="A45" s="5">
        <f t="shared" si="0"/>
        <v>7001</v>
      </c>
      <c r="B45" s="7">
        <f t="shared" si="5"/>
        <v>4.8236187262758329E-2</v>
      </c>
      <c r="C45" s="1">
        <f t="shared" si="6"/>
        <v>-45.22</v>
      </c>
      <c r="G45" s="6" t="s">
        <v>10</v>
      </c>
      <c r="I45" s="8">
        <f t="shared" si="3"/>
        <v>80.057599999999994</v>
      </c>
      <c r="J45" s="8">
        <f t="shared" si="4"/>
        <v>1659.6999999999998</v>
      </c>
      <c r="K45">
        <v>7001</v>
      </c>
      <c r="L45">
        <v>2E-3</v>
      </c>
      <c r="M45">
        <v>0</v>
      </c>
      <c r="N45">
        <v>43</v>
      </c>
      <c r="O45">
        <v>28.591999999999999</v>
      </c>
      <c r="P45">
        <v>43</v>
      </c>
      <c r="Q45">
        <v>592.75</v>
      </c>
      <c r="R45">
        <v>43</v>
      </c>
      <c r="S45">
        <v>-51.6</v>
      </c>
      <c r="T45">
        <v>43</v>
      </c>
      <c r="U45">
        <v>-6.38</v>
      </c>
    </row>
    <row r="46" spans="1:21" x14ac:dyDescent="0.3">
      <c r="A46" s="5">
        <f t="shared" si="0"/>
        <v>8001</v>
      </c>
      <c r="B46" s="7">
        <f t="shared" si="5"/>
        <v>4.2904044677610428E-2</v>
      </c>
      <c r="C46" s="1">
        <f t="shared" si="6"/>
        <v>-43.75</v>
      </c>
      <c r="G46" s="2">
        <v>30.2</v>
      </c>
      <c r="I46" s="8">
        <f t="shared" si="3"/>
        <v>70.985599999999991</v>
      </c>
      <c r="J46" s="8">
        <f t="shared" si="4"/>
        <v>1654.5199999999998</v>
      </c>
      <c r="K46">
        <v>8001</v>
      </c>
      <c r="L46">
        <v>2E-3</v>
      </c>
      <c r="M46">
        <v>0</v>
      </c>
      <c r="N46">
        <v>44</v>
      </c>
      <c r="O46">
        <v>25.352</v>
      </c>
      <c r="P46">
        <v>44</v>
      </c>
      <c r="Q46">
        <v>590.9</v>
      </c>
      <c r="R46">
        <v>44</v>
      </c>
      <c r="S46">
        <v>-51.94</v>
      </c>
      <c r="T46">
        <v>44</v>
      </c>
      <c r="U46">
        <v>-8.19</v>
      </c>
    </row>
    <row r="47" spans="1:21" x14ac:dyDescent="0.3">
      <c r="A47" s="5">
        <f t="shared" si="0"/>
        <v>9001</v>
      </c>
      <c r="B47" s="7">
        <f t="shared" si="5"/>
        <v>3.8475093188749573E-2</v>
      </c>
      <c r="C47" s="1">
        <f t="shared" si="6"/>
        <v>-42.56</v>
      </c>
      <c r="I47" s="8">
        <f t="shared" si="3"/>
        <v>63.582399999999993</v>
      </c>
      <c r="J47" s="8">
        <f t="shared" si="4"/>
        <v>1652.56</v>
      </c>
      <c r="K47">
        <v>9001</v>
      </c>
      <c r="L47">
        <v>2E-3</v>
      </c>
      <c r="M47">
        <v>0</v>
      </c>
      <c r="N47">
        <v>45</v>
      </c>
      <c r="O47">
        <v>22.707999999999998</v>
      </c>
      <c r="P47">
        <v>45</v>
      </c>
      <c r="Q47">
        <v>590.20000000000005</v>
      </c>
      <c r="R47">
        <v>45</v>
      </c>
      <c r="S47">
        <v>-51.54</v>
      </c>
      <c r="T47">
        <v>45</v>
      </c>
      <c r="U47">
        <v>-8.98</v>
      </c>
    </row>
    <row r="48" spans="1:21" x14ac:dyDescent="0.3">
      <c r="A48" s="5">
        <f t="shared" si="0"/>
        <v>10001</v>
      </c>
      <c r="B48" s="7">
        <f t="shared" si="5"/>
        <v>3.4786433223378162E-2</v>
      </c>
      <c r="C48" s="1">
        <f t="shared" si="6"/>
        <v>-39.89</v>
      </c>
      <c r="I48" s="8">
        <f t="shared" si="3"/>
        <v>57.579199999999993</v>
      </c>
      <c r="J48" s="8">
        <f t="shared" si="4"/>
        <v>1655.2199999999998</v>
      </c>
      <c r="K48">
        <v>10001</v>
      </c>
      <c r="L48">
        <v>2E-3</v>
      </c>
      <c r="M48">
        <v>0</v>
      </c>
      <c r="N48">
        <v>46</v>
      </c>
      <c r="O48">
        <v>20.564</v>
      </c>
      <c r="P48">
        <v>46</v>
      </c>
      <c r="Q48">
        <v>591.15</v>
      </c>
      <c r="R48">
        <v>46</v>
      </c>
      <c r="S48">
        <v>-50.13</v>
      </c>
      <c r="T48">
        <v>46</v>
      </c>
      <c r="U48">
        <v>-10.24</v>
      </c>
    </row>
    <row r="49" spans="1:21" x14ac:dyDescent="0.3">
      <c r="A49" s="5">
        <f t="shared" si="0"/>
        <v>12501</v>
      </c>
      <c r="B49" s="7">
        <f t="shared" si="5"/>
        <v>2.8471600978985562E-2</v>
      </c>
      <c r="C49" s="1">
        <f t="shared" si="6"/>
        <v>-31.78</v>
      </c>
      <c r="I49" s="8">
        <f t="shared" si="3"/>
        <v>47.230399999999996</v>
      </c>
      <c r="J49" s="8">
        <f t="shared" si="4"/>
        <v>1658.8600000000001</v>
      </c>
      <c r="K49">
        <v>12501</v>
      </c>
      <c r="L49">
        <v>2E-3</v>
      </c>
      <c r="M49">
        <v>0</v>
      </c>
      <c r="N49">
        <v>47</v>
      </c>
      <c r="O49">
        <v>16.867999999999999</v>
      </c>
      <c r="P49">
        <v>47</v>
      </c>
      <c r="Q49">
        <v>592.45000000000005</v>
      </c>
      <c r="R49">
        <v>47</v>
      </c>
      <c r="S49">
        <v>-44.82</v>
      </c>
      <c r="T49">
        <v>47</v>
      </c>
      <c r="U49">
        <v>-13.04</v>
      </c>
    </row>
    <row r="50" spans="1:21" x14ac:dyDescent="0.3">
      <c r="A50" s="5">
        <f t="shared" si="0"/>
        <v>15001</v>
      </c>
      <c r="B50" s="7">
        <f t="shared" si="5"/>
        <v>2.4758433632819123E-2</v>
      </c>
      <c r="C50" s="1">
        <f t="shared" si="6"/>
        <v>-22.37</v>
      </c>
      <c r="I50" s="8">
        <f t="shared" si="3"/>
        <v>40.893999999999998</v>
      </c>
      <c r="J50" s="8">
        <f t="shared" si="4"/>
        <v>1651.7199999999998</v>
      </c>
      <c r="K50">
        <v>15001</v>
      </c>
      <c r="L50">
        <v>2E-3</v>
      </c>
      <c r="M50">
        <v>0</v>
      </c>
      <c r="N50">
        <v>48</v>
      </c>
      <c r="O50">
        <v>14.605</v>
      </c>
      <c r="P50">
        <v>48</v>
      </c>
      <c r="Q50">
        <v>589.9</v>
      </c>
      <c r="R50">
        <v>48</v>
      </c>
      <c r="S50">
        <v>-37.96</v>
      </c>
      <c r="T50">
        <v>48</v>
      </c>
      <c r="U50">
        <v>-15.59</v>
      </c>
    </row>
    <row r="51" spans="1:21" x14ac:dyDescent="0.3">
      <c r="A51" s="5">
        <f t="shared" si="0"/>
        <v>17501</v>
      </c>
      <c r="B51" s="7">
        <f t="shared" si="5"/>
        <v>2.2789179905538859E-2</v>
      </c>
      <c r="C51" s="1">
        <f t="shared" si="6"/>
        <v>-12.579999999999998</v>
      </c>
      <c r="I51" s="8">
        <f t="shared" si="3"/>
        <v>37.153199999999998</v>
      </c>
      <c r="J51" s="8">
        <f t="shared" si="4"/>
        <v>1630.3</v>
      </c>
      <c r="K51">
        <v>17501</v>
      </c>
      <c r="L51">
        <v>2E-3</v>
      </c>
      <c r="M51">
        <v>0</v>
      </c>
      <c r="N51">
        <v>49</v>
      </c>
      <c r="O51">
        <v>13.269</v>
      </c>
      <c r="P51">
        <v>49</v>
      </c>
      <c r="Q51">
        <v>582.25</v>
      </c>
      <c r="R51">
        <v>49</v>
      </c>
      <c r="S51">
        <v>-31.4</v>
      </c>
      <c r="T51">
        <v>49</v>
      </c>
      <c r="U51">
        <v>-18.82</v>
      </c>
    </row>
    <row r="52" spans="1:21" x14ac:dyDescent="0.3">
      <c r="A52" s="5">
        <f t="shared" si="0"/>
        <v>20001</v>
      </c>
      <c r="B52" s="7">
        <f t="shared" si="5"/>
        <v>2.2019481648982434E-2</v>
      </c>
      <c r="C52" s="1">
        <f t="shared" si="6"/>
        <v>-2.9699999999999989</v>
      </c>
      <c r="I52" s="8">
        <f t="shared" si="3"/>
        <v>35.4452</v>
      </c>
      <c r="J52" s="8">
        <f t="shared" si="4"/>
        <v>1609.7199999999998</v>
      </c>
      <c r="K52">
        <v>20001</v>
      </c>
      <c r="L52">
        <v>2E-3</v>
      </c>
      <c r="M52">
        <v>0</v>
      </c>
      <c r="N52">
        <v>50</v>
      </c>
      <c r="O52">
        <v>12.659000000000001</v>
      </c>
      <c r="P52">
        <v>50</v>
      </c>
      <c r="Q52">
        <v>574.9</v>
      </c>
      <c r="R52">
        <v>50</v>
      </c>
      <c r="S52">
        <v>-24.58</v>
      </c>
      <c r="T52">
        <v>50</v>
      </c>
      <c r="U52">
        <v>-21.61</v>
      </c>
    </row>
    <row r="53" spans="1:21" x14ac:dyDescent="0.3">
      <c r="A53" s="5">
        <f t="shared" si="0"/>
        <v>25001</v>
      </c>
      <c r="B53" s="7">
        <f t="shared" si="5"/>
        <v>2.2907433881343819E-2</v>
      </c>
      <c r="C53" s="1">
        <f t="shared" si="6"/>
        <v>12.669999999999998</v>
      </c>
      <c r="I53" s="8">
        <f t="shared" si="3"/>
        <v>35.8932</v>
      </c>
      <c r="J53" s="8">
        <f t="shared" si="4"/>
        <v>1566.8799999999999</v>
      </c>
      <c r="K53">
        <v>25001</v>
      </c>
      <c r="L53">
        <v>2E-3</v>
      </c>
      <c r="M53">
        <v>0</v>
      </c>
      <c r="N53">
        <v>51</v>
      </c>
      <c r="O53">
        <v>12.819000000000001</v>
      </c>
      <c r="P53">
        <v>51</v>
      </c>
      <c r="Q53">
        <v>559.6</v>
      </c>
      <c r="R53">
        <v>51</v>
      </c>
      <c r="S53">
        <v>-13.8</v>
      </c>
      <c r="T53">
        <v>51</v>
      </c>
      <c r="U53">
        <v>-26.47</v>
      </c>
    </row>
    <row r="54" spans="1:21" x14ac:dyDescent="0.3">
      <c r="A54" s="5">
        <f t="shared" si="0"/>
        <v>27501</v>
      </c>
      <c r="B54" s="7">
        <f t="shared" si="5"/>
        <v>2.3736323356542181E-2</v>
      </c>
      <c r="C54" s="1">
        <f t="shared" si="6"/>
        <v>18.309999999999999</v>
      </c>
      <c r="I54" s="8">
        <f t="shared" si="3"/>
        <v>36.75</v>
      </c>
      <c r="J54" s="8">
        <f t="shared" si="4"/>
        <v>1548.26</v>
      </c>
      <c r="K54" s="11">
        <v>27501</v>
      </c>
      <c r="L54">
        <v>2E-3</v>
      </c>
      <c r="M54">
        <v>0</v>
      </c>
      <c r="N54">
        <v>52</v>
      </c>
      <c r="O54">
        <v>13.125</v>
      </c>
      <c r="P54">
        <v>52</v>
      </c>
      <c r="Q54">
        <v>552.95000000000005</v>
      </c>
      <c r="R54">
        <v>52</v>
      </c>
      <c r="S54">
        <v>-10.96</v>
      </c>
      <c r="T54">
        <v>52</v>
      </c>
      <c r="U54">
        <v>-29.27</v>
      </c>
    </row>
    <row r="55" spans="1:21" x14ac:dyDescent="0.3">
      <c r="A55" s="5">
        <f t="shared" si="0"/>
        <v>30001</v>
      </c>
      <c r="B55" s="7">
        <f t="shared" si="5"/>
        <v>2.4431006047278724E-2</v>
      </c>
      <c r="C55" s="1">
        <f t="shared" si="6"/>
        <v>23.79</v>
      </c>
      <c r="I55" s="8">
        <f t="shared" si="3"/>
        <v>37.329599999999999</v>
      </c>
      <c r="J55" s="8">
        <f t="shared" si="4"/>
        <v>1527.96</v>
      </c>
      <c r="K55">
        <v>30001</v>
      </c>
      <c r="L55">
        <v>2E-3</v>
      </c>
      <c r="M55">
        <v>0</v>
      </c>
      <c r="N55">
        <v>53</v>
      </c>
      <c r="O55">
        <v>13.332000000000001</v>
      </c>
      <c r="P55">
        <v>53</v>
      </c>
      <c r="Q55">
        <v>545.70000000000005</v>
      </c>
      <c r="R55">
        <v>53</v>
      </c>
      <c r="S55">
        <v>-7.2</v>
      </c>
      <c r="T55">
        <v>53</v>
      </c>
      <c r="U55">
        <v>-30.99</v>
      </c>
    </row>
    <row r="56" spans="1:21" x14ac:dyDescent="0.3">
      <c r="A56" s="5">
        <f t="shared" si="0"/>
        <v>32501</v>
      </c>
      <c r="B56" s="7">
        <f t="shared" si="5"/>
        <v>2.5618397681592971E-2</v>
      </c>
      <c r="C56" s="1">
        <f t="shared" si="6"/>
        <v>27.72</v>
      </c>
      <c r="I56" s="8">
        <f t="shared" si="3"/>
        <v>38.365600000000001</v>
      </c>
      <c r="J56" s="8">
        <f t="shared" si="4"/>
        <v>1497.58</v>
      </c>
      <c r="K56">
        <v>32501</v>
      </c>
      <c r="L56">
        <v>2E-3</v>
      </c>
      <c r="M56">
        <v>0</v>
      </c>
      <c r="N56">
        <v>54</v>
      </c>
      <c r="O56">
        <v>13.702</v>
      </c>
      <c r="P56">
        <v>54</v>
      </c>
      <c r="Q56">
        <v>534.85</v>
      </c>
      <c r="R56">
        <v>54</v>
      </c>
      <c r="S56">
        <v>-5.83</v>
      </c>
      <c r="T56">
        <v>54</v>
      </c>
      <c r="U56">
        <v>-33.549999999999997</v>
      </c>
    </row>
    <row r="57" spans="1:21" x14ac:dyDescent="0.3">
      <c r="A57" s="5">
        <f t="shared" si="0"/>
        <v>35001</v>
      </c>
      <c r="B57" s="7">
        <f t="shared" si="5"/>
        <v>2.6926682917682358E-2</v>
      </c>
      <c r="C57" s="1">
        <f t="shared" si="6"/>
        <v>31.28</v>
      </c>
      <c r="I57" s="8">
        <f t="shared" si="3"/>
        <v>40.207999999999998</v>
      </c>
      <c r="J57" s="8">
        <f t="shared" si="4"/>
        <v>1493.2399999999998</v>
      </c>
      <c r="K57">
        <v>35001</v>
      </c>
      <c r="L57">
        <v>2E-3</v>
      </c>
      <c r="M57">
        <v>0</v>
      </c>
      <c r="N57">
        <v>55</v>
      </c>
      <c r="O57">
        <v>14.36</v>
      </c>
      <c r="P57">
        <v>55</v>
      </c>
      <c r="Q57">
        <v>533.29999999999995</v>
      </c>
      <c r="R57">
        <v>55</v>
      </c>
      <c r="S57">
        <v>-4.58</v>
      </c>
      <c r="T57">
        <v>55</v>
      </c>
      <c r="U57">
        <v>-35.86</v>
      </c>
    </row>
    <row r="58" spans="1:21" x14ac:dyDescent="0.3">
      <c r="A58" s="5">
        <f t="shared" si="0"/>
        <v>37501</v>
      </c>
      <c r="B58" s="7">
        <f t="shared" si="5"/>
        <v>2.7946076071256619E-2</v>
      </c>
      <c r="C58" s="1">
        <f t="shared" si="6"/>
        <v>33.980000000000004</v>
      </c>
      <c r="I58" s="8">
        <f t="shared" si="3"/>
        <v>40.630799999999994</v>
      </c>
      <c r="J58" s="8">
        <f t="shared" si="4"/>
        <v>1453.8999999999999</v>
      </c>
      <c r="K58">
        <v>37501</v>
      </c>
      <c r="L58">
        <v>2E-3</v>
      </c>
      <c r="M58">
        <v>0</v>
      </c>
      <c r="N58">
        <v>56</v>
      </c>
      <c r="O58">
        <v>14.510999999999999</v>
      </c>
      <c r="P58">
        <v>56</v>
      </c>
      <c r="Q58">
        <v>519.25</v>
      </c>
      <c r="R58">
        <v>56</v>
      </c>
      <c r="S58">
        <v>-3.66</v>
      </c>
      <c r="T58">
        <v>56</v>
      </c>
      <c r="U58">
        <v>-37.64</v>
      </c>
    </row>
    <row r="59" spans="1:21" x14ac:dyDescent="0.3">
      <c r="A59" s="5">
        <f t="shared" si="0"/>
        <v>40001</v>
      </c>
      <c r="B59" s="7">
        <f t="shared" si="5"/>
        <v>2.914223454833597E-2</v>
      </c>
      <c r="C59" s="1">
        <f t="shared" si="6"/>
        <v>36.980000000000004</v>
      </c>
      <c r="H59" s="6"/>
      <c r="I59" s="8">
        <f t="shared" si="3"/>
        <v>41.190799999999996</v>
      </c>
      <c r="J59" s="8">
        <f t="shared" si="4"/>
        <v>1413.44</v>
      </c>
      <c r="K59">
        <v>40001</v>
      </c>
      <c r="L59">
        <v>2E-3</v>
      </c>
      <c r="M59">
        <v>0</v>
      </c>
      <c r="N59">
        <v>57</v>
      </c>
      <c r="O59">
        <v>14.711</v>
      </c>
      <c r="P59">
        <v>57</v>
      </c>
      <c r="Q59">
        <v>504.8</v>
      </c>
      <c r="R59">
        <v>57</v>
      </c>
      <c r="S59">
        <v>-2.87</v>
      </c>
      <c r="T59">
        <v>57</v>
      </c>
      <c r="U59">
        <v>-39.85</v>
      </c>
    </row>
    <row r="60" spans="1:21" x14ac:dyDescent="0.3">
      <c r="A60" s="5">
        <f t="shared" si="0"/>
        <v>42501</v>
      </c>
      <c r="B60" s="7">
        <f t="shared" si="5"/>
        <v>3.050054514818119E-2</v>
      </c>
      <c r="C60" s="1">
        <f t="shared" si="6"/>
        <v>39.630000000000003</v>
      </c>
      <c r="I60" s="8">
        <f t="shared" si="3"/>
        <v>43.080799999999996</v>
      </c>
      <c r="J60" s="8">
        <f t="shared" si="4"/>
        <v>1412.4599999999998</v>
      </c>
      <c r="K60">
        <v>42501</v>
      </c>
      <c r="L60">
        <v>2E-3</v>
      </c>
      <c r="M60">
        <v>0</v>
      </c>
      <c r="N60">
        <v>58</v>
      </c>
      <c r="O60">
        <v>15.385999999999999</v>
      </c>
      <c r="P60">
        <v>58</v>
      </c>
      <c r="Q60">
        <v>504.45</v>
      </c>
      <c r="R60">
        <v>58</v>
      </c>
      <c r="S60">
        <v>-2.0099999999999998</v>
      </c>
      <c r="T60">
        <v>58</v>
      </c>
      <c r="U60">
        <v>-41.64</v>
      </c>
    </row>
    <row r="61" spans="1:21" x14ac:dyDescent="0.3">
      <c r="A61" s="5">
        <f t="shared" si="0"/>
        <v>45001</v>
      </c>
      <c r="B61" s="7">
        <f t="shared" si="5"/>
        <v>3.1376957045363307E-2</v>
      </c>
      <c r="C61" s="1">
        <f t="shared" si="6"/>
        <v>41.58</v>
      </c>
      <c r="I61" s="8">
        <f t="shared" si="3"/>
        <v>43.769599999999997</v>
      </c>
      <c r="J61" s="8">
        <f t="shared" si="4"/>
        <v>1394.9599999999998</v>
      </c>
      <c r="K61">
        <v>45001</v>
      </c>
      <c r="L61">
        <v>2E-3</v>
      </c>
      <c r="M61">
        <v>0</v>
      </c>
      <c r="N61">
        <v>59</v>
      </c>
      <c r="O61">
        <v>15.632</v>
      </c>
      <c r="P61">
        <v>59</v>
      </c>
      <c r="Q61">
        <v>498.2</v>
      </c>
      <c r="R61">
        <v>59</v>
      </c>
      <c r="S61">
        <v>-3.03</v>
      </c>
      <c r="T61">
        <v>59</v>
      </c>
      <c r="U61">
        <v>-44.61</v>
      </c>
    </row>
    <row r="62" spans="1:21" x14ac:dyDescent="0.3">
      <c r="A62" s="5">
        <f t="shared" si="0"/>
        <v>47501</v>
      </c>
      <c r="B62" s="7">
        <f t="shared" si="5"/>
        <v>3.2814045499505437E-2</v>
      </c>
      <c r="C62" s="1">
        <f t="shared" si="6"/>
        <v>40.840000000000003</v>
      </c>
      <c r="I62" s="8">
        <f t="shared" si="3"/>
        <v>44.587199999999996</v>
      </c>
      <c r="J62" s="8">
        <f t="shared" si="4"/>
        <v>1358.7839999999999</v>
      </c>
      <c r="K62">
        <v>47501</v>
      </c>
      <c r="L62">
        <v>2E-3</v>
      </c>
      <c r="M62">
        <v>0</v>
      </c>
      <c r="N62">
        <v>60</v>
      </c>
      <c r="O62">
        <v>15.923999999999999</v>
      </c>
      <c r="P62">
        <v>60</v>
      </c>
      <c r="Q62">
        <v>485.28</v>
      </c>
      <c r="R62">
        <v>60</v>
      </c>
      <c r="S62">
        <v>-2.16</v>
      </c>
      <c r="T62">
        <v>60</v>
      </c>
      <c r="U62">
        <v>-43</v>
      </c>
    </row>
    <row r="63" spans="1:21" x14ac:dyDescent="0.3">
      <c r="A63" s="5">
        <f t="shared" si="0"/>
        <v>50001</v>
      </c>
      <c r="B63" s="7">
        <f t="shared" si="5"/>
        <v>3.3572692048517518E-2</v>
      </c>
      <c r="C63" s="1">
        <f t="shared" si="6"/>
        <v>39.76</v>
      </c>
      <c r="I63" s="8">
        <f t="shared" si="3"/>
        <v>44.6404</v>
      </c>
      <c r="J63" s="8">
        <f t="shared" si="4"/>
        <v>1329.664</v>
      </c>
      <c r="K63">
        <v>50001</v>
      </c>
      <c r="L63">
        <v>2E-3</v>
      </c>
      <c r="M63">
        <v>0</v>
      </c>
      <c r="N63">
        <v>61</v>
      </c>
      <c r="O63">
        <v>15.943</v>
      </c>
      <c r="P63">
        <v>61</v>
      </c>
      <c r="Q63">
        <v>474.88</v>
      </c>
      <c r="R63">
        <v>61</v>
      </c>
      <c r="S63">
        <v>-3.03</v>
      </c>
      <c r="T63">
        <v>61</v>
      </c>
      <c r="U63">
        <v>-42.79</v>
      </c>
    </row>
    <row r="64" spans="1:21" x14ac:dyDescent="0.3">
      <c r="A64" s="5">
        <f t="shared" si="0"/>
        <v>55001</v>
      </c>
      <c r="B64" s="7">
        <f t="shared" si="5"/>
        <v>3.6089404985375648E-2</v>
      </c>
      <c r="C64" s="1">
        <f t="shared" si="6"/>
        <v>48.53</v>
      </c>
      <c r="I64" s="8">
        <f t="shared" si="3"/>
        <v>46.295199999999994</v>
      </c>
      <c r="J64" s="8">
        <f t="shared" si="4"/>
        <v>1282.7919999999999</v>
      </c>
      <c r="K64">
        <v>55001</v>
      </c>
      <c r="L64">
        <v>2E-3</v>
      </c>
      <c r="M64">
        <v>0</v>
      </c>
      <c r="N64">
        <v>62</v>
      </c>
      <c r="O64">
        <v>16.533999999999999</v>
      </c>
      <c r="P64">
        <v>62</v>
      </c>
      <c r="Q64">
        <v>458.14</v>
      </c>
      <c r="R64">
        <v>62</v>
      </c>
      <c r="S64">
        <v>-2.46</v>
      </c>
      <c r="T64">
        <v>62</v>
      </c>
      <c r="U64">
        <v>-50.99</v>
      </c>
    </row>
    <row r="65" spans="1:21" x14ac:dyDescent="0.3">
      <c r="A65" s="5">
        <f t="shared" si="0"/>
        <v>60001</v>
      </c>
      <c r="B65" s="7">
        <f t="shared" si="5"/>
        <v>3.8532277988745027E-2</v>
      </c>
      <c r="C65" s="1">
        <f t="shared" si="6"/>
        <v>51.81</v>
      </c>
      <c r="I65" s="8">
        <f t="shared" si="3"/>
        <v>47.163200000000003</v>
      </c>
      <c r="J65" s="8">
        <f t="shared" si="4"/>
        <v>1223.992</v>
      </c>
      <c r="K65">
        <v>60001</v>
      </c>
      <c r="L65">
        <v>2E-3</v>
      </c>
      <c r="M65">
        <v>0</v>
      </c>
      <c r="N65">
        <v>63</v>
      </c>
      <c r="O65">
        <v>16.844000000000001</v>
      </c>
      <c r="P65">
        <v>63</v>
      </c>
      <c r="Q65">
        <v>437.14</v>
      </c>
      <c r="R65">
        <v>63</v>
      </c>
      <c r="S65">
        <v>-3.53</v>
      </c>
      <c r="T65">
        <v>63</v>
      </c>
      <c r="U65">
        <v>-55.34</v>
      </c>
    </row>
    <row r="66" spans="1:21" x14ac:dyDescent="0.3">
      <c r="A66" s="5">
        <f t="shared" ref="A66:A78" si="7">K66</f>
        <v>65001</v>
      </c>
      <c r="B66" s="7">
        <f t="shared" si="5"/>
        <v>3.9472560831001278E-2</v>
      </c>
      <c r="C66" s="1">
        <f t="shared" si="6"/>
        <v>54.11</v>
      </c>
      <c r="I66" s="8">
        <f t="shared" si="3"/>
        <v>46.603199999999994</v>
      </c>
      <c r="J66" s="8">
        <f t="shared" si="4"/>
        <v>1180.6479999999999</v>
      </c>
      <c r="K66">
        <v>65001</v>
      </c>
      <c r="L66">
        <v>2E-3</v>
      </c>
      <c r="M66">
        <v>0</v>
      </c>
      <c r="N66">
        <v>64</v>
      </c>
      <c r="O66">
        <v>16.643999999999998</v>
      </c>
      <c r="P66">
        <v>64</v>
      </c>
      <c r="Q66">
        <v>421.66</v>
      </c>
      <c r="R66">
        <v>64</v>
      </c>
      <c r="S66">
        <v>-3.55</v>
      </c>
      <c r="T66">
        <v>64</v>
      </c>
      <c r="U66">
        <v>-57.66</v>
      </c>
    </row>
    <row r="67" spans="1:21" x14ac:dyDescent="0.3">
      <c r="A67" s="5">
        <f t="shared" si="7"/>
        <v>70001</v>
      </c>
      <c r="B67" s="7">
        <f t="shared" si="5"/>
        <v>4.225864302082296E-2</v>
      </c>
      <c r="C67" s="1">
        <f t="shared" si="6"/>
        <v>57.8</v>
      </c>
      <c r="I67" s="8">
        <f t="shared" ref="I67:I78" si="8">O67*2.8/1</f>
        <v>47.504800000000003</v>
      </c>
      <c r="J67" s="8">
        <f t="shared" ref="J67:J78" si="9">Q67*2.8/1</f>
        <v>1124.144</v>
      </c>
      <c r="K67">
        <v>70001</v>
      </c>
      <c r="L67">
        <v>2E-3</v>
      </c>
      <c r="M67">
        <v>0</v>
      </c>
      <c r="N67">
        <v>65</v>
      </c>
      <c r="O67">
        <v>16.966000000000001</v>
      </c>
      <c r="P67">
        <v>65</v>
      </c>
      <c r="Q67">
        <v>401.48</v>
      </c>
      <c r="R67">
        <v>65</v>
      </c>
      <c r="S67">
        <v>-3.91</v>
      </c>
      <c r="T67">
        <v>65</v>
      </c>
      <c r="U67">
        <v>-61.71</v>
      </c>
    </row>
    <row r="68" spans="1:21" x14ac:dyDescent="0.3">
      <c r="A68" s="5">
        <f t="shared" si="7"/>
        <v>75001</v>
      </c>
      <c r="B68" s="7">
        <f t="shared" si="5"/>
        <v>4.463524956608636E-2</v>
      </c>
      <c r="C68" s="1">
        <f t="shared" si="6"/>
        <v>59.72</v>
      </c>
      <c r="I68" s="8">
        <f t="shared" si="8"/>
        <v>47.524399999999993</v>
      </c>
      <c r="J68" s="8">
        <f t="shared" si="9"/>
        <v>1064.7279999999998</v>
      </c>
      <c r="K68">
        <v>75001</v>
      </c>
      <c r="L68">
        <v>2E-3</v>
      </c>
      <c r="M68">
        <v>0</v>
      </c>
      <c r="N68">
        <v>66</v>
      </c>
      <c r="O68">
        <v>16.972999999999999</v>
      </c>
      <c r="P68">
        <v>66</v>
      </c>
      <c r="Q68">
        <v>380.26</v>
      </c>
      <c r="R68">
        <v>66</v>
      </c>
      <c r="S68">
        <v>-4.28</v>
      </c>
      <c r="T68">
        <v>66</v>
      </c>
      <c r="U68">
        <v>-64</v>
      </c>
    </row>
    <row r="69" spans="1:21" x14ac:dyDescent="0.3">
      <c r="A69" s="5">
        <f t="shared" si="7"/>
        <v>80001</v>
      </c>
      <c r="B69" s="7">
        <f t="shared" si="5"/>
        <v>4.7276079789908922E-2</v>
      </c>
      <c r="C69" s="1">
        <f t="shared" si="6"/>
        <v>62.819999999999993</v>
      </c>
      <c r="I69" s="8">
        <f t="shared" si="8"/>
        <v>47.381599999999999</v>
      </c>
      <c r="J69" s="8">
        <f t="shared" si="9"/>
        <v>1002.232</v>
      </c>
      <c r="K69">
        <v>80001</v>
      </c>
      <c r="L69">
        <v>2E-3</v>
      </c>
      <c r="M69">
        <v>0</v>
      </c>
      <c r="N69">
        <v>67</v>
      </c>
      <c r="O69">
        <v>16.922000000000001</v>
      </c>
      <c r="P69">
        <v>67</v>
      </c>
      <c r="Q69">
        <v>357.94</v>
      </c>
      <c r="R69">
        <v>67</v>
      </c>
      <c r="S69">
        <v>-2.95</v>
      </c>
      <c r="T69">
        <v>67</v>
      </c>
      <c r="U69">
        <v>-65.77</v>
      </c>
    </row>
    <row r="70" spans="1:21" x14ac:dyDescent="0.3">
      <c r="A70" s="5">
        <f t="shared" si="7"/>
        <v>85001</v>
      </c>
      <c r="B70" s="7">
        <f t="shared" si="5"/>
        <v>4.9860148010022726E-2</v>
      </c>
      <c r="C70" s="1">
        <f t="shared" si="6"/>
        <v>65.63</v>
      </c>
      <c r="I70" s="8">
        <f t="shared" si="8"/>
        <v>47.916399999999996</v>
      </c>
      <c r="J70" s="8">
        <f t="shared" si="9"/>
        <v>961.01599999999996</v>
      </c>
      <c r="K70">
        <v>85001</v>
      </c>
      <c r="L70">
        <v>2E-3</v>
      </c>
      <c r="M70">
        <v>0</v>
      </c>
      <c r="N70">
        <v>68</v>
      </c>
      <c r="O70">
        <v>17.113</v>
      </c>
      <c r="P70">
        <v>68</v>
      </c>
      <c r="Q70">
        <v>343.22</v>
      </c>
      <c r="R70">
        <v>68</v>
      </c>
      <c r="S70">
        <v>-1.23</v>
      </c>
      <c r="T70">
        <v>68</v>
      </c>
      <c r="U70">
        <v>-66.86</v>
      </c>
    </row>
    <row r="71" spans="1:21" x14ac:dyDescent="0.3">
      <c r="A71" s="5">
        <f t="shared" si="7"/>
        <v>90001</v>
      </c>
      <c r="B71" s="7">
        <f t="shared" si="5"/>
        <v>5.3197207463239825E-2</v>
      </c>
      <c r="C71" s="1">
        <f t="shared" si="6"/>
        <v>66.849999999999994</v>
      </c>
      <c r="I71" s="8">
        <f t="shared" si="8"/>
        <v>48.218799999999995</v>
      </c>
      <c r="J71" s="8">
        <f t="shared" si="9"/>
        <v>906.41600000000005</v>
      </c>
      <c r="K71">
        <v>90001</v>
      </c>
      <c r="L71">
        <v>2E-3</v>
      </c>
      <c r="M71">
        <v>0</v>
      </c>
      <c r="N71">
        <v>69</v>
      </c>
      <c r="O71">
        <v>17.221</v>
      </c>
      <c r="P71">
        <v>69</v>
      </c>
      <c r="Q71">
        <v>323.72000000000003</v>
      </c>
      <c r="R71">
        <v>69</v>
      </c>
      <c r="S71">
        <v>1.52</v>
      </c>
      <c r="T71">
        <v>69</v>
      </c>
      <c r="U71">
        <v>-65.33</v>
      </c>
    </row>
    <row r="72" spans="1:21" x14ac:dyDescent="0.3">
      <c r="A72" s="5">
        <f t="shared" si="7"/>
        <v>95001</v>
      </c>
      <c r="B72" s="7">
        <f t="shared" si="5"/>
        <v>5.7600153344834204E-2</v>
      </c>
      <c r="C72" s="1">
        <f t="shared" si="6"/>
        <v>67.97</v>
      </c>
      <c r="I72" s="8">
        <f t="shared" si="8"/>
        <v>50.484000000000002</v>
      </c>
      <c r="J72" s="8">
        <f t="shared" si="9"/>
        <v>876.4559999999999</v>
      </c>
      <c r="K72">
        <v>95001</v>
      </c>
      <c r="L72">
        <v>2E-3</v>
      </c>
      <c r="M72">
        <v>0</v>
      </c>
      <c r="N72">
        <v>70</v>
      </c>
      <c r="O72">
        <v>18.03</v>
      </c>
      <c r="P72">
        <v>70</v>
      </c>
      <c r="Q72">
        <v>313.02</v>
      </c>
      <c r="R72">
        <v>70</v>
      </c>
      <c r="S72">
        <v>3.98</v>
      </c>
      <c r="T72">
        <v>70</v>
      </c>
      <c r="U72">
        <v>-63.99</v>
      </c>
    </row>
    <row r="73" spans="1:21" x14ac:dyDescent="0.3">
      <c r="A73" s="5">
        <f t="shared" si="7"/>
        <v>100001</v>
      </c>
      <c r="B73" s="7">
        <f t="shared" si="5"/>
        <v>6.1078680991119669E-2</v>
      </c>
      <c r="C73" s="1">
        <f t="shared" si="6"/>
        <v>69.69</v>
      </c>
      <c r="I73" s="8">
        <f t="shared" si="8"/>
        <v>55.078799999999994</v>
      </c>
      <c r="J73" s="8">
        <f t="shared" si="9"/>
        <v>901.76799999999992</v>
      </c>
      <c r="K73">
        <v>100001</v>
      </c>
      <c r="L73">
        <v>2E-3</v>
      </c>
      <c r="M73">
        <v>0</v>
      </c>
      <c r="N73">
        <v>71</v>
      </c>
      <c r="O73">
        <v>19.670999999999999</v>
      </c>
      <c r="P73">
        <v>71</v>
      </c>
      <c r="Q73">
        <v>322.06</v>
      </c>
      <c r="R73">
        <v>71</v>
      </c>
      <c r="S73">
        <v>7.77</v>
      </c>
      <c r="T73">
        <v>71</v>
      </c>
      <c r="U73">
        <v>-61.92</v>
      </c>
    </row>
    <row r="74" spans="1:21" x14ac:dyDescent="0.3">
      <c r="A74" s="5">
        <f t="shared" si="7"/>
        <v>105001</v>
      </c>
      <c r="B74" s="7">
        <f t="shared" si="5"/>
        <v>6.4980112306972385E-2</v>
      </c>
      <c r="C74" s="1">
        <f t="shared" si="6"/>
        <v>69.63</v>
      </c>
      <c r="I74" s="8">
        <f t="shared" si="8"/>
        <v>62.210399999999993</v>
      </c>
      <c r="J74" s="8">
        <f t="shared" si="9"/>
        <v>957.37599999999998</v>
      </c>
      <c r="K74">
        <v>105001</v>
      </c>
      <c r="L74">
        <v>2E-3</v>
      </c>
      <c r="M74">
        <v>0</v>
      </c>
      <c r="N74">
        <v>72</v>
      </c>
      <c r="O74">
        <v>22.218</v>
      </c>
      <c r="P74">
        <v>72</v>
      </c>
      <c r="Q74">
        <v>341.92</v>
      </c>
      <c r="R74">
        <v>72</v>
      </c>
      <c r="S74">
        <v>8.01</v>
      </c>
      <c r="T74">
        <v>72</v>
      </c>
      <c r="U74">
        <v>-61.62</v>
      </c>
    </row>
    <row r="75" spans="1:21" x14ac:dyDescent="0.3">
      <c r="A75" s="5">
        <f t="shared" si="7"/>
        <v>110001</v>
      </c>
      <c r="B75" s="7">
        <f t="shared" si="5"/>
        <v>6.74712643678161E-2</v>
      </c>
      <c r="C75" s="1">
        <f t="shared" si="6"/>
        <v>68.52000000000001</v>
      </c>
      <c r="I75" s="8">
        <f t="shared" si="8"/>
        <v>69.031199999999998</v>
      </c>
      <c r="J75" s="8">
        <f t="shared" si="9"/>
        <v>1023.1199999999999</v>
      </c>
      <c r="K75">
        <v>110001</v>
      </c>
      <c r="L75">
        <v>2E-3</v>
      </c>
      <c r="M75">
        <v>0</v>
      </c>
      <c r="N75">
        <v>73</v>
      </c>
      <c r="O75">
        <v>24.654</v>
      </c>
      <c r="P75">
        <v>73</v>
      </c>
      <c r="Q75">
        <v>365.4</v>
      </c>
      <c r="R75">
        <v>73</v>
      </c>
      <c r="S75">
        <v>4.34</v>
      </c>
      <c r="T75">
        <v>73</v>
      </c>
      <c r="U75">
        <v>-64.180000000000007</v>
      </c>
    </row>
    <row r="76" spans="1:21" x14ac:dyDescent="0.3">
      <c r="A76" s="5">
        <f t="shared" si="7"/>
        <v>115001</v>
      </c>
      <c r="B76" s="7">
        <f t="shared" si="5"/>
        <v>7.0139977018698424E-2</v>
      </c>
      <c r="C76" s="1">
        <f t="shared" si="6"/>
        <v>69.36999999999999</v>
      </c>
      <c r="I76" s="8">
        <f t="shared" si="8"/>
        <v>75.202399999999997</v>
      </c>
      <c r="J76" s="8">
        <f t="shared" si="9"/>
        <v>1072.1759999999999</v>
      </c>
      <c r="K76">
        <v>115001</v>
      </c>
      <c r="L76">
        <v>2E-3</v>
      </c>
      <c r="M76">
        <v>0</v>
      </c>
      <c r="N76">
        <v>74</v>
      </c>
      <c r="O76">
        <v>26.858000000000001</v>
      </c>
      <c r="P76">
        <v>74</v>
      </c>
      <c r="Q76">
        <v>382.92</v>
      </c>
      <c r="R76">
        <v>74</v>
      </c>
      <c r="S76">
        <v>0.56999999999999995</v>
      </c>
      <c r="T76">
        <v>74</v>
      </c>
      <c r="U76">
        <v>-68.8</v>
      </c>
    </row>
    <row r="77" spans="1:21" x14ac:dyDescent="0.3">
      <c r="A77" s="5">
        <f t="shared" si="7"/>
        <v>120001</v>
      </c>
      <c r="B77" s="7">
        <f t="shared" si="5"/>
        <v>7.1427096241222635E-2</v>
      </c>
      <c r="C77" s="1">
        <f t="shared" si="6"/>
        <v>69.72</v>
      </c>
      <c r="I77" s="8">
        <f t="shared" si="8"/>
        <v>77.470399999999998</v>
      </c>
      <c r="J77" s="8">
        <f t="shared" si="9"/>
        <v>1084.6079999999999</v>
      </c>
      <c r="K77">
        <v>120001</v>
      </c>
      <c r="L77">
        <v>2E-3</v>
      </c>
      <c r="M77">
        <v>0</v>
      </c>
      <c r="N77">
        <v>75</v>
      </c>
      <c r="O77">
        <v>27.667999999999999</v>
      </c>
      <c r="P77">
        <v>75</v>
      </c>
      <c r="Q77">
        <v>387.36</v>
      </c>
      <c r="R77">
        <v>75</v>
      </c>
      <c r="S77">
        <v>-4.17</v>
      </c>
      <c r="T77">
        <v>75</v>
      </c>
      <c r="U77">
        <v>-73.89</v>
      </c>
    </row>
    <row r="78" spans="1:21" x14ac:dyDescent="0.3">
      <c r="B78" s="7"/>
      <c r="I78" s="8"/>
      <c r="J78" s="8"/>
    </row>
    <row r="79" spans="1:21" x14ac:dyDescent="0.3">
      <c r="I79" s="8"/>
      <c r="J79" s="8"/>
    </row>
    <row r="80" spans="1:21" x14ac:dyDescent="0.3">
      <c r="I80" s="8"/>
      <c r="J80" s="8"/>
    </row>
    <row r="81" spans="9:10" x14ac:dyDescent="0.3">
      <c r="I81" s="8"/>
      <c r="J81" s="8"/>
    </row>
    <row r="82" spans="9:10" x14ac:dyDescent="0.3">
      <c r="I82" s="8"/>
      <c r="J82" s="8"/>
    </row>
    <row r="83" spans="9:10" x14ac:dyDescent="0.3">
      <c r="I83" s="8"/>
      <c r="J83" s="8"/>
    </row>
    <row r="84" spans="9:10" x14ac:dyDescent="0.3">
      <c r="I84" s="8"/>
      <c r="J84" s="8"/>
    </row>
    <row r="85" spans="9:10" x14ac:dyDescent="0.3">
      <c r="I85" s="8"/>
      <c r="J85" s="8"/>
    </row>
    <row r="86" spans="9:10" x14ac:dyDescent="0.3">
      <c r="I86" s="8"/>
      <c r="J86" s="8"/>
    </row>
    <row r="87" spans="9:10" x14ac:dyDescent="0.3">
      <c r="I87" s="8"/>
      <c r="J87" s="8"/>
    </row>
    <row r="88" spans="9:10" x14ac:dyDescent="0.3">
      <c r="I88" s="8"/>
      <c r="J88" s="8"/>
    </row>
    <row r="89" spans="9:10" x14ac:dyDescent="0.3">
      <c r="I89" s="8"/>
      <c r="J89" s="8"/>
    </row>
    <row r="90" spans="9:10" x14ac:dyDescent="0.3">
      <c r="I90" s="8"/>
      <c r="J90" s="8"/>
    </row>
    <row r="91" spans="9:10" x14ac:dyDescent="0.3">
      <c r="I91" s="8"/>
      <c r="J91" s="8"/>
    </row>
    <row r="92" spans="9:10" x14ac:dyDescent="0.3">
      <c r="I92" s="8"/>
      <c r="J92" s="8"/>
    </row>
    <row r="93" spans="9:10" x14ac:dyDescent="0.3">
      <c r="I93" s="8"/>
      <c r="J93" s="8"/>
    </row>
    <row r="94" spans="9:10" x14ac:dyDescent="0.3">
      <c r="I94" s="8"/>
      <c r="J94" s="8"/>
    </row>
    <row r="95" spans="9:10" x14ac:dyDescent="0.3">
      <c r="I95" s="8"/>
      <c r="J95" s="8"/>
    </row>
    <row r="96" spans="9:10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2023-05-31T09:44:12Z</dcterms:modified>
</cp:coreProperties>
</file>