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9" i="8" l="1"/>
  <c r="J170" i="8"/>
  <c r="J168" i="8"/>
  <c r="A176" i="8"/>
  <c r="C176" i="8"/>
  <c r="I176" i="8"/>
  <c r="B176" i="8" s="1"/>
  <c r="J176" i="8"/>
  <c r="A128" i="8"/>
  <c r="C128" i="8"/>
  <c r="I128" i="8"/>
  <c r="B128" i="8" s="1"/>
  <c r="J128" i="8"/>
  <c r="A129" i="8"/>
  <c r="C129" i="8"/>
  <c r="I129" i="8"/>
  <c r="J129" i="8"/>
  <c r="A130" i="8"/>
  <c r="C130" i="8"/>
  <c r="I130" i="8"/>
  <c r="B130" i="8" s="1"/>
  <c r="J130" i="8"/>
  <c r="A131" i="8"/>
  <c r="C131" i="8"/>
  <c r="I131" i="8"/>
  <c r="B131" i="8" s="1"/>
  <c r="J131" i="8"/>
  <c r="A132" i="8"/>
  <c r="C132" i="8"/>
  <c r="I132" i="8"/>
  <c r="B132" i="8" s="1"/>
  <c r="J132" i="8"/>
  <c r="A133" i="8"/>
  <c r="C133" i="8"/>
  <c r="I133" i="8"/>
  <c r="J133" i="8"/>
  <c r="A134" i="8"/>
  <c r="C134" i="8"/>
  <c r="I134" i="8"/>
  <c r="B134" i="8" s="1"/>
  <c r="J134" i="8"/>
  <c r="A135" i="8"/>
  <c r="C135" i="8"/>
  <c r="I135" i="8"/>
  <c r="J135" i="8"/>
  <c r="A136" i="8"/>
  <c r="C136" i="8"/>
  <c r="I136" i="8"/>
  <c r="J136" i="8"/>
  <c r="A137" i="8"/>
  <c r="C137" i="8"/>
  <c r="I137" i="8"/>
  <c r="J137" i="8"/>
  <c r="A138" i="8"/>
  <c r="C138" i="8"/>
  <c r="I138" i="8"/>
  <c r="J138" i="8"/>
  <c r="A139" i="8"/>
  <c r="C139" i="8"/>
  <c r="I139" i="8"/>
  <c r="B139" i="8" s="1"/>
  <c r="J139" i="8"/>
  <c r="A140" i="8"/>
  <c r="C140" i="8"/>
  <c r="I140" i="8"/>
  <c r="J140" i="8"/>
  <c r="A141" i="8"/>
  <c r="C141" i="8"/>
  <c r="I141" i="8"/>
  <c r="J141" i="8"/>
  <c r="A142" i="8"/>
  <c r="C142" i="8"/>
  <c r="I142" i="8"/>
  <c r="J142" i="8"/>
  <c r="B142" i="8" s="1"/>
  <c r="A143" i="8"/>
  <c r="C143" i="8"/>
  <c r="I143" i="8"/>
  <c r="B143" i="8" s="1"/>
  <c r="J143" i="8"/>
  <c r="A144" i="8"/>
  <c r="C144" i="8"/>
  <c r="I144" i="8"/>
  <c r="J144" i="8"/>
  <c r="A145" i="8"/>
  <c r="B145" i="8"/>
  <c r="C145" i="8"/>
  <c r="I145" i="8"/>
  <c r="J145" i="8"/>
  <c r="A146" i="8"/>
  <c r="C146" i="8"/>
  <c r="I146" i="8"/>
  <c r="J146" i="8"/>
  <c r="A147" i="8"/>
  <c r="C147" i="8"/>
  <c r="I147" i="8"/>
  <c r="J147" i="8"/>
  <c r="B147" i="8" s="1"/>
  <c r="A148" i="8"/>
  <c r="C148" i="8"/>
  <c r="I148" i="8"/>
  <c r="J148" i="8"/>
  <c r="A149" i="8"/>
  <c r="C149" i="8"/>
  <c r="I149" i="8"/>
  <c r="B149" i="8" s="1"/>
  <c r="J149" i="8"/>
  <c r="A150" i="8"/>
  <c r="C150" i="8"/>
  <c r="I150" i="8"/>
  <c r="B150" i="8" s="1"/>
  <c r="J150" i="8"/>
  <c r="A151" i="8"/>
  <c r="C151" i="8"/>
  <c r="I151" i="8"/>
  <c r="J151" i="8"/>
  <c r="A152" i="8"/>
  <c r="C152" i="8"/>
  <c r="I152" i="8"/>
  <c r="B152" i="8" s="1"/>
  <c r="J152" i="8"/>
  <c r="A153" i="8"/>
  <c r="C153" i="8"/>
  <c r="I153" i="8"/>
  <c r="B153" i="8" s="1"/>
  <c r="J153" i="8"/>
  <c r="A154" i="8"/>
  <c r="C154" i="8"/>
  <c r="I154" i="8"/>
  <c r="J154" i="8"/>
  <c r="A155" i="8"/>
  <c r="C155" i="8"/>
  <c r="I155" i="8"/>
  <c r="B155" i="8" s="1"/>
  <c r="J155" i="8"/>
  <c r="A156" i="8"/>
  <c r="C156" i="8"/>
  <c r="I156" i="8"/>
  <c r="B156" i="8" s="1"/>
  <c r="J156" i="8"/>
  <c r="A157" i="8"/>
  <c r="C157" i="8"/>
  <c r="I157" i="8"/>
  <c r="B157" i="8" s="1"/>
  <c r="J157" i="8"/>
  <c r="A158" i="8"/>
  <c r="C158" i="8"/>
  <c r="I158" i="8"/>
  <c r="B158" i="8" s="1"/>
  <c r="J158" i="8"/>
  <c r="A159" i="8"/>
  <c r="C159" i="8"/>
  <c r="I159" i="8"/>
  <c r="B159" i="8" s="1"/>
  <c r="J159" i="8"/>
  <c r="A160" i="8"/>
  <c r="C160" i="8"/>
  <c r="I160" i="8"/>
  <c r="J160" i="8"/>
  <c r="A161" i="8"/>
  <c r="C161" i="8"/>
  <c r="I161" i="8"/>
  <c r="B161" i="8" s="1"/>
  <c r="J161" i="8"/>
  <c r="A162" i="8"/>
  <c r="C162" i="8"/>
  <c r="I162" i="8"/>
  <c r="J162" i="8"/>
  <c r="A163" i="8"/>
  <c r="C163" i="8"/>
  <c r="I163" i="8"/>
  <c r="J163" i="8"/>
  <c r="A164" i="8"/>
  <c r="C164" i="8"/>
  <c r="I164" i="8"/>
  <c r="B164" i="8" s="1"/>
  <c r="J164" i="8"/>
  <c r="A165" i="8"/>
  <c r="C165" i="8"/>
  <c r="I165" i="8"/>
  <c r="J165" i="8"/>
  <c r="A166" i="8"/>
  <c r="C166" i="8"/>
  <c r="I166" i="8"/>
  <c r="B166" i="8" s="1"/>
  <c r="J166" i="8"/>
  <c r="A167" i="8"/>
  <c r="C167" i="8"/>
  <c r="I167" i="8"/>
  <c r="J167" i="8"/>
  <c r="A168" i="8"/>
  <c r="C168" i="8"/>
  <c r="I168" i="8"/>
  <c r="A169" i="8"/>
  <c r="C169" i="8"/>
  <c r="I169" i="8"/>
  <c r="A170" i="8"/>
  <c r="C170" i="8"/>
  <c r="I170" i="8"/>
  <c r="A171" i="8"/>
  <c r="C171" i="8"/>
  <c r="I171" i="8"/>
  <c r="J171" i="8"/>
  <c r="A172" i="8"/>
  <c r="C172" i="8"/>
  <c r="I172" i="8"/>
  <c r="J172" i="8"/>
  <c r="A173" i="8"/>
  <c r="C173" i="8"/>
  <c r="I173" i="8"/>
  <c r="J173" i="8"/>
  <c r="A174" i="8"/>
  <c r="C174" i="8"/>
  <c r="I174" i="8"/>
  <c r="B174" i="8" s="1"/>
  <c r="J174" i="8"/>
  <c r="A175" i="8"/>
  <c r="C175" i="8"/>
  <c r="I175" i="8"/>
  <c r="J175" i="8"/>
  <c r="B169" i="8" l="1"/>
  <c r="B168" i="8"/>
  <c r="B173" i="8"/>
  <c r="B167" i="8"/>
  <c r="B163" i="8"/>
  <c r="B140" i="8"/>
  <c r="B138" i="8"/>
  <c r="B135" i="8"/>
  <c r="B172" i="8"/>
  <c r="B170" i="8"/>
  <c r="B141" i="8"/>
  <c r="B148" i="8"/>
  <c r="B137" i="8"/>
  <c r="B162" i="8"/>
  <c r="B146" i="8"/>
  <c r="B133" i="8"/>
  <c r="B175" i="8"/>
  <c r="B160" i="8"/>
  <c r="B151" i="8"/>
  <c r="B144" i="8"/>
  <c r="B129" i="8"/>
  <c r="B171" i="8"/>
  <c r="B165" i="8"/>
  <c r="B154" i="8"/>
  <c r="B136" i="8"/>
  <c r="I114" i="8" l="1"/>
  <c r="J114" i="8"/>
  <c r="I115" i="8"/>
  <c r="J115" i="8"/>
  <c r="I116" i="8"/>
  <c r="J116" i="8"/>
  <c r="B116" i="8" s="1"/>
  <c r="I117" i="8"/>
  <c r="J117" i="8"/>
  <c r="I118" i="8"/>
  <c r="J118" i="8"/>
  <c r="I119" i="8"/>
  <c r="J119" i="8"/>
  <c r="I120" i="8"/>
  <c r="J120" i="8"/>
  <c r="B120" i="8" s="1"/>
  <c r="I121" i="8"/>
  <c r="J121" i="8"/>
  <c r="B121" i="8" s="1"/>
  <c r="I122" i="8"/>
  <c r="J122" i="8"/>
  <c r="I123" i="8"/>
  <c r="J123" i="8"/>
  <c r="I124" i="8"/>
  <c r="J124" i="8"/>
  <c r="B124" i="8" s="1"/>
  <c r="I125" i="8"/>
  <c r="J125" i="8"/>
  <c r="I126" i="8"/>
  <c r="B126" i="8" s="1"/>
  <c r="J126" i="8"/>
  <c r="I127" i="8"/>
  <c r="J127" i="8"/>
  <c r="A127" i="8"/>
  <c r="C127" i="8"/>
  <c r="A114" i="8"/>
  <c r="C114" i="8"/>
  <c r="A115" i="8"/>
  <c r="C115" i="8"/>
  <c r="A116" i="8"/>
  <c r="C116" i="8"/>
  <c r="A117" i="8"/>
  <c r="C117" i="8"/>
  <c r="A118" i="8"/>
  <c r="B118" i="8"/>
  <c r="C118" i="8"/>
  <c r="A119" i="8"/>
  <c r="C119" i="8"/>
  <c r="A120" i="8"/>
  <c r="C120" i="8"/>
  <c r="A121" i="8"/>
  <c r="C121" i="8"/>
  <c r="A122" i="8"/>
  <c r="C122" i="8"/>
  <c r="A123" i="8"/>
  <c r="C123" i="8"/>
  <c r="A124" i="8"/>
  <c r="C124" i="8"/>
  <c r="A125" i="8"/>
  <c r="C125" i="8"/>
  <c r="A126" i="8"/>
  <c r="C126" i="8"/>
  <c r="B114" i="8" l="1"/>
  <c r="B127" i="8"/>
  <c r="B123" i="8"/>
  <c r="B119" i="8"/>
  <c r="B115" i="8"/>
  <c r="B122" i="8"/>
  <c r="B125" i="8"/>
  <c r="B117" i="8"/>
  <c r="J106" i="8"/>
  <c r="J107" i="8"/>
  <c r="J105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8" i="8"/>
  <c r="J109" i="8"/>
  <c r="J110" i="8"/>
  <c r="J111" i="8"/>
  <c r="J112" i="8"/>
  <c r="J113" i="8"/>
  <c r="I92" i="8"/>
  <c r="I93" i="8"/>
  <c r="I94" i="8"/>
  <c r="I95" i="8"/>
  <c r="I96" i="8"/>
  <c r="I97" i="8"/>
  <c r="I98" i="8"/>
  <c r="B98" i="8" s="1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B112" i="8" l="1"/>
  <c r="B104" i="8"/>
  <c r="B96" i="8"/>
  <c r="B110" i="8"/>
  <c r="B99" i="8"/>
  <c r="B111" i="8"/>
  <c r="B107" i="8"/>
  <c r="B103" i="8"/>
  <c r="B102" i="8"/>
  <c r="B94" i="8"/>
  <c r="B106" i="8"/>
  <c r="B93" i="8"/>
  <c r="B95" i="8"/>
  <c r="B101" i="8"/>
  <c r="B108" i="8"/>
  <c r="B100" i="8"/>
  <c r="B92" i="8"/>
  <c r="B109" i="8"/>
  <c r="B113" i="8"/>
  <c r="B105" i="8"/>
  <c r="B97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I3" i="8"/>
  <c r="I2" i="8"/>
  <c r="A89" i="8"/>
  <c r="A90" i="8"/>
  <c r="A9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2" i="8"/>
  <c r="C89" i="8"/>
  <c r="C90" i="8"/>
  <c r="C91" i="8"/>
  <c r="I89" i="8"/>
  <c r="I90" i="8"/>
  <c r="I91" i="8"/>
  <c r="B91" i="8" l="1"/>
  <c r="B90" i="8"/>
  <c r="B89" i="8"/>
  <c r="C82" i="8"/>
  <c r="I82" i="8"/>
  <c r="B82" i="8" s="1"/>
  <c r="C83" i="8"/>
  <c r="I83" i="8"/>
  <c r="C84" i="8"/>
  <c r="I84" i="8"/>
  <c r="C85" i="8"/>
  <c r="I85" i="8"/>
  <c r="C86" i="8"/>
  <c r="I86" i="8"/>
  <c r="C87" i="8"/>
  <c r="I87" i="8"/>
  <c r="C88" i="8"/>
  <c r="I88" i="8"/>
  <c r="B85" i="8" l="1"/>
  <c r="B87" i="8"/>
  <c r="B83" i="8"/>
  <c r="B88" i="8"/>
  <c r="B86" i="8"/>
  <c r="B84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B81" i="8" l="1"/>
  <c r="B78" i="8"/>
  <c r="B76" i="8"/>
  <c r="B77" i="8"/>
  <c r="B75" i="8"/>
  <c r="B80" i="8"/>
  <c r="B79" i="8"/>
  <c r="J3" i="8" l="1"/>
  <c r="J4" i="8"/>
  <c r="J5" i="8"/>
  <c r="J2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C67" i="8"/>
  <c r="C68" i="8"/>
  <c r="C69" i="8"/>
  <c r="C70" i="8"/>
  <c r="C71" i="8"/>
  <c r="C72" i="8"/>
  <c r="C73" i="8"/>
  <c r="C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<sst xmlns="http://schemas.openxmlformats.org/spreadsheetml/2006/main" count="19" uniqueCount="17">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</sst>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probe'!$A$2:$A$176</c:f>
              <c:numCache>
                <c:formatCode>0.0</c:formatCode>
                <c:ptCount val="175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175</c:v>
                </c:pt>
                <c:pt idx="95">
                  <c:v>201</c:v>
                </c:pt>
                <c:pt idx="96">
                  <c:v>225</c:v>
                </c:pt>
                <c:pt idx="97">
                  <c:v>251</c:v>
                </c:pt>
                <c:pt idx="98">
                  <c:v>275</c:v>
                </c:pt>
                <c:pt idx="99">
                  <c:v>301</c:v>
                </c:pt>
                <c:pt idx="100">
                  <c:v>325</c:v>
                </c:pt>
                <c:pt idx="101">
                  <c:v>351</c:v>
                </c:pt>
                <c:pt idx="102">
                  <c:v>375</c:v>
                </c:pt>
                <c:pt idx="103">
                  <c:v>401</c:v>
                </c:pt>
                <c:pt idx="104">
                  <c:v>425</c:v>
                </c:pt>
                <c:pt idx="105">
                  <c:v>451</c:v>
                </c:pt>
                <c:pt idx="106">
                  <c:v>475</c:v>
                </c:pt>
                <c:pt idx="107">
                  <c:v>501</c:v>
                </c:pt>
                <c:pt idx="108">
                  <c:v>525</c:v>
                </c:pt>
                <c:pt idx="109">
                  <c:v>551</c:v>
                </c:pt>
                <c:pt idx="110">
                  <c:v>575</c:v>
                </c:pt>
                <c:pt idx="111">
                  <c:v>601</c:v>
                </c:pt>
                <c:pt idx="112">
                  <c:v>625</c:v>
                </c:pt>
                <c:pt idx="113">
                  <c:v>651</c:v>
                </c:pt>
                <c:pt idx="114">
                  <c:v>675</c:v>
                </c:pt>
                <c:pt idx="115">
                  <c:v>701</c:v>
                </c:pt>
                <c:pt idx="116">
                  <c:v>725</c:v>
                </c:pt>
                <c:pt idx="117">
                  <c:v>751</c:v>
                </c:pt>
                <c:pt idx="118">
                  <c:v>801</c:v>
                </c:pt>
                <c:pt idx="119">
                  <c:v>851</c:v>
                </c:pt>
                <c:pt idx="120">
                  <c:v>901</c:v>
                </c:pt>
                <c:pt idx="121">
                  <c:v>951</c:v>
                </c:pt>
                <c:pt idx="122">
                  <c:v>1001</c:v>
                </c:pt>
                <c:pt idx="123">
                  <c:v>1251</c:v>
                </c:pt>
                <c:pt idx="124">
                  <c:v>1501</c:v>
                </c:pt>
                <c:pt idx="125">
                  <c:v>1751</c:v>
                </c:pt>
                <c:pt idx="126">
                  <c:v>2001</c:v>
                </c:pt>
                <c:pt idx="127">
                  <c:v>2251</c:v>
                </c:pt>
                <c:pt idx="128">
                  <c:v>2501</c:v>
                </c:pt>
                <c:pt idx="129">
                  <c:v>2751</c:v>
                </c:pt>
                <c:pt idx="130">
                  <c:v>3001</c:v>
                </c:pt>
                <c:pt idx="131">
                  <c:v>3251</c:v>
                </c:pt>
                <c:pt idx="132">
                  <c:v>3501</c:v>
                </c:pt>
                <c:pt idx="133">
                  <c:v>3751</c:v>
                </c:pt>
                <c:pt idx="134">
                  <c:v>4001</c:v>
                </c:pt>
                <c:pt idx="135">
                  <c:v>4251</c:v>
                </c:pt>
                <c:pt idx="136">
                  <c:v>4501</c:v>
                </c:pt>
                <c:pt idx="137">
                  <c:v>4751</c:v>
                </c:pt>
                <c:pt idx="138">
                  <c:v>5001</c:v>
                </c:pt>
                <c:pt idx="139">
                  <c:v>5251</c:v>
                </c:pt>
                <c:pt idx="140">
                  <c:v>5501</c:v>
                </c:pt>
                <c:pt idx="141">
                  <c:v>5751</c:v>
                </c:pt>
                <c:pt idx="142">
                  <c:v>6001</c:v>
                </c:pt>
                <c:pt idx="143">
                  <c:v>6501</c:v>
                </c:pt>
                <c:pt idx="144">
                  <c:v>7001</c:v>
                </c:pt>
                <c:pt idx="145">
                  <c:v>7501</c:v>
                </c:pt>
                <c:pt idx="146">
                  <c:v>8001</c:v>
                </c:pt>
                <c:pt idx="147">
                  <c:v>8501</c:v>
                </c:pt>
                <c:pt idx="148">
                  <c:v>9001</c:v>
                </c:pt>
                <c:pt idx="149">
                  <c:v>9501</c:v>
                </c:pt>
                <c:pt idx="150">
                  <c:v>10001</c:v>
                </c:pt>
                <c:pt idx="151">
                  <c:v>12501</c:v>
                </c:pt>
                <c:pt idx="152">
                  <c:v>15001</c:v>
                </c:pt>
                <c:pt idx="153">
                  <c:v>17501</c:v>
                </c:pt>
                <c:pt idx="154">
                  <c:v>20001</c:v>
                </c:pt>
                <c:pt idx="155">
                  <c:v>25001</c:v>
                </c:pt>
                <c:pt idx="156">
                  <c:v>30001</c:v>
                </c:pt>
                <c:pt idx="157">
                  <c:v>35001</c:v>
                </c:pt>
                <c:pt idx="158">
                  <c:v>40001</c:v>
                </c:pt>
                <c:pt idx="159">
                  <c:v>45001</c:v>
                </c:pt>
                <c:pt idx="160">
                  <c:v>50001</c:v>
                </c:pt>
                <c:pt idx="161">
                  <c:v>55001</c:v>
                </c:pt>
                <c:pt idx="162">
                  <c:v>60001</c:v>
                </c:pt>
                <c:pt idx="163">
                  <c:v>65001</c:v>
                </c:pt>
                <c:pt idx="164">
                  <c:v>70001</c:v>
                </c:pt>
                <c:pt idx="165">
                  <c:v>75001</c:v>
                </c:pt>
                <c:pt idx="166">
                  <c:v>80001</c:v>
                </c:pt>
                <c:pt idx="167">
                  <c:v>85001</c:v>
                </c:pt>
                <c:pt idx="168">
                  <c:v>90001</c:v>
                </c:pt>
                <c:pt idx="169">
                  <c:v>95001</c:v>
                </c:pt>
                <c:pt idx="170">
                  <c:v>100001</c:v>
                </c:pt>
                <c:pt idx="171">
                  <c:v>105001</c:v>
                </c:pt>
                <c:pt idx="172">
                  <c:v>110001</c:v>
                </c:pt>
                <c:pt idx="173">
                  <c:v>115001</c:v>
                </c:pt>
                <c:pt idx="174">
                  <c:v>120001</c:v>
                </c:pt>
              </c:numCache>
            </c:numRef>
          </c:xVal>
          <c:yVal>
            <c:numRef>
              <c:f>'1 Vpp Current probe'!$J$2:$J$176</c:f>
              <c:numCache>
                <c:formatCode>General</c:formatCode>
                <c:ptCount val="175"/>
                <c:pt idx="0">
                  <c:v>1.0386319999999998</c:v>
                </c:pt>
                <c:pt idx="1">
                  <c:v>1.0038559999999999</c:v>
                </c:pt>
                <c:pt idx="2">
                  <c:v>1.0387999999999999</c:v>
                </c:pt>
                <c:pt idx="3">
                  <c:v>1.0252479999999999</c:v>
                </c:pt>
                <c:pt idx="4">
                  <c:v>1.021496</c:v>
                </c:pt>
                <c:pt idx="5">
                  <c:v>1.0438399999999999</c:v>
                </c:pt>
                <c:pt idx="6">
                  <c:v>1.050168</c:v>
                </c:pt>
                <c:pt idx="7">
                  <c:v>1.04552</c:v>
                </c:pt>
                <c:pt idx="8">
                  <c:v>1.04244</c:v>
                </c:pt>
                <c:pt idx="9">
                  <c:v>1.050616</c:v>
                </c:pt>
                <c:pt idx="10">
                  <c:v>1.0443440000000002</c:v>
                </c:pt>
                <c:pt idx="11">
                  <c:v>1.0475919999999999</c:v>
                </c:pt>
                <c:pt idx="12">
                  <c:v>1.0568319999999998</c:v>
                </c:pt>
                <c:pt idx="13">
                  <c:v>1.0620399999999999</c:v>
                </c:pt>
                <c:pt idx="14">
                  <c:v>1.0705519999999999</c:v>
                </c:pt>
                <c:pt idx="15">
                  <c:v>1.074864</c:v>
                </c:pt>
                <c:pt idx="16">
                  <c:v>1.0819759999999998</c:v>
                </c:pt>
                <c:pt idx="17">
                  <c:v>1.092112</c:v>
                </c:pt>
                <c:pt idx="18">
                  <c:v>1.099672</c:v>
                </c:pt>
                <c:pt idx="19">
                  <c:v>1.1115439999999999</c:v>
                </c:pt>
                <c:pt idx="20">
                  <c:v>1.117704</c:v>
                </c:pt>
                <c:pt idx="21">
                  <c:v>1.1268319999999998</c:v>
                </c:pt>
                <c:pt idx="22">
                  <c:v>1.1359599999999999</c:v>
                </c:pt>
                <c:pt idx="23">
                  <c:v>1.1501839999999997</c:v>
                </c:pt>
                <c:pt idx="24">
                  <c:v>1.1583599999999998</c:v>
                </c:pt>
                <c:pt idx="25">
                  <c:v>1.1687199999999998</c:v>
                </c:pt>
                <c:pt idx="26">
                  <c:v>1.1817120000000001</c:v>
                </c:pt>
                <c:pt idx="27">
                  <c:v>1.1917359999999999</c:v>
                </c:pt>
                <c:pt idx="28">
                  <c:v>1.196048</c:v>
                </c:pt>
                <c:pt idx="29">
                  <c:v>1.2089279999999998</c:v>
                </c:pt>
                <c:pt idx="30">
                  <c:v>1.2158719999999998</c:v>
                </c:pt>
                <c:pt idx="31">
                  <c:v>1.2310479999999999</c:v>
                </c:pt>
                <c:pt idx="32">
                  <c:v>1.2448239999999999</c:v>
                </c:pt>
                <c:pt idx="33">
                  <c:v>1.2561359999999999</c:v>
                </c:pt>
                <c:pt idx="34">
                  <c:v>1.2714799999999999</c:v>
                </c:pt>
                <c:pt idx="35">
                  <c:v>1.2843039999999999</c:v>
                </c:pt>
                <c:pt idx="36">
                  <c:v>1.2967359999999999</c:v>
                </c:pt>
                <c:pt idx="37">
                  <c:v>1.310848</c:v>
                </c:pt>
                <c:pt idx="38">
                  <c:v>1.3173999999999999</c:v>
                </c:pt>
                <c:pt idx="39">
                  <c:v>1.3586720000000001</c:v>
                </c:pt>
                <c:pt idx="40">
                  <c:v>1.382976</c:v>
                </c:pt>
                <c:pt idx="41">
                  <c:v>1.4074199999999999</c:v>
                </c:pt>
                <c:pt idx="42">
                  <c:v>1.4334599999999997</c:v>
                </c:pt>
                <c:pt idx="43">
                  <c:v>1.4825999999999999</c:v>
                </c:pt>
                <c:pt idx="44">
                  <c:v>1.49576</c:v>
                </c:pt>
                <c:pt idx="45">
                  <c:v>1.5233399999999997</c:v>
                </c:pt>
                <c:pt idx="46">
                  <c:v>1.54826</c:v>
                </c:pt>
                <c:pt idx="47">
                  <c:v>1.5779399999999999</c:v>
                </c:pt>
                <c:pt idx="48">
                  <c:v>1.61588</c:v>
                </c:pt>
                <c:pt idx="49">
                  <c:v>1.6371600000000002</c:v>
                </c:pt>
                <c:pt idx="50">
                  <c:v>1.6585799999999999</c:v>
                </c:pt>
                <c:pt idx="51">
                  <c:v>1.6840599999999999</c:v>
                </c:pt>
                <c:pt idx="52">
                  <c:v>1.70828</c:v>
                </c:pt>
                <c:pt idx="53">
                  <c:v>1.7320799999999998</c:v>
                </c:pt>
                <c:pt idx="54">
                  <c:v>1.7563</c:v>
                </c:pt>
                <c:pt idx="55">
                  <c:v>1.7768799999999998</c:v>
                </c:pt>
                <c:pt idx="56">
                  <c:v>1.79508</c:v>
                </c:pt>
                <c:pt idx="57">
                  <c:v>1.81636</c:v>
                </c:pt>
                <c:pt idx="58">
                  <c:v>1.8404399999999999</c:v>
                </c:pt>
                <c:pt idx="59">
                  <c:v>1.8589199999999999</c:v>
                </c:pt>
                <c:pt idx="60">
                  <c:v>1.8793599999999999</c:v>
                </c:pt>
                <c:pt idx="61">
                  <c:v>1.9037199999999999</c:v>
                </c:pt>
                <c:pt idx="62">
                  <c:v>1.9205199999999998</c:v>
                </c:pt>
                <c:pt idx="63">
                  <c:v>1.9403999999999999</c:v>
                </c:pt>
                <c:pt idx="64">
                  <c:v>1.9576199999999999</c:v>
                </c:pt>
                <c:pt idx="65">
                  <c:v>1.9762399999999998</c:v>
                </c:pt>
                <c:pt idx="66">
                  <c:v>1.9962599999999999</c:v>
                </c:pt>
                <c:pt idx="67">
                  <c:v>1.99962</c:v>
                </c:pt>
                <c:pt idx="68">
                  <c:v>2.0510000000000002</c:v>
                </c:pt>
                <c:pt idx="69">
                  <c:v>2.0400800000000001</c:v>
                </c:pt>
                <c:pt idx="70">
                  <c:v>2.0615000000000001</c:v>
                </c:pt>
                <c:pt idx="71">
                  <c:v>2.0790000000000002</c:v>
                </c:pt>
                <c:pt idx="72">
                  <c:v>2.0966399999999998</c:v>
                </c:pt>
                <c:pt idx="73">
                  <c:v>2.1085400000000001</c:v>
                </c:pt>
                <c:pt idx="74">
                  <c:v>2.1281399999999997</c:v>
                </c:pt>
                <c:pt idx="75">
                  <c:v>2.1419999999999999</c:v>
                </c:pt>
                <c:pt idx="76">
                  <c:v>2.1526399999999999</c:v>
                </c:pt>
                <c:pt idx="77">
                  <c:v>2.1694399999999998</c:v>
                </c:pt>
                <c:pt idx="78">
                  <c:v>2.1832999999999996</c:v>
                </c:pt>
                <c:pt idx="79">
                  <c:v>2.1978599999999999</c:v>
                </c:pt>
                <c:pt idx="80">
                  <c:v>2.2150799999999999</c:v>
                </c:pt>
                <c:pt idx="81">
                  <c:v>2.2178800000000001</c:v>
                </c:pt>
                <c:pt idx="82">
                  <c:v>2.2331399999999997</c:v>
                </c:pt>
                <c:pt idx="83">
                  <c:v>2.2479800000000001</c:v>
                </c:pt>
                <c:pt idx="84">
                  <c:v>2.2590399999999997</c:v>
                </c:pt>
                <c:pt idx="85">
                  <c:v>2.27108</c:v>
                </c:pt>
                <c:pt idx="86">
                  <c:v>2.2832599999999998</c:v>
                </c:pt>
                <c:pt idx="87">
                  <c:v>2.2954399999999997</c:v>
                </c:pt>
                <c:pt idx="88">
                  <c:v>2.3032799999999995</c:v>
                </c:pt>
                <c:pt idx="89">
                  <c:v>2.3167199999999997</c:v>
                </c:pt>
                <c:pt idx="90">
                  <c:v>2.3287599999999999</c:v>
                </c:pt>
                <c:pt idx="91">
                  <c:v>2.3426199999999997</c:v>
                </c:pt>
                <c:pt idx="92">
                  <c:v>2.3423399999999996</c:v>
                </c:pt>
                <c:pt idx="93">
                  <c:v>2.3574600000000001</c:v>
                </c:pt>
                <c:pt idx="94">
                  <c:v>2.4687599999999996</c:v>
                </c:pt>
                <c:pt idx="95">
                  <c:v>2.5606</c:v>
                </c:pt>
                <c:pt idx="96">
                  <c:v>2.6476799999999998</c:v>
                </c:pt>
                <c:pt idx="97">
                  <c:v>2.7284600000000001</c:v>
                </c:pt>
                <c:pt idx="98">
                  <c:v>2.7883800000000001</c:v>
                </c:pt>
                <c:pt idx="99">
                  <c:v>2.8617399999999997</c:v>
                </c:pt>
                <c:pt idx="100">
                  <c:v>2.8981399999999997</c:v>
                </c:pt>
                <c:pt idx="101">
                  <c:v>2.9254399999999996</c:v>
                </c:pt>
                <c:pt idx="102">
                  <c:v>2.9324399999999997</c:v>
                </c:pt>
                <c:pt idx="103">
                  <c:v>2940.14</c:v>
                </c:pt>
                <c:pt idx="104">
                  <c:v>2927.3999999999996</c:v>
                </c:pt>
                <c:pt idx="105">
                  <c:v>2930.8999999999996</c:v>
                </c:pt>
                <c:pt idx="106">
                  <c:v>2.9080799999999996</c:v>
                </c:pt>
                <c:pt idx="107">
                  <c:v>2.8965999999999998</c:v>
                </c:pt>
                <c:pt idx="108">
                  <c:v>2.8828799999999997</c:v>
                </c:pt>
                <c:pt idx="109">
                  <c:v>2.8737799999999996</c:v>
                </c:pt>
                <c:pt idx="110">
                  <c:v>2.8645399999999994</c:v>
                </c:pt>
                <c:pt idx="111">
                  <c:v>2.8447999999999998</c:v>
                </c:pt>
                <c:pt idx="112">
                  <c:v>2.8492799999999998</c:v>
                </c:pt>
                <c:pt idx="113">
                  <c:v>2.8433999999999995</c:v>
                </c:pt>
                <c:pt idx="114">
                  <c:v>2.8405999999999998</c:v>
                </c:pt>
                <c:pt idx="115">
                  <c:v>2.8312199999999996</c:v>
                </c:pt>
                <c:pt idx="116">
                  <c:v>2.8284199999999995</c:v>
                </c:pt>
                <c:pt idx="117">
                  <c:v>2.8275799999999998</c:v>
                </c:pt>
                <c:pt idx="118">
                  <c:v>2.82646</c:v>
                </c:pt>
                <c:pt idx="119">
                  <c:v>2.8165200000000001</c:v>
                </c:pt>
                <c:pt idx="120">
                  <c:v>2.80714</c:v>
                </c:pt>
                <c:pt idx="121">
                  <c:v>2.8056000000000001</c:v>
                </c:pt>
                <c:pt idx="122">
                  <c:v>2.7885200000000001</c:v>
                </c:pt>
                <c:pt idx="123">
                  <c:v>2.7949600000000001</c:v>
                </c:pt>
                <c:pt idx="124">
                  <c:v>2.7883800000000001</c:v>
                </c:pt>
                <c:pt idx="125">
                  <c:v>2.7820800000000001</c:v>
                </c:pt>
                <c:pt idx="126">
                  <c:v>2.78152</c:v>
                </c:pt>
                <c:pt idx="127">
                  <c:v>2.7810999999999999</c:v>
                </c:pt>
                <c:pt idx="128">
                  <c:v>2.7735399999999997</c:v>
                </c:pt>
                <c:pt idx="129">
                  <c:v>2.77508</c:v>
                </c:pt>
                <c:pt idx="130">
                  <c:v>2.7725599999999999</c:v>
                </c:pt>
                <c:pt idx="131">
                  <c:v>2.76864</c:v>
                </c:pt>
                <c:pt idx="132">
                  <c:v>2.7662599999999999</c:v>
                </c:pt>
                <c:pt idx="133">
                  <c:v>2.7792799999999995</c:v>
                </c:pt>
                <c:pt idx="134">
                  <c:v>2.7776000000000001</c:v>
                </c:pt>
                <c:pt idx="135">
                  <c:v>2.7749399999999995</c:v>
                </c:pt>
                <c:pt idx="136">
                  <c:v>2.7773199999999996</c:v>
                </c:pt>
                <c:pt idx="137">
                  <c:v>2.77102</c:v>
                </c:pt>
                <c:pt idx="138">
                  <c:v>2.77298</c:v>
                </c:pt>
                <c:pt idx="139">
                  <c:v>2.7732599999999996</c:v>
                </c:pt>
                <c:pt idx="140">
                  <c:v>2.7759199999999997</c:v>
                </c:pt>
                <c:pt idx="141">
                  <c:v>2.7847399999999998</c:v>
                </c:pt>
                <c:pt idx="142">
                  <c:v>2.7773199999999996</c:v>
                </c:pt>
                <c:pt idx="143">
                  <c:v>2.78348</c:v>
                </c:pt>
                <c:pt idx="144">
                  <c:v>2.7823600000000002</c:v>
                </c:pt>
                <c:pt idx="145">
                  <c:v>2.7872599999999998</c:v>
                </c:pt>
                <c:pt idx="146">
                  <c:v>2.7798399999999996</c:v>
                </c:pt>
                <c:pt idx="147">
                  <c:v>2.7868399999999998</c:v>
                </c:pt>
                <c:pt idx="148">
                  <c:v>2.7761999999999998</c:v>
                </c:pt>
                <c:pt idx="149">
                  <c:v>2.7823600000000002</c:v>
                </c:pt>
                <c:pt idx="150">
                  <c:v>2.7671000000000001</c:v>
                </c:pt>
                <c:pt idx="151">
                  <c:v>2.7677999999999998</c:v>
                </c:pt>
                <c:pt idx="152">
                  <c:v>2.7567399999999997</c:v>
                </c:pt>
                <c:pt idx="153">
                  <c:v>2.7603800000000001</c:v>
                </c:pt>
                <c:pt idx="154">
                  <c:v>2.7565999999999997</c:v>
                </c:pt>
                <c:pt idx="155">
                  <c:v>2.7096999999999998</c:v>
                </c:pt>
                <c:pt idx="156">
                  <c:v>2.73658</c:v>
                </c:pt>
                <c:pt idx="157">
                  <c:v>2.7274799999999999</c:v>
                </c:pt>
                <c:pt idx="158">
                  <c:v>2.7168399999999995</c:v>
                </c:pt>
                <c:pt idx="159">
                  <c:v>2.7075999999999998</c:v>
                </c:pt>
                <c:pt idx="160">
                  <c:v>2.7321</c:v>
                </c:pt>
                <c:pt idx="161">
                  <c:v>2.75562</c:v>
                </c:pt>
                <c:pt idx="162">
                  <c:v>2.7932799999999998</c:v>
                </c:pt>
                <c:pt idx="163">
                  <c:v>2.8595000000000002</c:v>
                </c:pt>
                <c:pt idx="164">
                  <c:v>3.0132200000000005</c:v>
                </c:pt>
                <c:pt idx="165">
                  <c:v>3.2454799999999997</c:v>
                </c:pt>
                <c:pt idx="166">
                  <c:v>3.6576399999999998</c:v>
                </c:pt>
                <c:pt idx="167">
                  <c:v>4.1000399999999999</c:v>
                </c:pt>
                <c:pt idx="168">
                  <c:v>3.8928400000000001</c:v>
                </c:pt>
                <c:pt idx="169">
                  <c:v>2.5251799999999998</c:v>
                </c:pt>
                <c:pt idx="170">
                  <c:v>1.67916</c:v>
                </c:pt>
                <c:pt idx="171">
                  <c:v>1.36948</c:v>
                </c:pt>
                <c:pt idx="172">
                  <c:v>1.2802719999999999</c:v>
                </c:pt>
                <c:pt idx="173">
                  <c:v>1.2612879999999997</c:v>
                </c:pt>
                <c:pt idx="174">
                  <c:v>1.2536160000000001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probe'!$A$2:$A$176</c:f>
              <c:numCache>
                <c:formatCode>0.0</c:formatCode>
                <c:ptCount val="175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175</c:v>
                </c:pt>
                <c:pt idx="95">
                  <c:v>201</c:v>
                </c:pt>
                <c:pt idx="96">
                  <c:v>225</c:v>
                </c:pt>
                <c:pt idx="97">
                  <c:v>251</c:v>
                </c:pt>
                <c:pt idx="98">
                  <c:v>275</c:v>
                </c:pt>
                <c:pt idx="99">
                  <c:v>301</c:v>
                </c:pt>
                <c:pt idx="100">
                  <c:v>325</c:v>
                </c:pt>
                <c:pt idx="101">
                  <c:v>351</c:v>
                </c:pt>
                <c:pt idx="102">
                  <c:v>375</c:v>
                </c:pt>
                <c:pt idx="103">
                  <c:v>401</c:v>
                </c:pt>
                <c:pt idx="104">
                  <c:v>425</c:v>
                </c:pt>
                <c:pt idx="105">
                  <c:v>451</c:v>
                </c:pt>
                <c:pt idx="106">
                  <c:v>475</c:v>
                </c:pt>
                <c:pt idx="107">
                  <c:v>501</c:v>
                </c:pt>
                <c:pt idx="108">
                  <c:v>525</c:v>
                </c:pt>
                <c:pt idx="109">
                  <c:v>551</c:v>
                </c:pt>
                <c:pt idx="110">
                  <c:v>575</c:v>
                </c:pt>
                <c:pt idx="111">
                  <c:v>601</c:v>
                </c:pt>
                <c:pt idx="112">
                  <c:v>625</c:v>
                </c:pt>
                <c:pt idx="113">
                  <c:v>651</c:v>
                </c:pt>
                <c:pt idx="114">
                  <c:v>675</c:v>
                </c:pt>
                <c:pt idx="115">
                  <c:v>701</c:v>
                </c:pt>
                <c:pt idx="116">
                  <c:v>725</c:v>
                </c:pt>
                <c:pt idx="117">
                  <c:v>751</c:v>
                </c:pt>
                <c:pt idx="118">
                  <c:v>801</c:v>
                </c:pt>
                <c:pt idx="119">
                  <c:v>851</c:v>
                </c:pt>
                <c:pt idx="120">
                  <c:v>901</c:v>
                </c:pt>
                <c:pt idx="121">
                  <c:v>951</c:v>
                </c:pt>
                <c:pt idx="122">
                  <c:v>1001</c:v>
                </c:pt>
                <c:pt idx="123">
                  <c:v>1251</c:v>
                </c:pt>
                <c:pt idx="124">
                  <c:v>1501</c:v>
                </c:pt>
                <c:pt idx="125">
                  <c:v>1751</c:v>
                </c:pt>
                <c:pt idx="126">
                  <c:v>2001</c:v>
                </c:pt>
                <c:pt idx="127">
                  <c:v>2251</c:v>
                </c:pt>
                <c:pt idx="128">
                  <c:v>2501</c:v>
                </c:pt>
                <c:pt idx="129">
                  <c:v>2751</c:v>
                </c:pt>
                <c:pt idx="130">
                  <c:v>3001</c:v>
                </c:pt>
                <c:pt idx="131">
                  <c:v>3251</c:v>
                </c:pt>
                <c:pt idx="132">
                  <c:v>3501</c:v>
                </c:pt>
                <c:pt idx="133">
                  <c:v>3751</c:v>
                </c:pt>
                <c:pt idx="134">
                  <c:v>4001</c:v>
                </c:pt>
                <c:pt idx="135">
                  <c:v>4251</c:v>
                </c:pt>
                <c:pt idx="136">
                  <c:v>4501</c:v>
                </c:pt>
                <c:pt idx="137">
                  <c:v>4751</c:v>
                </c:pt>
                <c:pt idx="138">
                  <c:v>5001</c:v>
                </c:pt>
                <c:pt idx="139">
                  <c:v>5251</c:v>
                </c:pt>
                <c:pt idx="140">
                  <c:v>5501</c:v>
                </c:pt>
                <c:pt idx="141">
                  <c:v>5751</c:v>
                </c:pt>
                <c:pt idx="142">
                  <c:v>6001</c:v>
                </c:pt>
                <c:pt idx="143">
                  <c:v>6501</c:v>
                </c:pt>
                <c:pt idx="144">
                  <c:v>7001</c:v>
                </c:pt>
                <c:pt idx="145">
                  <c:v>7501</c:v>
                </c:pt>
                <c:pt idx="146">
                  <c:v>8001</c:v>
                </c:pt>
                <c:pt idx="147">
                  <c:v>8501</c:v>
                </c:pt>
                <c:pt idx="148">
                  <c:v>9001</c:v>
                </c:pt>
                <c:pt idx="149">
                  <c:v>9501</c:v>
                </c:pt>
                <c:pt idx="150">
                  <c:v>10001</c:v>
                </c:pt>
                <c:pt idx="151">
                  <c:v>12501</c:v>
                </c:pt>
                <c:pt idx="152">
                  <c:v>15001</c:v>
                </c:pt>
                <c:pt idx="153">
                  <c:v>17501</c:v>
                </c:pt>
                <c:pt idx="154">
                  <c:v>20001</c:v>
                </c:pt>
                <c:pt idx="155">
                  <c:v>25001</c:v>
                </c:pt>
                <c:pt idx="156">
                  <c:v>30001</c:v>
                </c:pt>
                <c:pt idx="157">
                  <c:v>35001</c:v>
                </c:pt>
                <c:pt idx="158">
                  <c:v>40001</c:v>
                </c:pt>
                <c:pt idx="159">
                  <c:v>45001</c:v>
                </c:pt>
                <c:pt idx="160">
                  <c:v>50001</c:v>
                </c:pt>
                <c:pt idx="161">
                  <c:v>55001</c:v>
                </c:pt>
                <c:pt idx="162">
                  <c:v>60001</c:v>
                </c:pt>
                <c:pt idx="163">
                  <c:v>65001</c:v>
                </c:pt>
                <c:pt idx="164">
                  <c:v>70001</c:v>
                </c:pt>
                <c:pt idx="165">
                  <c:v>75001</c:v>
                </c:pt>
                <c:pt idx="166">
                  <c:v>80001</c:v>
                </c:pt>
                <c:pt idx="167">
                  <c:v>85001</c:v>
                </c:pt>
                <c:pt idx="168">
                  <c:v>90001</c:v>
                </c:pt>
                <c:pt idx="169">
                  <c:v>95001</c:v>
                </c:pt>
                <c:pt idx="170">
                  <c:v>100001</c:v>
                </c:pt>
                <c:pt idx="171">
                  <c:v>105001</c:v>
                </c:pt>
                <c:pt idx="172">
                  <c:v>110001</c:v>
                </c:pt>
                <c:pt idx="173">
                  <c:v>115001</c:v>
                </c:pt>
                <c:pt idx="174">
                  <c:v>120001</c:v>
                </c:pt>
              </c:numCache>
            </c:numRef>
          </c:xVal>
          <c:yVal>
            <c:numRef>
              <c:f>'1 Vpp Current probe'!$B$2:$B$176</c:f>
              <c:numCache>
                <c:formatCode>0.0000</c:formatCode>
                <c:ptCount val="175"/>
                <c:pt idx="0">
                  <c:v>1.8424812638162511</c:v>
                </c:pt>
                <c:pt idx="1">
                  <c:v>1.9206738815128865</c:v>
                </c:pt>
                <c:pt idx="2">
                  <c:v>1.8382749326145553</c:v>
                </c:pt>
                <c:pt idx="3">
                  <c:v>1.8515129997815165</c:v>
                </c:pt>
                <c:pt idx="4">
                  <c:v>1.832684611589277</c:v>
                </c:pt>
                <c:pt idx="5">
                  <c:v>1.7943937768240346</c:v>
                </c:pt>
                <c:pt idx="6">
                  <c:v>1.8209086546152617</c:v>
                </c:pt>
                <c:pt idx="7">
                  <c:v>1.7970005356186396</c:v>
                </c:pt>
                <c:pt idx="8">
                  <c:v>1.8106365834004834</c:v>
                </c:pt>
                <c:pt idx="9">
                  <c:v>1.7918820958371089</c:v>
                </c:pt>
                <c:pt idx="10">
                  <c:v>1.8025095179366182</c:v>
                </c:pt>
                <c:pt idx="11">
                  <c:v>1.7954509007323463</c:v>
                </c:pt>
                <c:pt idx="12">
                  <c:v>1.7870389995760918</c:v>
                </c:pt>
                <c:pt idx="13">
                  <c:v>1.7715528605325603</c:v>
                </c:pt>
                <c:pt idx="14">
                  <c:v>1.7548517026730137</c:v>
                </c:pt>
                <c:pt idx="15">
                  <c:v>1.7472908200479316</c:v>
                </c:pt>
                <c:pt idx="16">
                  <c:v>1.734252885461415</c:v>
                </c:pt>
                <c:pt idx="17">
                  <c:v>1.7145677366423955</c:v>
                </c:pt>
                <c:pt idx="18">
                  <c:v>1.7003615623567752</c:v>
                </c:pt>
                <c:pt idx="19">
                  <c:v>1.6804373016272862</c:v>
                </c:pt>
                <c:pt idx="20">
                  <c:v>1.6701738564056314</c:v>
                </c:pt>
                <c:pt idx="21">
                  <c:v>1.653911142033595</c:v>
                </c:pt>
                <c:pt idx="22">
                  <c:v>1.6374168104510722</c:v>
                </c:pt>
                <c:pt idx="23">
                  <c:v>1.6150981060421643</c:v>
                </c:pt>
                <c:pt idx="24">
                  <c:v>1.5964467005076144</c:v>
                </c:pt>
                <c:pt idx="25">
                  <c:v>1.5808576904647824</c:v>
                </c:pt>
                <c:pt idx="26">
                  <c:v>1.5620557293147566</c:v>
                </c:pt>
                <c:pt idx="27">
                  <c:v>1.5441003712231569</c:v>
                </c:pt>
                <c:pt idx="28">
                  <c:v>1.5371289446577396</c:v>
                </c:pt>
                <c:pt idx="29">
                  <c:v>1.515656846396146</c:v>
                </c:pt>
                <c:pt idx="30">
                  <c:v>1.5029707074428889</c:v>
                </c:pt>
                <c:pt idx="31">
                  <c:v>1.4825092116635581</c:v>
                </c:pt>
                <c:pt idx="32">
                  <c:v>1.4635161275810877</c:v>
                </c:pt>
                <c:pt idx="33">
                  <c:v>1.4439837724577591</c:v>
                </c:pt>
                <c:pt idx="34">
                  <c:v>1.4268883505835719</c:v>
                </c:pt>
                <c:pt idx="35">
                  <c:v>1.4100244178948287</c:v>
                </c:pt>
                <c:pt idx="36">
                  <c:v>1.3916479530143377</c:v>
                </c:pt>
                <c:pt idx="37">
                  <c:v>1.3747436773752562</c:v>
                </c:pt>
                <c:pt idx="38">
                  <c:v>1.3618490967056323</c:v>
                </c:pt>
                <c:pt idx="39">
                  <c:v>1.3097642403758962</c:v>
                </c:pt>
                <c:pt idx="40">
                  <c:v>1.2809766763848396</c:v>
                </c:pt>
                <c:pt idx="41">
                  <c:v>1.2521635332736496</c:v>
                </c:pt>
                <c:pt idx="42">
                  <c:v>1.2217013380212913</c:v>
                </c:pt>
                <c:pt idx="43">
                  <c:v>1.1643059490084984</c:v>
                </c:pt>
                <c:pt idx="44">
                  <c:v>1.1515350056158742</c:v>
                </c:pt>
                <c:pt idx="45">
                  <c:v>1.1241613822258987</c:v>
                </c:pt>
                <c:pt idx="46">
                  <c:v>1.0970250474726466</c:v>
                </c:pt>
                <c:pt idx="47">
                  <c:v>1.070535001330849</c:v>
                </c:pt>
                <c:pt idx="48">
                  <c:v>1.031277075030324</c:v>
                </c:pt>
                <c:pt idx="49">
                  <c:v>1.0116298956729946</c:v>
                </c:pt>
                <c:pt idx="50">
                  <c:v>0.99265636870093688</c:v>
                </c:pt>
                <c:pt idx="51">
                  <c:v>0.96782774960512086</c:v>
                </c:pt>
                <c:pt idx="52">
                  <c:v>0.94771348959187018</c:v>
                </c:pt>
                <c:pt idx="53">
                  <c:v>0.92814419657290659</c:v>
                </c:pt>
                <c:pt idx="54">
                  <c:v>0.90817058589079291</c:v>
                </c:pt>
                <c:pt idx="55">
                  <c:v>0.89032461393003481</c:v>
                </c:pt>
                <c:pt idx="56">
                  <c:v>0.87248479176415539</c:v>
                </c:pt>
                <c:pt idx="57">
                  <c:v>0.85563434561430551</c:v>
                </c:pt>
                <c:pt idx="58">
                  <c:v>0.83911455956184378</c:v>
                </c:pt>
                <c:pt idx="59">
                  <c:v>0.82309082693176683</c:v>
                </c:pt>
                <c:pt idx="60">
                  <c:v>0.80750893921334921</c:v>
                </c:pt>
                <c:pt idx="61">
                  <c:v>0.79107221650242698</c:v>
                </c:pt>
                <c:pt idx="62">
                  <c:v>0.77824755795305445</c:v>
                </c:pt>
                <c:pt idx="63">
                  <c:v>0.76262626262626265</c:v>
                </c:pt>
                <c:pt idx="64">
                  <c:v>0.74948151326610879</c:v>
                </c:pt>
                <c:pt idx="65">
                  <c:v>0.73675262113913298</c:v>
                </c:pt>
                <c:pt idx="66">
                  <c:v>0.72284171400518971</c:v>
                </c:pt>
                <c:pt idx="67">
                  <c:v>0.71462577889799062</c:v>
                </c:pt>
                <c:pt idx="68">
                  <c:v>0.69064846416382242</c:v>
                </c:pt>
                <c:pt idx="69">
                  <c:v>0.6899533351633268</c:v>
                </c:pt>
                <c:pt idx="70">
                  <c:v>0.67631918505942268</c:v>
                </c:pt>
                <c:pt idx="71">
                  <c:v>0.66545454545454541</c:v>
                </c:pt>
                <c:pt idx="72">
                  <c:v>0.65371260683760679</c:v>
                </c:pt>
                <c:pt idx="73">
                  <c:v>0.64484429984728764</c:v>
                </c:pt>
                <c:pt idx="74">
                  <c:v>0.63398460627590303</c:v>
                </c:pt>
                <c:pt idx="75">
                  <c:v>0.62345098039215685</c:v>
                </c:pt>
                <c:pt idx="76">
                  <c:v>0.61605098855359008</c:v>
                </c:pt>
                <c:pt idx="77">
                  <c:v>0.60601445534331444</c:v>
                </c:pt>
                <c:pt idx="78">
                  <c:v>0.59629368387303627</c:v>
                </c:pt>
                <c:pt idx="79">
                  <c:v>0.58775718198611382</c:v>
                </c:pt>
                <c:pt idx="80">
                  <c:v>0.57674124636581969</c:v>
                </c:pt>
                <c:pt idx="81">
                  <c:v>0.57323570256280765</c:v>
                </c:pt>
                <c:pt idx="82">
                  <c:v>0.5648047144379662</c:v>
                </c:pt>
                <c:pt idx="83">
                  <c:v>0.55554586784579918</c:v>
                </c:pt>
                <c:pt idx="84">
                  <c:v>0.5478681209717402</c:v>
                </c:pt>
                <c:pt idx="85">
                  <c:v>0.54013068672173592</c:v>
                </c:pt>
                <c:pt idx="86">
                  <c:v>0.53359494757495873</c:v>
                </c:pt>
                <c:pt idx="87">
                  <c:v>0.52637228592339591</c:v>
                </c:pt>
                <c:pt idx="88">
                  <c:v>0.52035010940919046</c:v>
                </c:pt>
                <c:pt idx="89">
                  <c:v>0.5135847232293933</c:v>
                </c:pt>
                <c:pt idx="90">
                  <c:v>0.50554286401346638</c:v>
                </c:pt>
                <c:pt idx="91">
                  <c:v>0.49934859260144626</c:v>
                </c:pt>
                <c:pt idx="92">
                  <c:v>0.49467455621301781</c:v>
                </c:pt>
                <c:pt idx="93">
                  <c:v>0.48891264326860256</c:v>
                </c:pt>
                <c:pt idx="94">
                  <c:v>0.42597255302257003</c:v>
                </c:pt>
                <c:pt idx="95">
                  <c:v>0.37379989065062869</c:v>
                </c:pt>
                <c:pt idx="96">
                  <c:v>0.33481387478849411</c:v>
                </c:pt>
                <c:pt idx="97">
                  <c:v>0.30207809533583041</c:v>
                </c:pt>
                <c:pt idx="98">
                  <c:v>0.2772907566400562</c:v>
                </c:pt>
                <c:pt idx="99">
                  <c:v>0.25354923927400813</c:v>
                </c:pt>
                <c:pt idx="100">
                  <c:v>0.23537027196753782</c:v>
                </c:pt>
                <c:pt idx="101">
                  <c:v>0.21833843797856051</c:v>
                </c:pt>
                <c:pt idx="102">
                  <c:v>0.20458321397880264</c:v>
                </c:pt>
                <c:pt idx="103">
                  <c:v>1.9086710156659205E-4</c:v>
                </c:pt>
                <c:pt idx="104">
                  <c:v>1.8146341463414636E-4</c:v>
                </c:pt>
                <c:pt idx="105">
                  <c:v>1.7084308574158108E-4</c:v>
                </c:pt>
                <c:pt idx="106">
                  <c:v>0.16289235509339497</c:v>
                </c:pt>
                <c:pt idx="107">
                  <c:v>0.15420976317061383</c:v>
                </c:pt>
                <c:pt idx="108">
                  <c:v>0.14748445998445997</c:v>
                </c:pt>
                <c:pt idx="109">
                  <c:v>0.14050762410483755</c:v>
                </c:pt>
                <c:pt idx="110">
                  <c:v>0.13461707638922829</c:v>
                </c:pt>
                <c:pt idx="111">
                  <c:v>0.12931102362204724</c:v>
                </c:pt>
                <c:pt idx="112">
                  <c:v>0.12421383647798744</c:v>
                </c:pt>
                <c:pt idx="113">
                  <c:v>0.11940915805022159</c:v>
                </c:pt>
                <c:pt idx="114">
                  <c:v>0.11513060620995563</c:v>
                </c:pt>
                <c:pt idx="115">
                  <c:v>0.1108045294961183</c:v>
                </c:pt>
                <c:pt idx="116">
                  <c:v>0.10712270454882937</c:v>
                </c:pt>
                <c:pt idx="117">
                  <c:v>0.10351042233995146</c:v>
                </c:pt>
                <c:pt idx="118">
                  <c:v>9.7404527217791873E-2</c:v>
                </c:pt>
                <c:pt idx="119">
                  <c:v>9.1708917387414268E-2</c:v>
                </c:pt>
                <c:pt idx="120">
                  <c:v>8.6968231010922145E-2</c:v>
                </c:pt>
                <c:pt idx="121">
                  <c:v>8.2275449101796391E-2</c:v>
                </c:pt>
                <c:pt idx="122">
                  <c:v>7.8311075409177616E-2</c:v>
                </c:pt>
                <c:pt idx="123">
                  <c:v>6.313364055299539E-2</c:v>
                </c:pt>
                <c:pt idx="124">
                  <c:v>5.2939699753979011E-2</c:v>
                </c:pt>
                <c:pt idx="125">
                  <c:v>4.5630032206119157E-2</c:v>
                </c:pt>
                <c:pt idx="126">
                  <c:v>4.0142943426615667E-2</c:v>
                </c:pt>
                <c:pt idx="127">
                  <c:v>3.6063428139944627E-2</c:v>
                </c:pt>
                <c:pt idx="128">
                  <c:v>3.2874665589823833E-2</c:v>
                </c:pt>
                <c:pt idx="129">
                  <c:v>3.0091817172838261E-2</c:v>
                </c:pt>
                <c:pt idx="130">
                  <c:v>2.8155928095334275E-2</c:v>
                </c:pt>
                <c:pt idx="131">
                  <c:v>2.6347087378640777E-2</c:v>
                </c:pt>
                <c:pt idx="132">
                  <c:v>2.4823118578875449E-2</c:v>
                </c:pt>
                <c:pt idx="133">
                  <c:v>2.3280274027805765E-2</c:v>
                </c:pt>
                <c:pt idx="134">
                  <c:v>2.2149193548387097E-2</c:v>
                </c:pt>
                <c:pt idx="135">
                  <c:v>2.133292972100298E-2</c:v>
                </c:pt>
                <c:pt idx="136">
                  <c:v>2.0395201129146088E-2</c:v>
                </c:pt>
                <c:pt idx="137">
                  <c:v>1.9482645379679683E-2</c:v>
                </c:pt>
                <c:pt idx="138">
                  <c:v>1.9370929469379513E-2</c:v>
                </c:pt>
                <c:pt idx="139">
                  <c:v>1.8724822050583071E-2</c:v>
                </c:pt>
                <c:pt idx="140">
                  <c:v>1.7920112971555376E-2</c:v>
                </c:pt>
                <c:pt idx="141">
                  <c:v>1.7663264793122517E-2</c:v>
                </c:pt>
                <c:pt idx="142">
                  <c:v>1.7218469603790705E-2</c:v>
                </c:pt>
                <c:pt idx="143">
                  <c:v>1.6405794185695603E-2</c:v>
                </c:pt>
                <c:pt idx="144">
                  <c:v>1.5754251786253396E-2</c:v>
                </c:pt>
                <c:pt idx="145">
                  <c:v>1.5541714802350696E-2</c:v>
                </c:pt>
                <c:pt idx="146">
                  <c:v>1.5384770346494764E-2</c:v>
                </c:pt>
                <c:pt idx="147">
                  <c:v>1.5112026524665929E-2</c:v>
                </c:pt>
                <c:pt idx="148">
                  <c:v>1.5162884518406456E-2</c:v>
                </c:pt>
                <c:pt idx="149">
                  <c:v>1.5208815537888698E-2</c:v>
                </c:pt>
                <c:pt idx="150">
                  <c:v>1.5001264862130027E-2</c:v>
                </c:pt>
                <c:pt idx="151">
                  <c:v>1.5932220536165911E-2</c:v>
                </c:pt>
                <c:pt idx="152">
                  <c:v>1.7755319689198114E-2</c:v>
                </c:pt>
                <c:pt idx="153">
                  <c:v>1.9969569407110616E-2</c:v>
                </c:pt>
                <c:pt idx="154">
                  <c:v>2.2278313864906047E-2</c:v>
                </c:pt>
                <c:pt idx="155">
                  <c:v>2.7397571686902607E-2</c:v>
                </c:pt>
                <c:pt idx="156">
                  <c:v>3.2234102419808668E-2</c:v>
                </c:pt>
                <c:pt idx="157">
                  <c:v>3.7511549122266709E-2</c:v>
                </c:pt>
                <c:pt idx="158">
                  <c:v>4.2096258889003403E-2</c:v>
                </c:pt>
                <c:pt idx="159">
                  <c:v>4.7003102378490175E-2</c:v>
                </c:pt>
                <c:pt idx="160">
                  <c:v>5.118524212144504E-2</c:v>
                </c:pt>
                <c:pt idx="161">
                  <c:v>5.5870548188792363E-2</c:v>
                </c:pt>
                <c:pt idx="162">
                  <c:v>5.9813552526062554E-2</c:v>
                </c:pt>
                <c:pt idx="163">
                  <c:v>6.4621787025703786E-2</c:v>
                </c:pt>
                <c:pt idx="164">
                  <c:v>6.7690377735445784E-2</c:v>
                </c:pt>
                <c:pt idx="165">
                  <c:v>7.1745319644551803E-2</c:v>
                </c:pt>
                <c:pt idx="166">
                  <c:v>7.3447906300237301E-2</c:v>
                </c:pt>
                <c:pt idx="167">
                  <c:v>7.6989004985317203E-2</c:v>
                </c:pt>
                <c:pt idx="168">
                  <c:v>7.8630511400417158E-2</c:v>
                </c:pt>
                <c:pt idx="169">
                  <c:v>8.1543493929145658E-2</c:v>
                </c:pt>
                <c:pt idx="170">
                  <c:v>8.69851592462898E-2</c:v>
                </c:pt>
                <c:pt idx="171">
                  <c:v>9.5735023512574097E-2</c:v>
                </c:pt>
                <c:pt idx="172">
                  <c:v>0.10269005336366022</c:v>
                </c:pt>
                <c:pt idx="173">
                  <c:v>0.10775207565599611</c:v>
                </c:pt>
                <c:pt idx="174">
                  <c:v>0.11274903957830787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probe'!$A$2:$A$176</c:f>
              <c:numCache>
                <c:formatCode>0.0</c:formatCode>
                <c:ptCount val="175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41</c:v>
                </c:pt>
                <c:pt idx="40">
                  <c:v>43</c:v>
                </c:pt>
                <c:pt idx="41">
                  <c:v>45</c:v>
                </c:pt>
                <c:pt idx="42">
                  <c:v>47</c:v>
                </c:pt>
                <c:pt idx="43">
                  <c:v>51</c:v>
                </c:pt>
                <c:pt idx="44">
                  <c:v>52</c:v>
                </c:pt>
                <c:pt idx="45">
                  <c:v>54</c:v>
                </c:pt>
                <c:pt idx="46">
                  <c:v>56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65</c:v>
                </c:pt>
                <c:pt idx="51">
                  <c:v>67</c:v>
                </c:pt>
                <c:pt idx="52">
                  <c:v>69</c:v>
                </c:pt>
                <c:pt idx="53">
                  <c:v>71</c:v>
                </c:pt>
                <c:pt idx="54">
                  <c:v>73</c:v>
                </c:pt>
                <c:pt idx="55">
                  <c:v>75</c:v>
                </c:pt>
                <c:pt idx="56">
                  <c:v>77</c:v>
                </c:pt>
                <c:pt idx="57">
                  <c:v>79</c:v>
                </c:pt>
                <c:pt idx="58">
                  <c:v>81</c:v>
                </c:pt>
                <c:pt idx="59">
                  <c:v>83</c:v>
                </c:pt>
                <c:pt idx="60">
                  <c:v>85</c:v>
                </c:pt>
                <c:pt idx="61">
                  <c:v>87</c:v>
                </c:pt>
                <c:pt idx="62">
                  <c:v>89</c:v>
                </c:pt>
                <c:pt idx="63">
                  <c:v>91</c:v>
                </c:pt>
                <c:pt idx="64">
                  <c:v>93</c:v>
                </c:pt>
                <c:pt idx="65">
                  <c:v>95</c:v>
                </c:pt>
                <c:pt idx="66">
                  <c:v>97</c:v>
                </c:pt>
                <c:pt idx="67">
                  <c:v>99</c:v>
                </c:pt>
                <c:pt idx="68">
                  <c:v>101</c:v>
                </c:pt>
                <c:pt idx="69">
                  <c:v>103</c:v>
                </c:pt>
                <c:pt idx="70">
                  <c:v>105</c:v>
                </c:pt>
                <c:pt idx="71">
                  <c:v>107</c:v>
                </c:pt>
                <c:pt idx="72">
                  <c:v>109</c:v>
                </c:pt>
                <c:pt idx="73">
                  <c:v>111</c:v>
                </c:pt>
                <c:pt idx="74">
                  <c:v>113</c:v>
                </c:pt>
                <c:pt idx="75">
                  <c:v>115</c:v>
                </c:pt>
                <c:pt idx="76">
                  <c:v>117</c:v>
                </c:pt>
                <c:pt idx="77">
                  <c:v>119</c:v>
                </c:pt>
                <c:pt idx="78">
                  <c:v>121</c:v>
                </c:pt>
                <c:pt idx="79">
                  <c:v>123</c:v>
                </c:pt>
                <c:pt idx="80">
                  <c:v>125</c:v>
                </c:pt>
                <c:pt idx="81">
                  <c:v>127</c:v>
                </c:pt>
                <c:pt idx="82">
                  <c:v>129</c:v>
                </c:pt>
                <c:pt idx="83">
                  <c:v>131</c:v>
                </c:pt>
                <c:pt idx="84">
                  <c:v>133</c:v>
                </c:pt>
                <c:pt idx="85">
                  <c:v>135</c:v>
                </c:pt>
                <c:pt idx="86">
                  <c:v>137</c:v>
                </c:pt>
                <c:pt idx="87">
                  <c:v>139</c:v>
                </c:pt>
                <c:pt idx="88">
                  <c:v>141</c:v>
                </c:pt>
                <c:pt idx="89">
                  <c:v>143</c:v>
                </c:pt>
                <c:pt idx="90">
                  <c:v>145</c:v>
                </c:pt>
                <c:pt idx="91">
                  <c:v>147</c:v>
                </c:pt>
                <c:pt idx="92">
                  <c:v>149</c:v>
                </c:pt>
                <c:pt idx="93">
                  <c:v>151</c:v>
                </c:pt>
                <c:pt idx="94">
                  <c:v>175</c:v>
                </c:pt>
                <c:pt idx="95">
                  <c:v>201</c:v>
                </c:pt>
                <c:pt idx="96">
                  <c:v>225</c:v>
                </c:pt>
                <c:pt idx="97">
                  <c:v>251</c:v>
                </c:pt>
                <c:pt idx="98">
                  <c:v>275</c:v>
                </c:pt>
                <c:pt idx="99">
                  <c:v>301</c:v>
                </c:pt>
                <c:pt idx="100">
                  <c:v>325</c:v>
                </c:pt>
                <c:pt idx="101">
                  <c:v>351</c:v>
                </c:pt>
                <c:pt idx="102">
                  <c:v>375</c:v>
                </c:pt>
                <c:pt idx="103">
                  <c:v>401</c:v>
                </c:pt>
                <c:pt idx="104">
                  <c:v>425</c:v>
                </c:pt>
                <c:pt idx="105">
                  <c:v>451</c:v>
                </c:pt>
                <c:pt idx="106">
                  <c:v>475</c:v>
                </c:pt>
                <c:pt idx="107">
                  <c:v>501</c:v>
                </c:pt>
                <c:pt idx="108">
                  <c:v>525</c:v>
                </c:pt>
                <c:pt idx="109">
                  <c:v>551</c:v>
                </c:pt>
                <c:pt idx="110">
                  <c:v>575</c:v>
                </c:pt>
                <c:pt idx="111">
                  <c:v>601</c:v>
                </c:pt>
                <c:pt idx="112">
                  <c:v>625</c:v>
                </c:pt>
                <c:pt idx="113">
                  <c:v>651</c:v>
                </c:pt>
                <c:pt idx="114">
                  <c:v>675</c:v>
                </c:pt>
                <c:pt idx="115">
                  <c:v>701</c:v>
                </c:pt>
                <c:pt idx="116">
                  <c:v>725</c:v>
                </c:pt>
                <c:pt idx="117">
                  <c:v>751</c:v>
                </c:pt>
                <c:pt idx="118">
                  <c:v>801</c:v>
                </c:pt>
                <c:pt idx="119">
                  <c:v>851</c:v>
                </c:pt>
                <c:pt idx="120">
                  <c:v>901</c:v>
                </c:pt>
                <c:pt idx="121">
                  <c:v>951</c:v>
                </c:pt>
                <c:pt idx="122">
                  <c:v>1001</c:v>
                </c:pt>
                <c:pt idx="123">
                  <c:v>1251</c:v>
                </c:pt>
                <c:pt idx="124">
                  <c:v>1501</c:v>
                </c:pt>
                <c:pt idx="125">
                  <c:v>1751</c:v>
                </c:pt>
                <c:pt idx="126">
                  <c:v>2001</c:v>
                </c:pt>
                <c:pt idx="127">
                  <c:v>2251</c:v>
                </c:pt>
                <c:pt idx="128">
                  <c:v>2501</c:v>
                </c:pt>
                <c:pt idx="129">
                  <c:v>2751</c:v>
                </c:pt>
                <c:pt idx="130">
                  <c:v>3001</c:v>
                </c:pt>
                <c:pt idx="131">
                  <c:v>3251</c:v>
                </c:pt>
                <c:pt idx="132">
                  <c:v>3501</c:v>
                </c:pt>
                <c:pt idx="133">
                  <c:v>3751</c:v>
                </c:pt>
                <c:pt idx="134">
                  <c:v>4001</c:v>
                </c:pt>
                <c:pt idx="135">
                  <c:v>4251</c:v>
                </c:pt>
                <c:pt idx="136">
                  <c:v>4501</c:v>
                </c:pt>
                <c:pt idx="137">
                  <c:v>4751</c:v>
                </c:pt>
                <c:pt idx="138">
                  <c:v>5001</c:v>
                </c:pt>
                <c:pt idx="139">
                  <c:v>5251</c:v>
                </c:pt>
                <c:pt idx="140">
                  <c:v>5501</c:v>
                </c:pt>
                <c:pt idx="141">
                  <c:v>5751</c:v>
                </c:pt>
                <c:pt idx="142">
                  <c:v>6001</c:v>
                </c:pt>
                <c:pt idx="143">
                  <c:v>6501</c:v>
                </c:pt>
                <c:pt idx="144">
                  <c:v>7001</c:v>
                </c:pt>
                <c:pt idx="145">
                  <c:v>7501</c:v>
                </c:pt>
                <c:pt idx="146">
                  <c:v>8001</c:v>
                </c:pt>
                <c:pt idx="147">
                  <c:v>8501</c:v>
                </c:pt>
                <c:pt idx="148">
                  <c:v>9001</c:v>
                </c:pt>
                <c:pt idx="149">
                  <c:v>9501</c:v>
                </c:pt>
                <c:pt idx="150">
                  <c:v>10001</c:v>
                </c:pt>
                <c:pt idx="151">
                  <c:v>12501</c:v>
                </c:pt>
                <c:pt idx="152">
                  <c:v>15001</c:v>
                </c:pt>
                <c:pt idx="153">
                  <c:v>17501</c:v>
                </c:pt>
                <c:pt idx="154">
                  <c:v>20001</c:v>
                </c:pt>
                <c:pt idx="155">
                  <c:v>25001</c:v>
                </c:pt>
                <c:pt idx="156">
                  <c:v>30001</c:v>
                </c:pt>
                <c:pt idx="157">
                  <c:v>35001</c:v>
                </c:pt>
                <c:pt idx="158">
                  <c:v>40001</c:v>
                </c:pt>
                <c:pt idx="159">
                  <c:v>45001</c:v>
                </c:pt>
                <c:pt idx="160">
                  <c:v>50001</c:v>
                </c:pt>
                <c:pt idx="161">
                  <c:v>55001</c:v>
                </c:pt>
                <c:pt idx="162">
                  <c:v>60001</c:v>
                </c:pt>
                <c:pt idx="163">
                  <c:v>65001</c:v>
                </c:pt>
                <c:pt idx="164">
                  <c:v>70001</c:v>
                </c:pt>
                <c:pt idx="165">
                  <c:v>75001</c:v>
                </c:pt>
                <c:pt idx="166">
                  <c:v>80001</c:v>
                </c:pt>
                <c:pt idx="167">
                  <c:v>85001</c:v>
                </c:pt>
                <c:pt idx="168">
                  <c:v>90001</c:v>
                </c:pt>
                <c:pt idx="169">
                  <c:v>95001</c:v>
                </c:pt>
                <c:pt idx="170">
                  <c:v>100001</c:v>
                </c:pt>
                <c:pt idx="171">
                  <c:v>105001</c:v>
                </c:pt>
                <c:pt idx="172">
                  <c:v>110001</c:v>
                </c:pt>
                <c:pt idx="173">
                  <c:v>115001</c:v>
                </c:pt>
                <c:pt idx="174">
                  <c:v>120001</c:v>
                </c:pt>
              </c:numCache>
            </c:numRef>
          </c:xVal>
          <c:yVal>
            <c:numRef>
              <c:f>'1 Vpp Current probe'!$C$2:$C$176</c:f>
              <c:numCache>
                <c:formatCode>0.00</c:formatCode>
                <c:ptCount val="175"/>
                <c:pt idx="0">
                  <c:v>-7</c:v>
                </c:pt>
                <c:pt idx="1">
                  <c:v>-10.049999999999999</c:v>
                </c:pt>
                <c:pt idx="2">
                  <c:v>-8.629999999999999</c:v>
                </c:pt>
                <c:pt idx="3">
                  <c:v>-8.8800000000000008</c:v>
                </c:pt>
                <c:pt idx="4">
                  <c:v>-9.76</c:v>
                </c:pt>
                <c:pt idx="5">
                  <c:v>-10.07</c:v>
                </c:pt>
                <c:pt idx="6">
                  <c:v>-11.14</c:v>
                </c:pt>
                <c:pt idx="7">
                  <c:v>-10.940000000000001</c:v>
                </c:pt>
                <c:pt idx="8">
                  <c:v>-12.48</c:v>
                </c:pt>
                <c:pt idx="9">
                  <c:v>-13.06</c:v>
                </c:pt>
                <c:pt idx="10">
                  <c:v>-13.620000000000001</c:v>
                </c:pt>
                <c:pt idx="11">
                  <c:v>-14.940000000000001</c:v>
                </c:pt>
                <c:pt idx="12">
                  <c:v>-16.34</c:v>
                </c:pt>
                <c:pt idx="13">
                  <c:v>-17.53</c:v>
                </c:pt>
                <c:pt idx="14">
                  <c:v>-19</c:v>
                </c:pt>
                <c:pt idx="15">
                  <c:v>-20.12</c:v>
                </c:pt>
                <c:pt idx="16">
                  <c:v>-21.38</c:v>
                </c:pt>
                <c:pt idx="17">
                  <c:v>-22.380000000000003</c:v>
                </c:pt>
                <c:pt idx="18">
                  <c:v>-23.74</c:v>
                </c:pt>
                <c:pt idx="19">
                  <c:v>-24.839999999999996</c:v>
                </c:pt>
                <c:pt idx="20">
                  <c:v>-25.799999999999997</c:v>
                </c:pt>
                <c:pt idx="21">
                  <c:v>-27.14</c:v>
                </c:pt>
                <c:pt idx="22">
                  <c:v>-28.22</c:v>
                </c:pt>
                <c:pt idx="23">
                  <c:v>-29.240000000000002</c:v>
                </c:pt>
                <c:pt idx="24">
                  <c:v>-30.27</c:v>
                </c:pt>
                <c:pt idx="25">
                  <c:v>-31</c:v>
                </c:pt>
                <c:pt idx="26">
                  <c:v>-32.28</c:v>
                </c:pt>
                <c:pt idx="27">
                  <c:v>-33.099999999999994</c:v>
                </c:pt>
                <c:pt idx="28">
                  <c:v>-34.17</c:v>
                </c:pt>
                <c:pt idx="29">
                  <c:v>-35</c:v>
                </c:pt>
                <c:pt idx="30">
                  <c:v>-35.89</c:v>
                </c:pt>
                <c:pt idx="31">
                  <c:v>-36.82</c:v>
                </c:pt>
                <c:pt idx="32">
                  <c:v>-37.83</c:v>
                </c:pt>
                <c:pt idx="33">
                  <c:v>-38.519999999999996</c:v>
                </c:pt>
                <c:pt idx="34">
                  <c:v>-39.349999999999994</c:v>
                </c:pt>
                <c:pt idx="35">
                  <c:v>-40.119999999999997</c:v>
                </c:pt>
                <c:pt idx="36">
                  <c:v>-40.97</c:v>
                </c:pt>
                <c:pt idx="37">
                  <c:v>-41.89</c:v>
                </c:pt>
                <c:pt idx="38">
                  <c:v>-42.44</c:v>
                </c:pt>
                <c:pt idx="39">
                  <c:v>-44.61</c:v>
                </c:pt>
                <c:pt idx="40">
                  <c:v>-46.06</c:v>
                </c:pt>
                <c:pt idx="41">
                  <c:v>-47.09</c:v>
                </c:pt>
                <c:pt idx="42">
                  <c:v>-48.4</c:v>
                </c:pt>
                <c:pt idx="43">
                  <c:v>-50.74</c:v>
                </c:pt>
                <c:pt idx="44">
                  <c:v>-51.3</c:v>
                </c:pt>
                <c:pt idx="45">
                  <c:v>-52.269999999999996</c:v>
                </c:pt>
                <c:pt idx="46">
                  <c:v>-53.230000000000004</c:v>
                </c:pt>
                <c:pt idx="47">
                  <c:v>-54.1</c:v>
                </c:pt>
                <c:pt idx="48">
                  <c:v>-55.400000000000006</c:v>
                </c:pt>
                <c:pt idx="49">
                  <c:v>-56.150000000000006</c:v>
                </c:pt>
                <c:pt idx="50">
                  <c:v>-56.94</c:v>
                </c:pt>
                <c:pt idx="51">
                  <c:v>-57.730000000000004</c:v>
                </c:pt>
                <c:pt idx="52">
                  <c:v>-58.519999999999996</c:v>
                </c:pt>
                <c:pt idx="53">
                  <c:v>-59.05</c:v>
                </c:pt>
                <c:pt idx="54">
                  <c:v>-59.8</c:v>
                </c:pt>
                <c:pt idx="55">
                  <c:v>-60.430000000000007</c:v>
                </c:pt>
                <c:pt idx="56">
                  <c:v>-60.97</c:v>
                </c:pt>
                <c:pt idx="57">
                  <c:v>-61.61</c:v>
                </c:pt>
                <c:pt idx="58">
                  <c:v>-62.22</c:v>
                </c:pt>
                <c:pt idx="59">
                  <c:v>-62.760000000000005</c:v>
                </c:pt>
                <c:pt idx="60">
                  <c:v>-63.150000000000006</c:v>
                </c:pt>
                <c:pt idx="61">
                  <c:v>-63.68</c:v>
                </c:pt>
                <c:pt idx="62">
                  <c:v>-64.16</c:v>
                </c:pt>
                <c:pt idx="63">
                  <c:v>-64.48</c:v>
                </c:pt>
                <c:pt idx="64">
                  <c:v>-64.94</c:v>
                </c:pt>
                <c:pt idx="65">
                  <c:v>-65.52000000000001</c:v>
                </c:pt>
                <c:pt idx="66">
                  <c:v>-65.819999999999993</c:v>
                </c:pt>
                <c:pt idx="67">
                  <c:v>-66.17</c:v>
                </c:pt>
                <c:pt idx="68">
                  <c:v>-66.510000000000005</c:v>
                </c:pt>
                <c:pt idx="69">
                  <c:v>-66.92</c:v>
                </c:pt>
                <c:pt idx="70">
                  <c:v>-67.36</c:v>
                </c:pt>
                <c:pt idx="71">
                  <c:v>-67.61</c:v>
                </c:pt>
                <c:pt idx="72">
                  <c:v>-67.8</c:v>
                </c:pt>
                <c:pt idx="73">
                  <c:v>-68.16</c:v>
                </c:pt>
                <c:pt idx="74">
                  <c:v>-68.650000000000006</c:v>
                </c:pt>
                <c:pt idx="75">
                  <c:v>-68.800000000000011</c:v>
                </c:pt>
                <c:pt idx="76">
                  <c:v>-69.05</c:v>
                </c:pt>
                <c:pt idx="77">
                  <c:v>-69.38</c:v>
                </c:pt>
                <c:pt idx="78">
                  <c:v>-69.599999999999994</c:v>
                </c:pt>
                <c:pt idx="79">
                  <c:v>-69.88</c:v>
                </c:pt>
                <c:pt idx="80">
                  <c:v>-70.13</c:v>
                </c:pt>
                <c:pt idx="81">
                  <c:v>-70.39</c:v>
                </c:pt>
                <c:pt idx="82">
                  <c:v>-70.66</c:v>
                </c:pt>
                <c:pt idx="83">
                  <c:v>-70.77</c:v>
                </c:pt>
                <c:pt idx="84">
                  <c:v>-71.03</c:v>
                </c:pt>
                <c:pt idx="85">
                  <c:v>-71.289999999999992</c:v>
                </c:pt>
                <c:pt idx="86">
                  <c:v>-71.490000000000009</c:v>
                </c:pt>
                <c:pt idx="87">
                  <c:v>-71.67</c:v>
                </c:pt>
                <c:pt idx="88">
                  <c:v>-71.97</c:v>
                </c:pt>
                <c:pt idx="89">
                  <c:v>-72.06</c:v>
                </c:pt>
                <c:pt idx="90">
                  <c:v>-72.16</c:v>
                </c:pt>
                <c:pt idx="91">
                  <c:v>-72.38</c:v>
                </c:pt>
                <c:pt idx="92">
                  <c:v>-72.53</c:v>
                </c:pt>
                <c:pt idx="93">
                  <c:v>-72.739999999999995</c:v>
                </c:pt>
                <c:pt idx="94">
                  <c:v>-74.400000000000006</c:v>
                </c:pt>
                <c:pt idx="95">
                  <c:v>-75.7</c:v>
                </c:pt>
                <c:pt idx="96">
                  <c:v>-76.599999999999994</c:v>
                </c:pt>
                <c:pt idx="97">
                  <c:v>-77.41</c:v>
                </c:pt>
                <c:pt idx="98">
                  <c:v>-77.930000000000007</c:v>
                </c:pt>
                <c:pt idx="99">
                  <c:v>-78.399999999999991</c:v>
                </c:pt>
                <c:pt idx="100">
                  <c:v>-78.63</c:v>
                </c:pt>
                <c:pt idx="101">
                  <c:v>-78.87</c:v>
                </c:pt>
                <c:pt idx="102">
                  <c:v>-79.06</c:v>
                </c:pt>
                <c:pt idx="103">
                  <c:v>-78.98</c:v>
                </c:pt>
                <c:pt idx="104">
                  <c:v>-79.25</c:v>
                </c:pt>
                <c:pt idx="105">
                  <c:v>-79.27</c:v>
                </c:pt>
                <c:pt idx="106">
                  <c:v>-79.27</c:v>
                </c:pt>
                <c:pt idx="107">
                  <c:v>-79.210000000000008</c:v>
                </c:pt>
                <c:pt idx="108">
                  <c:v>-79.279999999999987</c:v>
                </c:pt>
                <c:pt idx="109">
                  <c:v>-79.100000000000009</c:v>
                </c:pt>
                <c:pt idx="110">
                  <c:v>-79.010000000000005</c:v>
                </c:pt>
                <c:pt idx="111">
                  <c:v>-78.929999999999993</c:v>
                </c:pt>
                <c:pt idx="112">
                  <c:v>-78.87</c:v>
                </c:pt>
                <c:pt idx="113">
                  <c:v>-78.740000000000009</c:v>
                </c:pt>
                <c:pt idx="114">
                  <c:v>-78.52</c:v>
                </c:pt>
                <c:pt idx="115">
                  <c:v>-78.27</c:v>
                </c:pt>
                <c:pt idx="116">
                  <c:v>-78.160000000000011</c:v>
                </c:pt>
                <c:pt idx="117">
                  <c:v>-77.97999999999999</c:v>
                </c:pt>
                <c:pt idx="118">
                  <c:v>-77.87</c:v>
                </c:pt>
                <c:pt idx="119">
                  <c:v>-77.37</c:v>
                </c:pt>
                <c:pt idx="120">
                  <c:v>-77</c:v>
                </c:pt>
                <c:pt idx="121">
                  <c:v>-76.47999999999999</c:v>
                </c:pt>
                <c:pt idx="122">
                  <c:v>-75.97</c:v>
                </c:pt>
                <c:pt idx="123">
                  <c:v>-73.98</c:v>
                </c:pt>
                <c:pt idx="124">
                  <c:v>-71.48</c:v>
                </c:pt>
                <c:pt idx="125">
                  <c:v>-68.709999999999994</c:v>
                </c:pt>
                <c:pt idx="126">
                  <c:v>-66.17</c:v>
                </c:pt>
                <c:pt idx="127">
                  <c:v>-63.339999999999996</c:v>
                </c:pt>
                <c:pt idx="128">
                  <c:v>-60.89</c:v>
                </c:pt>
                <c:pt idx="129">
                  <c:v>-58.22</c:v>
                </c:pt>
                <c:pt idx="130">
                  <c:v>-55.489999999999995</c:v>
                </c:pt>
                <c:pt idx="131">
                  <c:v>-52.910000000000004</c:v>
                </c:pt>
                <c:pt idx="132">
                  <c:v>-50.269999999999996</c:v>
                </c:pt>
                <c:pt idx="133">
                  <c:v>-47.44</c:v>
                </c:pt>
                <c:pt idx="134">
                  <c:v>-44.949999999999996</c:v>
                </c:pt>
                <c:pt idx="135">
                  <c:v>-42.89</c:v>
                </c:pt>
                <c:pt idx="136">
                  <c:v>-40.26</c:v>
                </c:pt>
                <c:pt idx="137">
                  <c:v>-37.79</c:v>
                </c:pt>
                <c:pt idx="138">
                  <c:v>-34.869999999999997</c:v>
                </c:pt>
                <c:pt idx="139">
                  <c:v>-33.519999999999996</c:v>
                </c:pt>
                <c:pt idx="140">
                  <c:v>-30.78</c:v>
                </c:pt>
                <c:pt idx="141">
                  <c:v>-28.500000000000004</c:v>
                </c:pt>
                <c:pt idx="142">
                  <c:v>-26.1</c:v>
                </c:pt>
                <c:pt idx="143">
                  <c:v>-21.61</c:v>
                </c:pt>
                <c:pt idx="144">
                  <c:v>-16.14</c:v>
                </c:pt>
                <c:pt idx="145">
                  <c:v>-12.68</c:v>
                </c:pt>
                <c:pt idx="146">
                  <c:v>-8.83</c:v>
                </c:pt>
                <c:pt idx="147">
                  <c:v>-4.7500000000000009</c:v>
                </c:pt>
                <c:pt idx="148">
                  <c:v>-1.4599999999999991</c:v>
                </c:pt>
                <c:pt idx="149">
                  <c:v>3.5300000000000002</c:v>
                </c:pt>
                <c:pt idx="150">
                  <c:v>6.5500000000000007</c:v>
                </c:pt>
                <c:pt idx="151">
                  <c:v>22.22</c:v>
                </c:pt>
                <c:pt idx="152">
                  <c:v>32.950000000000003</c:v>
                </c:pt>
                <c:pt idx="153">
                  <c:v>41.68</c:v>
                </c:pt>
                <c:pt idx="154">
                  <c:v>47.93</c:v>
                </c:pt>
                <c:pt idx="155">
                  <c:v>55.459999999999994</c:v>
                </c:pt>
                <c:pt idx="156">
                  <c:v>60.2</c:v>
                </c:pt>
                <c:pt idx="157">
                  <c:v>63.73</c:v>
                </c:pt>
                <c:pt idx="158">
                  <c:v>65.97</c:v>
                </c:pt>
                <c:pt idx="159">
                  <c:v>67.050000000000011</c:v>
                </c:pt>
                <c:pt idx="160">
                  <c:v>63.84</c:v>
                </c:pt>
                <c:pt idx="161">
                  <c:v>68.84</c:v>
                </c:pt>
                <c:pt idx="162">
                  <c:v>70.540000000000006</c:v>
                </c:pt>
                <c:pt idx="163">
                  <c:v>71.14</c:v>
                </c:pt>
                <c:pt idx="164">
                  <c:v>72.19</c:v>
                </c:pt>
                <c:pt idx="165">
                  <c:v>72.989999999999995</c:v>
                </c:pt>
                <c:pt idx="166">
                  <c:v>75.38</c:v>
                </c:pt>
                <c:pt idx="167">
                  <c:v>75.06</c:v>
                </c:pt>
                <c:pt idx="168">
                  <c:v>76.740000000000009</c:v>
                </c:pt>
                <c:pt idx="169">
                  <c:v>80.080000000000013</c:v>
                </c:pt>
                <c:pt idx="170">
                  <c:v>83.360000000000014</c:v>
                </c:pt>
                <c:pt idx="171">
                  <c:v>84.23</c:v>
                </c:pt>
                <c:pt idx="172">
                  <c:v>84.38</c:v>
                </c:pt>
                <c:pt idx="173">
                  <c:v>83.52000000000001</c:v>
                </c:pt>
                <c:pt idx="174">
                  <c:v>83.419999999999987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6"/>
  <sheetViews>
    <sheetView tabSelected="1" topLeftCell="A142" zoomScale="85" zoomScaleNormal="85" workbookViewId="0">
      <selection activeCell="G177" sqref="G17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>K2</f>
        <v>5</v>
      </c>
      <c r="B2" s="7">
        <f t="shared" ref="B2:B33" si="0">I2/J2</f>
        <v>1.8424812638162511</v>
      </c>
      <c r="C2" s="1">
        <f t="shared" ref="C2:C33" si="1">S2-U2</f>
        <v>-7</v>
      </c>
      <c r="F2" s="4"/>
      <c r="G2" s="2">
        <v>13.085000000000001</v>
      </c>
      <c r="H2" s="1" t="s">
        <v>13</v>
      </c>
      <c r="I2" s="8">
        <f>O2*2.8/1000</f>
        <v>1.9136600000000001</v>
      </c>
      <c r="J2" s="8">
        <f>Q2*2.8/1000</f>
        <v>1.0386319999999998</v>
      </c>
      <c r="K2">
        <v>5</v>
      </c>
      <c r="L2">
        <v>1E-3</v>
      </c>
      <c r="M2">
        <v>0</v>
      </c>
      <c r="N2">
        <v>0</v>
      </c>
      <c r="O2">
        <v>683.45</v>
      </c>
      <c r="P2">
        <v>0</v>
      </c>
      <c r="Q2">
        <v>370.94</v>
      </c>
      <c r="R2">
        <v>0</v>
      </c>
      <c r="S2">
        <v>0.91</v>
      </c>
      <c r="T2">
        <v>0</v>
      </c>
      <c r="U2">
        <v>7.91</v>
      </c>
    </row>
    <row r="3" spans="1:21" x14ac:dyDescent="0.3">
      <c r="A3" s="2">
        <f t="shared" ref="A3:A66" si="2">K3</f>
        <v>5.5</v>
      </c>
      <c r="B3" s="7">
        <f t="shared" si="0"/>
        <v>1.9206738815128865</v>
      </c>
      <c r="C3" s="1">
        <f t="shared" si="1"/>
        <v>-10.049999999999999</v>
      </c>
      <c r="F3" s="4"/>
      <c r="G3" s="3"/>
      <c r="H3" s="3"/>
      <c r="I3" s="8">
        <f>O3*2.8/1000</f>
        <v>1.92808</v>
      </c>
      <c r="J3" s="8">
        <f t="shared" ref="J3:J66" si="3">Q3*2.8/1000</f>
        <v>1.0038559999999999</v>
      </c>
      <c r="K3">
        <v>5.5</v>
      </c>
      <c r="L3">
        <v>1E-3</v>
      </c>
      <c r="M3">
        <v>0</v>
      </c>
      <c r="N3">
        <v>1</v>
      </c>
      <c r="O3">
        <v>688.6</v>
      </c>
      <c r="P3">
        <v>1</v>
      </c>
      <c r="Q3">
        <v>358.52</v>
      </c>
      <c r="R3">
        <v>1</v>
      </c>
      <c r="S3">
        <v>-1.2</v>
      </c>
      <c r="T3">
        <v>1</v>
      </c>
      <c r="U3">
        <v>8.85</v>
      </c>
    </row>
    <row r="4" spans="1:21" x14ac:dyDescent="0.3">
      <c r="A4" s="2">
        <f t="shared" si="2"/>
        <v>6</v>
      </c>
      <c r="B4" s="7">
        <f t="shared" si="0"/>
        <v>1.8382749326145553</v>
      </c>
      <c r="C4" s="1">
        <f t="shared" si="1"/>
        <v>-8.629999999999999</v>
      </c>
      <c r="F4" s="4"/>
      <c r="G4" s="6" t="s">
        <v>2</v>
      </c>
      <c r="I4" s="8">
        <f t="shared" ref="I4:I66" si="4">O4*2.8/1000</f>
        <v>1.9096</v>
      </c>
      <c r="J4" s="8">
        <f t="shared" si="3"/>
        <v>1.0387999999999999</v>
      </c>
      <c r="K4">
        <v>6</v>
      </c>
      <c r="L4">
        <v>1E-3</v>
      </c>
      <c r="M4">
        <v>0</v>
      </c>
      <c r="N4">
        <v>2</v>
      </c>
      <c r="O4">
        <v>682</v>
      </c>
      <c r="P4">
        <v>2</v>
      </c>
      <c r="Q4">
        <v>371</v>
      </c>
      <c r="R4">
        <v>2</v>
      </c>
      <c r="S4">
        <v>-1.49</v>
      </c>
      <c r="T4">
        <v>2</v>
      </c>
      <c r="U4">
        <v>7.14</v>
      </c>
    </row>
    <row r="5" spans="1:21" x14ac:dyDescent="0.3">
      <c r="A5" s="2">
        <f t="shared" si="2"/>
        <v>6.5</v>
      </c>
      <c r="B5" s="7">
        <f t="shared" si="0"/>
        <v>1.8515129997815165</v>
      </c>
      <c r="C5" s="1">
        <f t="shared" si="1"/>
        <v>-8.8800000000000008</v>
      </c>
      <c r="F5" s="4"/>
      <c r="G5" s="1">
        <f>O2*2.319</f>
        <v>1584.92055</v>
      </c>
      <c r="H5" s="1" t="s">
        <v>3</v>
      </c>
      <c r="I5" s="8">
        <f t="shared" si="4"/>
        <v>1.8982600000000001</v>
      </c>
      <c r="J5" s="8">
        <f t="shared" si="3"/>
        <v>1.0252479999999999</v>
      </c>
      <c r="K5">
        <v>6.5</v>
      </c>
      <c r="L5">
        <v>1E-3</v>
      </c>
      <c r="M5">
        <v>0</v>
      </c>
      <c r="N5">
        <v>3</v>
      </c>
      <c r="O5">
        <v>677.95</v>
      </c>
      <c r="P5">
        <v>3</v>
      </c>
      <c r="Q5">
        <v>366.16</v>
      </c>
      <c r="R5">
        <v>3</v>
      </c>
      <c r="S5">
        <v>-2.14</v>
      </c>
      <c r="T5">
        <v>3</v>
      </c>
      <c r="U5">
        <v>6.74</v>
      </c>
    </row>
    <row r="6" spans="1:21" x14ac:dyDescent="0.3">
      <c r="A6" s="2">
        <f t="shared" si="2"/>
        <v>7</v>
      </c>
      <c r="B6" s="7">
        <f t="shared" si="0"/>
        <v>1.832684611589277</v>
      </c>
      <c r="C6" s="1">
        <f t="shared" si="1"/>
        <v>-9.76</v>
      </c>
      <c r="F6" s="4"/>
      <c r="G6" s="3"/>
      <c r="H6" s="3"/>
      <c r="I6" s="8">
        <f t="shared" si="4"/>
        <v>1.87208</v>
      </c>
      <c r="J6" s="8">
        <f t="shared" si="3"/>
        <v>1.021496</v>
      </c>
      <c r="K6">
        <v>7</v>
      </c>
      <c r="L6">
        <v>1E-3</v>
      </c>
      <c r="M6">
        <v>0</v>
      </c>
      <c r="N6">
        <v>4</v>
      </c>
      <c r="O6">
        <v>668.6</v>
      </c>
      <c r="P6">
        <v>4</v>
      </c>
      <c r="Q6">
        <v>364.82</v>
      </c>
      <c r="R6">
        <v>4</v>
      </c>
      <c r="S6">
        <v>-1.26</v>
      </c>
      <c r="T6">
        <v>4</v>
      </c>
      <c r="U6">
        <v>8.5</v>
      </c>
    </row>
    <row r="7" spans="1:21" x14ac:dyDescent="0.3">
      <c r="A7" s="2">
        <f t="shared" si="2"/>
        <v>7.5</v>
      </c>
      <c r="B7" s="7">
        <f t="shared" si="0"/>
        <v>1.7943937768240346</v>
      </c>
      <c r="C7" s="1">
        <f t="shared" si="1"/>
        <v>-10.07</v>
      </c>
      <c r="F7" s="4"/>
      <c r="G7" s="6" t="s">
        <v>5</v>
      </c>
      <c r="H7" s="3"/>
      <c r="I7" s="8">
        <f t="shared" si="4"/>
        <v>1.8730599999999999</v>
      </c>
      <c r="J7" s="8">
        <f t="shared" si="3"/>
        <v>1.0438399999999999</v>
      </c>
      <c r="K7">
        <v>7.5</v>
      </c>
      <c r="L7">
        <v>1E-3</v>
      </c>
      <c r="M7">
        <v>0</v>
      </c>
      <c r="N7">
        <v>5</v>
      </c>
      <c r="O7">
        <v>668.95</v>
      </c>
      <c r="P7">
        <v>5</v>
      </c>
      <c r="Q7">
        <v>372.8</v>
      </c>
      <c r="R7">
        <v>5</v>
      </c>
      <c r="S7">
        <v>-1.26</v>
      </c>
      <c r="T7">
        <v>5</v>
      </c>
      <c r="U7">
        <v>8.81</v>
      </c>
    </row>
    <row r="8" spans="1:21" x14ac:dyDescent="0.3">
      <c r="A8" s="2">
        <f t="shared" si="2"/>
        <v>8</v>
      </c>
      <c r="B8" s="7">
        <f t="shared" si="0"/>
        <v>1.8209086546152617</v>
      </c>
      <c r="C8" s="1">
        <f t="shared" si="1"/>
        <v>-11.14</v>
      </c>
      <c r="G8" s="7">
        <v>0</v>
      </c>
      <c r="H8" s="3"/>
      <c r="I8" s="8">
        <f t="shared" si="4"/>
        <v>1.9122600000000001</v>
      </c>
      <c r="J8" s="8">
        <f t="shared" si="3"/>
        <v>1.050168</v>
      </c>
      <c r="K8">
        <v>8</v>
      </c>
      <c r="L8">
        <v>1E-3</v>
      </c>
      <c r="M8">
        <v>0</v>
      </c>
      <c r="N8">
        <v>6</v>
      </c>
      <c r="O8">
        <v>682.95</v>
      </c>
      <c r="P8">
        <v>6</v>
      </c>
      <c r="Q8">
        <v>375.06</v>
      </c>
      <c r="R8">
        <v>6</v>
      </c>
      <c r="S8">
        <v>-2.54</v>
      </c>
      <c r="T8">
        <v>6</v>
      </c>
      <c r="U8">
        <v>8.6</v>
      </c>
    </row>
    <row r="9" spans="1:21" x14ac:dyDescent="0.3">
      <c r="A9" s="2">
        <f t="shared" si="2"/>
        <v>8.5</v>
      </c>
      <c r="B9" s="7">
        <f t="shared" si="0"/>
        <v>1.7970005356186396</v>
      </c>
      <c r="C9" s="1">
        <f t="shared" si="1"/>
        <v>-10.940000000000001</v>
      </c>
      <c r="H9" s="3"/>
      <c r="I9" s="8">
        <f t="shared" si="4"/>
        <v>1.8788</v>
      </c>
      <c r="J9" s="8">
        <f t="shared" si="3"/>
        <v>1.04552</v>
      </c>
      <c r="K9">
        <v>8.5</v>
      </c>
      <c r="L9">
        <v>1E-3</v>
      </c>
      <c r="M9">
        <v>0</v>
      </c>
      <c r="N9">
        <v>7</v>
      </c>
      <c r="O9">
        <v>671</v>
      </c>
      <c r="P9">
        <v>7</v>
      </c>
      <c r="Q9">
        <v>373.4</v>
      </c>
      <c r="R9">
        <v>7</v>
      </c>
      <c r="S9">
        <v>-2.23</v>
      </c>
      <c r="T9">
        <v>7</v>
      </c>
      <c r="U9">
        <v>8.7100000000000009</v>
      </c>
    </row>
    <row r="10" spans="1:21" x14ac:dyDescent="0.3">
      <c r="A10" s="2">
        <f t="shared" si="2"/>
        <v>9</v>
      </c>
      <c r="B10" s="7">
        <f t="shared" si="0"/>
        <v>1.8106365834004834</v>
      </c>
      <c r="C10" s="1">
        <f t="shared" si="1"/>
        <v>-12.48</v>
      </c>
      <c r="I10" s="8">
        <f t="shared" si="4"/>
        <v>1.88748</v>
      </c>
      <c r="J10" s="8">
        <f t="shared" si="3"/>
        <v>1.04244</v>
      </c>
      <c r="K10">
        <v>9</v>
      </c>
      <c r="L10">
        <v>1E-3</v>
      </c>
      <c r="M10">
        <v>0</v>
      </c>
      <c r="N10">
        <v>8</v>
      </c>
      <c r="O10">
        <v>674.1</v>
      </c>
      <c r="P10">
        <v>8</v>
      </c>
      <c r="Q10">
        <v>372.3</v>
      </c>
      <c r="R10">
        <v>8</v>
      </c>
      <c r="S10">
        <v>-2.89</v>
      </c>
      <c r="T10">
        <v>8</v>
      </c>
      <c r="U10">
        <v>9.59</v>
      </c>
    </row>
    <row r="11" spans="1:21" x14ac:dyDescent="0.3">
      <c r="A11" s="2">
        <f t="shared" si="2"/>
        <v>9.5</v>
      </c>
      <c r="B11" s="7">
        <f t="shared" si="0"/>
        <v>1.7918820958371089</v>
      </c>
      <c r="C11" s="1">
        <f t="shared" si="1"/>
        <v>-13.06</v>
      </c>
      <c r="I11" s="8">
        <f t="shared" si="4"/>
        <v>1.8825799999999999</v>
      </c>
      <c r="J11" s="8">
        <f t="shared" si="3"/>
        <v>1.050616</v>
      </c>
      <c r="K11">
        <v>9.5</v>
      </c>
      <c r="L11">
        <v>1E-3</v>
      </c>
      <c r="M11">
        <v>0</v>
      </c>
      <c r="N11">
        <v>9</v>
      </c>
      <c r="O11">
        <v>672.35</v>
      </c>
      <c r="P11">
        <v>9</v>
      </c>
      <c r="Q11">
        <v>375.22</v>
      </c>
      <c r="R11">
        <v>9</v>
      </c>
      <c r="S11">
        <v>-3.41</v>
      </c>
      <c r="T11">
        <v>9</v>
      </c>
      <c r="U11">
        <v>9.65</v>
      </c>
    </row>
    <row r="12" spans="1:21" x14ac:dyDescent="0.3">
      <c r="A12" s="2">
        <f t="shared" si="2"/>
        <v>10</v>
      </c>
      <c r="B12" s="7">
        <f t="shared" si="0"/>
        <v>1.8025095179366182</v>
      </c>
      <c r="C12" s="1">
        <f t="shared" si="1"/>
        <v>-13.620000000000001</v>
      </c>
      <c r="I12" s="8">
        <f t="shared" si="4"/>
        <v>1.8824399999999999</v>
      </c>
      <c r="J12" s="8">
        <f t="shared" si="3"/>
        <v>1.0443440000000002</v>
      </c>
      <c r="K12">
        <v>10</v>
      </c>
      <c r="L12">
        <v>1E-3</v>
      </c>
      <c r="M12">
        <v>0</v>
      </c>
      <c r="N12">
        <v>10</v>
      </c>
      <c r="O12">
        <v>672.3</v>
      </c>
      <c r="P12">
        <v>10</v>
      </c>
      <c r="Q12">
        <v>372.98</v>
      </c>
      <c r="R12">
        <v>10</v>
      </c>
      <c r="S12">
        <v>-4.29</v>
      </c>
      <c r="T12">
        <v>10</v>
      </c>
      <c r="U12">
        <v>9.33</v>
      </c>
    </row>
    <row r="13" spans="1:21" x14ac:dyDescent="0.3">
      <c r="A13" s="2">
        <f t="shared" si="2"/>
        <v>11</v>
      </c>
      <c r="B13" s="7">
        <f t="shared" si="0"/>
        <v>1.7954509007323463</v>
      </c>
      <c r="C13" s="1">
        <f t="shared" si="1"/>
        <v>-14.940000000000001</v>
      </c>
      <c r="I13" s="8">
        <f t="shared" si="4"/>
        <v>1.8808999999999998</v>
      </c>
      <c r="J13" s="8">
        <f t="shared" si="3"/>
        <v>1.0475919999999999</v>
      </c>
      <c r="K13">
        <v>11</v>
      </c>
      <c r="L13">
        <v>1E-3</v>
      </c>
      <c r="M13">
        <v>0</v>
      </c>
      <c r="N13">
        <v>11</v>
      </c>
      <c r="O13">
        <v>671.75</v>
      </c>
      <c r="P13">
        <v>11</v>
      </c>
      <c r="Q13">
        <v>374.14</v>
      </c>
      <c r="R13">
        <v>11</v>
      </c>
      <c r="S13">
        <v>-4.38</v>
      </c>
      <c r="T13">
        <v>11</v>
      </c>
      <c r="U13">
        <v>10.56</v>
      </c>
    </row>
    <row r="14" spans="1:21" x14ac:dyDescent="0.3">
      <c r="A14" s="2">
        <f t="shared" si="2"/>
        <v>12</v>
      </c>
      <c r="B14" s="7">
        <f t="shared" si="0"/>
        <v>1.7870389995760918</v>
      </c>
      <c r="C14" s="1">
        <f t="shared" si="1"/>
        <v>-16.34</v>
      </c>
      <c r="I14" s="8">
        <f t="shared" si="4"/>
        <v>1.8885999999999998</v>
      </c>
      <c r="J14" s="8">
        <f t="shared" si="3"/>
        <v>1.0568319999999998</v>
      </c>
      <c r="K14">
        <v>12</v>
      </c>
      <c r="L14">
        <v>1E-3</v>
      </c>
      <c r="M14">
        <v>0</v>
      </c>
      <c r="N14">
        <v>12</v>
      </c>
      <c r="O14">
        <v>674.5</v>
      </c>
      <c r="P14">
        <v>12</v>
      </c>
      <c r="Q14">
        <v>377.44</v>
      </c>
      <c r="R14">
        <v>12</v>
      </c>
      <c r="S14">
        <v>-5.15</v>
      </c>
      <c r="T14">
        <v>12</v>
      </c>
      <c r="U14">
        <v>11.19</v>
      </c>
    </row>
    <row r="15" spans="1:21" x14ac:dyDescent="0.3">
      <c r="A15" s="2">
        <f t="shared" si="2"/>
        <v>13</v>
      </c>
      <c r="B15" s="7">
        <f t="shared" si="0"/>
        <v>1.7715528605325603</v>
      </c>
      <c r="C15" s="1">
        <f t="shared" si="1"/>
        <v>-17.53</v>
      </c>
      <c r="I15" s="8">
        <f t="shared" si="4"/>
        <v>1.8814600000000001</v>
      </c>
      <c r="J15" s="8">
        <f t="shared" si="3"/>
        <v>1.0620399999999999</v>
      </c>
      <c r="K15">
        <v>13</v>
      </c>
      <c r="L15">
        <v>1E-3</v>
      </c>
      <c r="M15">
        <v>0</v>
      </c>
      <c r="N15">
        <v>13</v>
      </c>
      <c r="O15">
        <v>671.95</v>
      </c>
      <c r="P15">
        <v>13</v>
      </c>
      <c r="Q15">
        <v>379.3</v>
      </c>
      <c r="R15">
        <v>13</v>
      </c>
      <c r="S15">
        <v>-5.45</v>
      </c>
      <c r="T15">
        <v>13</v>
      </c>
      <c r="U15">
        <v>12.08</v>
      </c>
    </row>
    <row r="16" spans="1:21" x14ac:dyDescent="0.3">
      <c r="A16" s="2">
        <f t="shared" si="2"/>
        <v>14</v>
      </c>
      <c r="B16" s="7">
        <f t="shared" si="0"/>
        <v>1.7548517026730137</v>
      </c>
      <c r="C16" s="1">
        <f t="shared" si="1"/>
        <v>-19</v>
      </c>
      <c r="I16" s="8">
        <f t="shared" si="4"/>
        <v>1.87866</v>
      </c>
      <c r="J16" s="8">
        <f t="shared" si="3"/>
        <v>1.0705519999999999</v>
      </c>
      <c r="K16">
        <v>14</v>
      </c>
      <c r="L16">
        <v>1E-3</v>
      </c>
      <c r="M16">
        <v>0</v>
      </c>
      <c r="N16">
        <v>14</v>
      </c>
      <c r="O16">
        <v>670.95</v>
      </c>
      <c r="P16">
        <v>14</v>
      </c>
      <c r="Q16">
        <v>382.34</v>
      </c>
      <c r="R16">
        <v>14</v>
      </c>
      <c r="S16">
        <v>-6.31</v>
      </c>
      <c r="T16">
        <v>14</v>
      </c>
      <c r="U16">
        <v>12.69</v>
      </c>
    </row>
    <row r="17" spans="1:21" x14ac:dyDescent="0.3">
      <c r="A17" s="2">
        <f t="shared" si="2"/>
        <v>15</v>
      </c>
      <c r="B17" s="7">
        <f t="shared" si="0"/>
        <v>1.7472908200479316</v>
      </c>
      <c r="C17" s="1">
        <f t="shared" si="1"/>
        <v>-20.12</v>
      </c>
      <c r="I17" s="8">
        <f t="shared" si="4"/>
        <v>1.8780999999999999</v>
      </c>
      <c r="J17" s="8">
        <f t="shared" si="3"/>
        <v>1.074864</v>
      </c>
      <c r="K17">
        <v>15</v>
      </c>
      <c r="L17">
        <v>1E-3</v>
      </c>
      <c r="M17">
        <v>0</v>
      </c>
      <c r="N17">
        <v>15</v>
      </c>
      <c r="O17">
        <v>670.75</v>
      </c>
      <c r="P17">
        <v>15</v>
      </c>
      <c r="Q17">
        <v>383.88</v>
      </c>
      <c r="R17">
        <v>15</v>
      </c>
      <c r="S17">
        <v>-6.8</v>
      </c>
      <c r="T17">
        <v>15</v>
      </c>
      <c r="U17">
        <v>13.32</v>
      </c>
    </row>
    <row r="18" spans="1:21" x14ac:dyDescent="0.3">
      <c r="A18" s="2">
        <f t="shared" si="2"/>
        <v>16</v>
      </c>
      <c r="B18" s="7">
        <f t="shared" si="0"/>
        <v>1.734252885461415</v>
      </c>
      <c r="C18" s="1">
        <f t="shared" si="1"/>
        <v>-21.38</v>
      </c>
      <c r="I18" s="8">
        <f t="shared" si="4"/>
        <v>1.8764199999999998</v>
      </c>
      <c r="J18" s="8">
        <f t="shared" si="3"/>
        <v>1.0819759999999998</v>
      </c>
      <c r="K18">
        <v>16</v>
      </c>
      <c r="L18">
        <v>1E-3</v>
      </c>
      <c r="M18">
        <v>0</v>
      </c>
      <c r="N18">
        <v>16</v>
      </c>
      <c r="O18">
        <v>670.15</v>
      </c>
      <c r="P18">
        <v>16</v>
      </c>
      <c r="Q18">
        <v>386.42</v>
      </c>
      <c r="R18">
        <v>16</v>
      </c>
      <c r="S18">
        <v>-7.31</v>
      </c>
      <c r="T18">
        <v>16</v>
      </c>
      <c r="U18">
        <v>14.07</v>
      </c>
    </row>
    <row r="19" spans="1:21" x14ac:dyDescent="0.3">
      <c r="A19" s="2">
        <f t="shared" si="2"/>
        <v>17</v>
      </c>
      <c r="B19" s="7">
        <f t="shared" si="0"/>
        <v>1.7145677366423955</v>
      </c>
      <c r="C19" s="1">
        <f t="shared" si="1"/>
        <v>-22.380000000000003</v>
      </c>
      <c r="I19" s="8">
        <f t="shared" si="4"/>
        <v>1.8724999999999998</v>
      </c>
      <c r="J19" s="8">
        <f t="shared" si="3"/>
        <v>1.092112</v>
      </c>
      <c r="K19">
        <v>17</v>
      </c>
      <c r="L19">
        <v>1E-3</v>
      </c>
      <c r="M19">
        <v>0</v>
      </c>
      <c r="N19">
        <v>17</v>
      </c>
      <c r="O19">
        <v>668.75</v>
      </c>
      <c r="P19">
        <v>17</v>
      </c>
      <c r="Q19">
        <v>390.04</v>
      </c>
      <c r="R19">
        <v>17</v>
      </c>
      <c r="S19">
        <v>-7.9</v>
      </c>
      <c r="T19">
        <v>17</v>
      </c>
      <c r="U19">
        <v>14.48</v>
      </c>
    </row>
    <row r="20" spans="1:21" x14ac:dyDescent="0.3">
      <c r="A20" s="2">
        <f t="shared" si="2"/>
        <v>18</v>
      </c>
      <c r="B20" s="7">
        <f t="shared" si="0"/>
        <v>1.7003615623567752</v>
      </c>
      <c r="C20" s="1">
        <f t="shared" si="1"/>
        <v>-23.74</v>
      </c>
      <c r="I20" s="8">
        <f t="shared" si="4"/>
        <v>1.8698399999999997</v>
      </c>
      <c r="J20" s="8">
        <f t="shared" si="3"/>
        <v>1.099672</v>
      </c>
      <c r="K20">
        <v>18</v>
      </c>
      <c r="L20">
        <v>1E-3</v>
      </c>
      <c r="M20">
        <v>0</v>
      </c>
      <c r="N20">
        <v>18</v>
      </c>
      <c r="O20">
        <v>667.8</v>
      </c>
      <c r="P20">
        <v>18</v>
      </c>
      <c r="Q20">
        <v>392.74</v>
      </c>
      <c r="R20">
        <v>18</v>
      </c>
      <c r="S20">
        <v>-8.2899999999999991</v>
      </c>
      <c r="T20">
        <v>18</v>
      </c>
      <c r="U20">
        <v>15.45</v>
      </c>
    </row>
    <row r="21" spans="1:21" x14ac:dyDescent="0.3">
      <c r="A21" s="2">
        <f t="shared" si="2"/>
        <v>19</v>
      </c>
      <c r="B21" s="7">
        <f t="shared" si="0"/>
        <v>1.6804373016272862</v>
      </c>
      <c r="C21" s="1">
        <f t="shared" si="1"/>
        <v>-24.839999999999996</v>
      </c>
      <c r="I21" s="8">
        <f t="shared" si="4"/>
        <v>1.86788</v>
      </c>
      <c r="J21" s="8">
        <f t="shared" si="3"/>
        <v>1.1115439999999999</v>
      </c>
      <c r="K21">
        <v>19</v>
      </c>
      <c r="L21">
        <v>1E-3</v>
      </c>
      <c r="M21">
        <v>0</v>
      </c>
      <c r="N21">
        <v>19</v>
      </c>
      <c r="O21">
        <v>667.1</v>
      </c>
      <c r="P21">
        <v>19</v>
      </c>
      <c r="Q21">
        <v>396.98</v>
      </c>
      <c r="R21">
        <v>19</v>
      </c>
      <c r="S21">
        <v>-8.69</v>
      </c>
      <c r="T21">
        <v>19</v>
      </c>
      <c r="U21">
        <v>16.149999999999999</v>
      </c>
    </row>
    <row r="22" spans="1:21" x14ac:dyDescent="0.3">
      <c r="A22" s="2">
        <f t="shared" si="2"/>
        <v>20</v>
      </c>
      <c r="B22" s="7">
        <f t="shared" si="0"/>
        <v>1.6701738564056314</v>
      </c>
      <c r="C22" s="1">
        <f t="shared" si="1"/>
        <v>-25.799999999999997</v>
      </c>
      <c r="I22" s="8">
        <f t="shared" si="4"/>
        <v>1.86676</v>
      </c>
      <c r="J22" s="8">
        <f t="shared" si="3"/>
        <v>1.117704</v>
      </c>
      <c r="K22">
        <v>20</v>
      </c>
      <c r="L22">
        <v>1E-3</v>
      </c>
      <c r="M22">
        <v>0</v>
      </c>
      <c r="N22">
        <v>20</v>
      </c>
      <c r="O22">
        <v>666.7</v>
      </c>
      <c r="P22">
        <v>20</v>
      </c>
      <c r="Q22">
        <v>399.18</v>
      </c>
      <c r="R22">
        <v>20</v>
      </c>
      <c r="S22">
        <v>-9.4</v>
      </c>
      <c r="T22">
        <v>20</v>
      </c>
      <c r="U22">
        <v>16.399999999999999</v>
      </c>
    </row>
    <row r="23" spans="1:21" x14ac:dyDescent="0.3">
      <c r="A23" s="2">
        <f t="shared" si="2"/>
        <v>21</v>
      </c>
      <c r="B23" s="7">
        <f t="shared" si="0"/>
        <v>1.653911142033595</v>
      </c>
      <c r="C23" s="1">
        <f t="shared" si="1"/>
        <v>-27.14</v>
      </c>
      <c r="I23" s="8">
        <f t="shared" si="4"/>
        <v>1.8636799999999998</v>
      </c>
      <c r="J23" s="8">
        <f t="shared" si="3"/>
        <v>1.1268319999999998</v>
      </c>
      <c r="K23">
        <v>21</v>
      </c>
      <c r="L23">
        <v>1E-3</v>
      </c>
      <c r="M23">
        <v>0</v>
      </c>
      <c r="N23">
        <v>21</v>
      </c>
      <c r="O23">
        <v>665.6</v>
      </c>
      <c r="P23">
        <v>21</v>
      </c>
      <c r="Q23">
        <v>402.44</v>
      </c>
      <c r="R23">
        <v>21</v>
      </c>
      <c r="S23">
        <v>-10.039999999999999</v>
      </c>
      <c r="T23">
        <v>21</v>
      </c>
      <c r="U23">
        <v>17.100000000000001</v>
      </c>
    </row>
    <row r="24" spans="1:21" x14ac:dyDescent="0.3">
      <c r="A24" s="2">
        <f t="shared" si="2"/>
        <v>22</v>
      </c>
      <c r="B24" s="7">
        <f t="shared" si="0"/>
        <v>1.6374168104510722</v>
      </c>
      <c r="C24" s="1">
        <f t="shared" si="1"/>
        <v>-28.22</v>
      </c>
      <c r="I24" s="8">
        <f t="shared" si="4"/>
        <v>1.8600399999999997</v>
      </c>
      <c r="J24" s="8">
        <f t="shared" si="3"/>
        <v>1.1359599999999999</v>
      </c>
      <c r="K24">
        <v>22</v>
      </c>
      <c r="L24">
        <v>1E-3</v>
      </c>
      <c r="M24">
        <v>0</v>
      </c>
      <c r="N24">
        <v>22</v>
      </c>
      <c r="O24">
        <v>664.3</v>
      </c>
      <c r="P24">
        <v>22</v>
      </c>
      <c r="Q24">
        <v>405.7</v>
      </c>
      <c r="R24">
        <v>22</v>
      </c>
      <c r="S24">
        <v>-10.33</v>
      </c>
      <c r="T24">
        <v>22</v>
      </c>
      <c r="U24">
        <v>17.89</v>
      </c>
    </row>
    <row r="25" spans="1:21" x14ac:dyDescent="0.3">
      <c r="A25" s="2">
        <f t="shared" si="2"/>
        <v>23</v>
      </c>
      <c r="B25" s="7">
        <f t="shared" si="0"/>
        <v>1.6150981060421643</v>
      </c>
      <c r="C25" s="1">
        <f t="shared" si="1"/>
        <v>-29.240000000000002</v>
      </c>
      <c r="I25" s="8">
        <f t="shared" si="4"/>
        <v>1.8576600000000001</v>
      </c>
      <c r="J25" s="8">
        <f t="shared" si="3"/>
        <v>1.1501839999999997</v>
      </c>
      <c r="K25">
        <v>23</v>
      </c>
      <c r="L25">
        <v>1E-3</v>
      </c>
      <c r="M25">
        <v>0</v>
      </c>
      <c r="N25">
        <v>23</v>
      </c>
      <c r="O25">
        <v>663.45</v>
      </c>
      <c r="P25">
        <v>23</v>
      </c>
      <c r="Q25">
        <v>410.78</v>
      </c>
      <c r="R25">
        <v>23</v>
      </c>
      <c r="S25">
        <v>-10.96</v>
      </c>
      <c r="T25">
        <v>23</v>
      </c>
      <c r="U25">
        <v>18.28</v>
      </c>
    </row>
    <row r="26" spans="1:21" x14ac:dyDescent="0.3">
      <c r="A26" s="2">
        <f t="shared" si="2"/>
        <v>24</v>
      </c>
      <c r="B26" s="7">
        <f t="shared" si="0"/>
        <v>1.5964467005076144</v>
      </c>
      <c r="C26" s="1">
        <f t="shared" si="1"/>
        <v>-30.27</v>
      </c>
      <c r="I26" s="8">
        <f t="shared" si="4"/>
        <v>1.8492599999999999</v>
      </c>
      <c r="J26" s="8">
        <f t="shared" si="3"/>
        <v>1.1583599999999998</v>
      </c>
      <c r="K26">
        <v>24</v>
      </c>
      <c r="L26">
        <v>1E-3</v>
      </c>
      <c r="M26">
        <v>0</v>
      </c>
      <c r="N26">
        <v>24</v>
      </c>
      <c r="O26">
        <v>660.45</v>
      </c>
      <c r="P26">
        <v>24</v>
      </c>
      <c r="Q26">
        <v>413.7</v>
      </c>
      <c r="R26">
        <v>24</v>
      </c>
      <c r="S26">
        <v>-11.45</v>
      </c>
      <c r="T26">
        <v>24</v>
      </c>
      <c r="U26">
        <v>18.82</v>
      </c>
    </row>
    <row r="27" spans="1:21" x14ac:dyDescent="0.3">
      <c r="A27" s="2">
        <f t="shared" si="2"/>
        <v>25</v>
      </c>
      <c r="B27" s="7">
        <f t="shared" si="0"/>
        <v>1.5808576904647824</v>
      </c>
      <c r="C27" s="1">
        <f t="shared" si="1"/>
        <v>-31</v>
      </c>
      <c r="I27" s="8">
        <f t="shared" si="4"/>
        <v>1.84758</v>
      </c>
      <c r="J27" s="8">
        <f t="shared" si="3"/>
        <v>1.1687199999999998</v>
      </c>
      <c r="K27">
        <v>25</v>
      </c>
      <c r="L27">
        <v>1E-3</v>
      </c>
      <c r="M27">
        <v>0</v>
      </c>
      <c r="N27">
        <v>25</v>
      </c>
      <c r="O27">
        <v>659.85</v>
      </c>
      <c r="P27">
        <v>25</v>
      </c>
      <c r="Q27">
        <v>417.4</v>
      </c>
      <c r="R27">
        <v>25</v>
      </c>
      <c r="S27">
        <v>-11.83</v>
      </c>
      <c r="T27">
        <v>25</v>
      </c>
      <c r="U27">
        <v>19.170000000000002</v>
      </c>
    </row>
    <row r="28" spans="1:21" x14ac:dyDescent="0.3">
      <c r="A28" s="2">
        <f t="shared" si="2"/>
        <v>26</v>
      </c>
      <c r="B28" s="7">
        <f t="shared" si="0"/>
        <v>1.5620557293147566</v>
      </c>
      <c r="C28" s="1">
        <f t="shared" si="1"/>
        <v>-32.28</v>
      </c>
      <c r="I28" s="8">
        <f t="shared" si="4"/>
        <v>1.8458999999999999</v>
      </c>
      <c r="J28" s="8">
        <f t="shared" si="3"/>
        <v>1.1817120000000001</v>
      </c>
      <c r="K28">
        <v>26</v>
      </c>
      <c r="L28">
        <v>1E-3</v>
      </c>
      <c r="M28">
        <v>0</v>
      </c>
      <c r="N28">
        <v>26</v>
      </c>
      <c r="O28">
        <v>659.25</v>
      </c>
      <c r="P28">
        <v>26</v>
      </c>
      <c r="Q28">
        <v>422.04</v>
      </c>
      <c r="R28">
        <v>26</v>
      </c>
      <c r="S28">
        <v>-12.4</v>
      </c>
      <c r="T28">
        <v>26</v>
      </c>
      <c r="U28">
        <v>19.88</v>
      </c>
    </row>
    <row r="29" spans="1:21" x14ac:dyDescent="0.3">
      <c r="A29" s="2">
        <f t="shared" si="2"/>
        <v>27</v>
      </c>
      <c r="B29" s="7">
        <f t="shared" si="0"/>
        <v>1.5441003712231569</v>
      </c>
      <c r="C29" s="1">
        <f t="shared" si="1"/>
        <v>-33.099999999999994</v>
      </c>
      <c r="I29" s="8">
        <f t="shared" si="4"/>
        <v>1.84016</v>
      </c>
      <c r="J29" s="8">
        <f t="shared" si="3"/>
        <v>1.1917359999999999</v>
      </c>
      <c r="K29">
        <v>27</v>
      </c>
      <c r="L29">
        <v>1E-3</v>
      </c>
      <c r="M29">
        <v>0</v>
      </c>
      <c r="N29">
        <v>27</v>
      </c>
      <c r="O29">
        <v>657.2</v>
      </c>
      <c r="P29">
        <v>27</v>
      </c>
      <c r="Q29">
        <v>425.62</v>
      </c>
      <c r="R29">
        <v>27</v>
      </c>
      <c r="S29">
        <v>-12.86</v>
      </c>
      <c r="T29">
        <v>27</v>
      </c>
      <c r="U29">
        <v>20.239999999999998</v>
      </c>
    </row>
    <row r="30" spans="1:21" x14ac:dyDescent="0.3">
      <c r="A30" s="2">
        <f t="shared" si="2"/>
        <v>28</v>
      </c>
      <c r="B30" s="7">
        <f t="shared" si="0"/>
        <v>1.5371289446577396</v>
      </c>
      <c r="C30" s="1">
        <f t="shared" si="1"/>
        <v>-34.17</v>
      </c>
      <c r="I30" s="8">
        <f t="shared" si="4"/>
        <v>1.8384800000000001</v>
      </c>
      <c r="J30" s="8">
        <f t="shared" si="3"/>
        <v>1.196048</v>
      </c>
      <c r="K30">
        <v>28</v>
      </c>
      <c r="L30">
        <v>1E-3</v>
      </c>
      <c r="M30">
        <v>0</v>
      </c>
      <c r="N30">
        <v>28</v>
      </c>
      <c r="O30">
        <v>656.6</v>
      </c>
      <c r="P30">
        <v>28</v>
      </c>
      <c r="Q30">
        <v>427.16</v>
      </c>
      <c r="R30">
        <v>28</v>
      </c>
      <c r="S30">
        <v>-13.32</v>
      </c>
      <c r="T30">
        <v>28</v>
      </c>
      <c r="U30">
        <v>20.85</v>
      </c>
    </row>
    <row r="31" spans="1:21" x14ac:dyDescent="0.3">
      <c r="A31" s="2">
        <f t="shared" si="2"/>
        <v>29</v>
      </c>
      <c r="B31" s="7">
        <f t="shared" si="0"/>
        <v>1.515656846396146</v>
      </c>
      <c r="C31" s="1">
        <f t="shared" si="1"/>
        <v>-35</v>
      </c>
      <c r="I31" s="8">
        <f t="shared" si="4"/>
        <v>1.8323199999999997</v>
      </c>
      <c r="J31" s="8">
        <f t="shared" si="3"/>
        <v>1.2089279999999998</v>
      </c>
      <c r="K31">
        <v>29</v>
      </c>
      <c r="L31">
        <v>1E-3</v>
      </c>
      <c r="M31">
        <v>0</v>
      </c>
      <c r="N31">
        <v>29</v>
      </c>
      <c r="O31">
        <v>654.4</v>
      </c>
      <c r="P31">
        <v>29</v>
      </c>
      <c r="Q31">
        <v>431.76</v>
      </c>
      <c r="R31">
        <v>29</v>
      </c>
      <c r="S31">
        <v>-13.74</v>
      </c>
      <c r="T31">
        <v>29</v>
      </c>
      <c r="U31">
        <v>21.26</v>
      </c>
    </row>
    <row r="32" spans="1:21" x14ac:dyDescent="0.3">
      <c r="A32" s="2">
        <f t="shared" si="2"/>
        <v>30</v>
      </c>
      <c r="B32" s="7">
        <f t="shared" si="0"/>
        <v>1.5029707074428889</v>
      </c>
      <c r="C32" s="1">
        <f t="shared" si="1"/>
        <v>-35.89</v>
      </c>
      <c r="I32" s="8">
        <f t="shared" si="4"/>
        <v>1.8274199999999998</v>
      </c>
      <c r="J32" s="8">
        <f t="shared" si="3"/>
        <v>1.2158719999999998</v>
      </c>
      <c r="K32">
        <v>30</v>
      </c>
      <c r="L32">
        <v>1E-3</v>
      </c>
      <c r="M32">
        <v>0</v>
      </c>
      <c r="N32">
        <v>30</v>
      </c>
      <c r="O32">
        <v>652.65</v>
      </c>
      <c r="P32">
        <v>30</v>
      </c>
      <c r="Q32">
        <v>434.24</v>
      </c>
      <c r="R32">
        <v>30</v>
      </c>
      <c r="S32">
        <v>-14.24</v>
      </c>
      <c r="T32">
        <v>30</v>
      </c>
      <c r="U32">
        <v>21.65</v>
      </c>
    </row>
    <row r="33" spans="1:21" x14ac:dyDescent="0.3">
      <c r="A33" s="2">
        <f t="shared" si="2"/>
        <v>31</v>
      </c>
      <c r="B33" s="7">
        <f t="shared" si="0"/>
        <v>1.4825092116635581</v>
      </c>
      <c r="C33" s="1">
        <f t="shared" si="1"/>
        <v>-36.82</v>
      </c>
      <c r="I33" s="8">
        <f t="shared" si="4"/>
        <v>1.8250399999999998</v>
      </c>
      <c r="J33" s="8">
        <f t="shared" si="3"/>
        <v>1.2310479999999999</v>
      </c>
      <c r="K33">
        <v>31</v>
      </c>
      <c r="L33">
        <v>1E-3</v>
      </c>
      <c r="M33">
        <v>0</v>
      </c>
      <c r="N33">
        <v>31</v>
      </c>
      <c r="O33">
        <v>651.79999999999995</v>
      </c>
      <c r="P33">
        <v>31</v>
      </c>
      <c r="Q33">
        <v>439.66</v>
      </c>
      <c r="R33">
        <v>31</v>
      </c>
      <c r="S33">
        <v>-14.75</v>
      </c>
      <c r="T33">
        <v>31</v>
      </c>
      <c r="U33">
        <v>22.07</v>
      </c>
    </row>
    <row r="34" spans="1:21" x14ac:dyDescent="0.3">
      <c r="A34" s="2">
        <f t="shared" si="2"/>
        <v>32</v>
      </c>
      <c r="B34" s="7">
        <f t="shared" ref="B34:B66" si="5">I34/J34</f>
        <v>1.4635161275810877</v>
      </c>
      <c r="C34" s="1">
        <f t="shared" ref="C34:C66" si="6">S34-U34</f>
        <v>-37.83</v>
      </c>
      <c r="I34" s="8">
        <f t="shared" si="4"/>
        <v>1.8218199999999998</v>
      </c>
      <c r="J34" s="8">
        <f t="shared" si="3"/>
        <v>1.2448239999999999</v>
      </c>
      <c r="K34">
        <v>32</v>
      </c>
      <c r="L34">
        <v>1E-3</v>
      </c>
      <c r="M34">
        <v>0</v>
      </c>
      <c r="N34">
        <v>32</v>
      </c>
      <c r="O34">
        <v>650.65</v>
      </c>
      <c r="P34">
        <v>32</v>
      </c>
      <c r="Q34">
        <v>444.58</v>
      </c>
      <c r="R34">
        <v>32</v>
      </c>
      <c r="S34">
        <v>-15.37</v>
      </c>
      <c r="T34">
        <v>32</v>
      </c>
      <c r="U34">
        <v>22.46</v>
      </c>
    </row>
    <row r="35" spans="1:21" x14ac:dyDescent="0.3">
      <c r="A35" s="2">
        <f t="shared" si="2"/>
        <v>33</v>
      </c>
      <c r="B35" s="7">
        <f t="shared" si="5"/>
        <v>1.4439837724577591</v>
      </c>
      <c r="C35" s="1">
        <f t="shared" si="6"/>
        <v>-38.519999999999996</v>
      </c>
      <c r="I35" s="8">
        <f t="shared" si="4"/>
        <v>1.8138399999999997</v>
      </c>
      <c r="J35" s="8">
        <f t="shared" si="3"/>
        <v>1.2561359999999999</v>
      </c>
      <c r="K35">
        <v>33</v>
      </c>
      <c r="L35">
        <v>1E-3</v>
      </c>
      <c r="M35">
        <v>0</v>
      </c>
      <c r="N35">
        <v>33</v>
      </c>
      <c r="O35">
        <v>647.79999999999995</v>
      </c>
      <c r="P35">
        <v>33</v>
      </c>
      <c r="Q35">
        <v>448.62</v>
      </c>
      <c r="R35">
        <v>33</v>
      </c>
      <c r="S35">
        <v>-15.79</v>
      </c>
      <c r="T35">
        <v>33</v>
      </c>
      <c r="U35">
        <v>22.73</v>
      </c>
    </row>
    <row r="36" spans="1:21" x14ac:dyDescent="0.3">
      <c r="A36" s="2">
        <f t="shared" si="2"/>
        <v>34</v>
      </c>
      <c r="B36" s="7">
        <f t="shared" si="5"/>
        <v>1.4268883505835719</v>
      </c>
      <c r="C36" s="1">
        <f t="shared" si="6"/>
        <v>-39.349999999999994</v>
      </c>
      <c r="I36" s="8">
        <f t="shared" si="4"/>
        <v>1.81426</v>
      </c>
      <c r="J36" s="8">
        <f t="shared" si="3"/>
        <v>1.2714799999999999</v>
      </c>
      <c r="K36">
        <v>34</v>
      </c>
      <c r="L36">
        <v>1E-3</v>
      </c>
      <c r="M36">
        <v>0</v>
      </c>
      <c r="N36">
        <v>34</v>
      </c>
      <c r="O36">
        <v>647.95000000000005</v>
      </c>
      <c r="P36">
        <v>34</v>
      </c>
      <c r="Q36">
        <v>454.1</v>
      </c>
      <c r="R36">
        <v>34</v>
      </c>
      <c r="S36">
        <v>-16.2</v>
      </c>
      <c r="T36">
        <v>34</v>
      </c>
      <c r="U36">
        <v>23.15</v>
      </c>
    </row>
    <row r="37" spans="1:21" x14ac:dyDescent="0.3">
      <c r="A37" s="2">
        <f t="shared" si="2"/>
        <v>35</v>
      </c>
      <c r="B37" s="7">
        <f t="shared" si="5"/>
        <v>1.4100244178948287</v>
      </c>
      <c r="C37" s="1">
        <f t="shared" si="6"/>
        <v>-40.119999999999997</v>
      </c>
      <c r="I37" s="8">
        <f t="shared" si="4"/>
        <v>1.8109</v>
      </c>
      <c r="J37" s="8">
        <f t="shared" si="3"/>
        <v>1.2843039999999999</v>
      </c>
      <c r="K37">
        <v>35</v>
      </c>
      <c r="L37">
        <v>1E-3</v>
      </c>
      <c r="M37">
        <v>0</v>
      </c>
      <c r="N37">
        <v>35</v>
      </c>
      <c r="O37">
        <v>646.75</v>
      </c>
      <c r="P37">
        <v>35</v>
      </c>
      <c r="Q37">
        <v>458.68</v>
      </c>
      <c r="R37">
        <v>35</v>
      </c>
      <c r="S37">
        <v>-16.559999999999999</v>
      </c>
      <c r="T37">
        <v>35</v>
      </c>
      <c r="U37">
        <v>23.56</v>
      </c>
    </row>
    <row r="38" spans="1:21" x14ac:dyDescent="0.3">
      <c r="A38" s="2">
        <f t="shared" si="2"/>
        <v>36</v>
      </c>
      <c r="B38" s="7">
        <f t="shared" si="5"/>
        <v>1.3916479530143377</v>
      </c>
      <c r="C38" s="1">
        <f t="shared" si="6"/>
        <v>-40.97</v>
      </c>
      <c r="I38" s="8">
        <f t="shared" si="4"/>
        <v>1.8046</v>
      </c>
      <c r="J38" s="8">
        <f t="shared" si="3"/>
        <v>1.2967359999999999</v>
      </c>
      <c r="K38">
        <v>36</v>
      </c>
      <c r="L38">
        <v>1E-3</v>
      </c>
      <c r="M38">
        <v>0</v>
      </c>
      <c r="N38">
        <v>36</v>
      </c>
      <c r="O38">
        <v>644.5</v>
      </c>
      <c r="P38">
        <v>36</v>
      </c>
      <c r="Q38">
        <v>463.12</v>
      </c>
      <c r="R38">
        <v>36</v>
      </c>
      <c r="S38">
        <v>-17.05</v>
      </c>
      <c r="T38">
        <v>36</v>
      </c>
      <c r="U38">
        <v>23.92</v>
      </c>
    </row>
    <row r="39" spans="1:21" x14ac:dyDescent="0.3">
      <c r="A39" s="2">
        <f t="shared" si="2"/>
        <v>37</v>
      </c>
      <c r="B39" s="7">
        <f t="shared" si="5"/>
        <v>1.3747436773752562</v>
      </c>
      <c r="C39" s="1">
        <f t="shared" si="6"/>
        <v>-41.89</v>
      </c>
      <c r="I39" s="8">
        <f t="shared" si="4"/>
        <v>1.8020799999999999</v>
      </c>
      <c r="J39" s="8">
        <f t="shared" si="3"/>
        <v>1.310848</v>
      </c>
      <c r="K39">
        <v>37</v>
      </c>
      <c r="L39">
        <v>1E-3</v>
      </c>
      <c r="M39">
        <v>0</v>
      </c>
      <c r="N39">
        <v>37</v>
      </c>
      <c r="O39">
        <v>643.6</v>
      </c>
      <c r="P39">
        <v>37</v>
      </c>
      <c r="Q39">
        <v>468.16</v>
      </c>
      <c r="R39">
        <v>37</v>
      </c>
      <c r="S39">
        <v>-17.52</v>
      </c>
      <c r="T39">
        <v>37</v>
      </c>
      <c r="U39">
        <v>24.37</v>
      </c>
    </row>
    <row r="40" spans="1:21" x14ac:dyDescent="0.3">
      <c r="A40" s="2">
        <f t="shared" si="2"/>
        <v>38</v>
      </c>
      <c r="B40" s="7">
        <f t="shared" si="5"/>
        <v>1.3618490967056323</v>
      </c>
      <c r="C40" s="1">
        <f t="shared" si="6"/>
        <v>-42.44</v>
      </c>
      <c r="I40" s="8">
        <f t="shared" si="4"/>
        <v>1.7940999999999998</v>
      </c>
      <c r="J40" s="8">
        <f t="shared" si="3"/>
        <v>1.3173999999999999</v>
      </c>
      <c r="K40">
        <v>38</v>
      </c>
      <c r="L40">
        <v>1E-3</v>
      </c>
      <c r="M40">
        <v>0</v>
      </c>
      <c r="N40">
        <v>38</v>
      </c>
      <c r="O40">
        <v>640.75</v>
      </c>
      <c r="P40">
        <v>38</v>
      </c>
      <c r="Q40">
        <v>470.5</v>
      </c>
      <c r="R40">
        <v>38</v>
      </c>
      <c r="S40">
        <v>-18.03</v>
      </c>
      <c r="T40">
        <v>38</v>
      </c>
      <c r="U40">
        <v>24.41</v>
      </c>
    </row>
    <row r="41" spans="1:21" x14ac:dyDescent="0.3">
      <c r="A41" s="2">
        <f t="shared" si="2"/>
        <v>41</v>
      </c>
      <c r="B41" s="7">
        <f t="shared" si="5"/>
        <v>1.3097642403758962</v>
      </c>
      <c r="C41" s="1">
        <f t="shared" si="6"/>
        <v>-44.61</v>
      </c>
      <c r="I41" s="8">
        <f t="shared" si="4"/>
        <v>1.7795399999999997</v>
      </c>
      <c r="J41" s="8">
        <f t="shared" si="3"/>
        <v>1.3586720000000001</v>
      </c>
      <c r="K41">
        <v>41</v>
      </c>
      <c r="L41">
        <v>1E-3</v>
      </c>
      <c r="M41">
        <v>0</v>
      </c>
      <c r="N41">
        <v>39</v>
      </c>
      <c r="O41">
        <v>635.54999999999995</v>
      </c>
      <c r="P41">
        <v>39</v>
      </c>
      <c r="Q41">
        <v>485.24</v>
      </c>
      <c r="R41">
        <v>39</v>
      </c>
      <c r="S41">
        <v>-19.420000000000002</v>
      </c>
      <c r="T41">
        <v>39</v>
      </c>
      <c r="U41">
        <v>25.19</v>
      </c>
    </row>
    <row r="42" spans="1:21" x14ac:dyDescent="0.3">
      <c r="A42" s="2">
        <f t="shared" si="2"/>
        <v>43</v>
      </c>
      <c r="B42" s="7">
        <f t="shared" si="5"/>
        <v>1.2809766763848396</v>
      </c>
      <c r="C42" s="1">
        <f t="shared" si="6"/>
        <v>-46.06</v>
      </c>
      <c r="I42" s="8">
        <f t="shared" si="4"/>
        <v>1.77156</v>
      </c>
      <c r="J42" s="8">
        <f t="shared" si="3"/>
        <v>1.382976</v>
      </c>
      <c r="K42">
        <v>43</v>
      </c>
      <c r="L42">
        <v>1E-3</v>
      </c>
      <c r="M42">
        <v>0</v>
      </c>
      <c r="N42">
        <v>40</v>
      </c>
      <c r="O42">
        <v>632.70000000000005</v>
      </c>
      <c r="P42">
        <v>40</v>
      </c>
      <c r="Q42">
        <v>493.92</v>
      </c>
      <c r="R42">
        <v>40</v>
      </c>
      <c r="S42">
        <v>-20.149999999999999</v>
      </c>
      <c r="T42">
        <v>40</v>
      </c>
      <c r="U42">
        <v>25.91</v>
      </c>
    </row>
    <row r="43" spans="1:21" x14ac:dyDescent="0.3">
      <c r="A43" s="2">
        <f t="shared" si="2"/>
        <v>45</v>
      </c>
      <c r="B43" s="7">
        <f t="shared" si="5"/>
        <v>1.2521635332736496</v>
      </c>
      <c r="C43" s="1">
        <f t="shared" si="6"/>
        <v>-47.09</v>
      </c>
      <c r="I43" s="8">
        <f t="shared" si="4"/>
        <v>1.7623199999999999</v>
      </c>
      <c r="J43" s="8">
        <f t="shared" si="3"/>
        <v>1.4074199999999999</v>
      </c>
      <c r="K43">
        <v>45</v>
      </c>
      <c r="L43">
        <v>1E-3</v>
      </c>
      <c r="M43">
        <v>0</v>
      </c>
      <c r="N43">
        <v>41</v>
      </c>
      <c r="O43">
        <v>629.4</v>
      </c>
      <c r="P43">
        <v>41</v>
      </c>
      <c r="Q43">
        <v>502.65</v>
      </c>
      <c r="R43">
        <v>41</v>
      </c>
      <c r="S43">
        <v>-21</v>
      </c>
      <c r="T43">
        <v>41</v>
      </c>
      <c r="U43">
        <v>26.09</v>
      </c>
    </row>
    <row r="44" spans="1:21" x14ac:dyDescent="0.3">
      <c r="A44" s="2">
        <f t="shared" si="2"/>
        <v>47</v>
      </c>
      <c r="B44" s="7">
        <f t="shared" si="5"/>
        <v>1.2217013380212913</v>
      </c>
      <c r="C44" s="1">
        <f t="shared" si="6"/>
        <v>-48.4</v>
      </c>
      <c r="I44" s="8">
        <f t="shared" si="4"/>
        <v>1.75126</v>
      </c>
      <c r="J44" s="8">
        <f t="shared" si="3"/>
        <v>1.4334599999999997</v>
      </c>
      <c r="K44">
        <v>47</v>
      </c>
      <c r="L44">
        <v>1E-3</v>
      </c>
      <c r="M44">
        <v>0</v>
      </c>
      <c r="N44">
        <v>42</v>
      </c>
      <c r="O44">
        <v>625.45000000000005</v>
      </c>
      <c r="P44">
        <v>42</v>
      </c>
      <c r="Q44">
        <v>511.95</v>
      </c>
      <c r="R44">
        <v>42</v>
      </c>
      <c r="S44">
        <v>-21.83</v>
      </c>
      <c r="T44">
        <v>42</v>
      </c>
      <c r="U44">
        <v>26.57</v>
      </c>
    </row>
    <row r="45" spans="1:21" x14ac:dyDescent="0.3">
      <c r="A45" s="2">
        <f t="shared" si="2"/>
        <v>51</v>
      </c>
      <c r="B45" s="7">
        <f t="shared" si="5"/>
        <v>1.1643059490084984</v>
      </c>
      <c r="C45" s="1">
        <f t="shared" si="6"/>
        <v>-50.74</v>
      </c>
      <c r="I45" s="8">
        <f t="shared" si="4"/>
        <v>1.7261999999999997</v>
      </c>
      <c r="J45" s="8">
        <f t="shared" si="3"/>
        <v>1.4825999999999999</v>
      </c>
      <c r="K45">
        <v>51</v>
      </c>
      <c r="L45">
        <v>1E-3</v>
      </c>
      <c r="M45">
        <v>0</v>
      </c>
      <c r="N45">
        <v>43</v>
      </c>
      <c r="O45">
        <v>616.5</v>
      </c>
      <c r="P45">
        <v>43</v>
      </c>
      <c r="Q45">
        <v>529.5</v>
      </c>
      <c r="R45">
        <v>43</v>
      </c>
      <c r="S45">
        <v>-23.55</v>
      </c>
      <c r="T45">
        <v>43</v>
      </c>
      <c r="U45">
        <v>27.19</v>
      </c>
    </row>
    <row r="46" spans="1:21" x14ac:dyDescent="0.3">
      <c r="A46" s="2">
        <f t="shared" si="2"/>
        <v>52</v>
      </c>
      <c r="B46" s="7">
        <f t="shared" si="5"/>
        <v>1.1515350056158742</v>
      </c>
      <c r="C46" s="1">
        <f t="shared" si="6"/>
        <v>-51.3</v>
      </c>
      <c r="I46" s="8">
        <f t="shared" si="4"/>
        <v>1.7224199999999998</v>
      </c>
      <c r="J46" s="8">
        <f t="shared" si="3"/>
        <v>1.49576</v>
      </c>
      <c r="K46">
        <v>52</v>
      </c>
      <c r="L46">
        <v>1E-3</v>
      </c>
      <c r="M46">
        <v>0</v>
      </c>
      <c r="N46">
        <v>44</v>
      </c>
      <c r="O46">
        <v>615.15</v>
      </c>
      <c r="P46">
        <v>44</v>
      </c>
      <c r="Q46">
        <v>534.20000000000005</v>
      </c>
      <c r="R46">
        <v>44</v>
      </c>
      <c r="S46">
        <v>-23.95</v>
      </c>
      <c r="T46">
        <v>44</v>
      </c>
      <c r="U46">
        <v>27.35</v>
      </c>
    </row>
    <row r="47" spans="1:21" x14ac:dyDescent="0.3">
      <c r="A47" s="2">
        <f t="shared" si="2"/>
        <v>54</v>
      </c>
      <c r="B47" s="7">
        <f t="shared" si="5"/>
        <v>1.1241613822258987</v>
      </c>
      <c r="C47" s="1">
        <f t="shared" si="6"/>
        <v>-52.269999999999996</v>
      </c>
      <c r="I47" s="8">
        <f t="shared" si="4"/>
        <v>1.71248</v>
      </c>
      <c r="J47" s="8">
        <f t="shared" si="3"/>
        <v>1.5233399999999997</v>
      </c>
      <c r="K47">
        <v>54</v>
      </c>
      <c r="L47">
        <v>1E-3</v>
      </c>
      <c r="M47">
        <v>0</v>
      </c>
      <c r="N47">
        <v>45</v>
      </c>
      <c r="O47">
        <v>611.6</v>
      </c>
      <c r="P47">
        <v>45</v>
      </c>
      <c r="Q47">
        <v>544.04999999999995</v>
      </c>
      <c r="R47">
        <v>45</v>
      </c>
      <c r="S47">
        <v>-24.72</v>
      </c>
      <c r="T47">
        <v>45</v>
      </c>
      <c r="U47">
        <v>27.55</v>
      </c>
    </row>
    <row r="48" spans="1:21" x14ac:dyDescent="0.3">
      <c r="A48" s="2">
        <f t="shared" si="2"/>
        <v>56</v>
      </c>
      <c r="B48" s="7">
        <f t="shared" si="5"/>
        <v>1.0970250474726466</v>
      </c>
      <c r="C48" s="1">
        <f t="shared" si="6"/>
        <v>-53.230000000000004</v>
      </c>
      <c r="I48" s="8">
        <f t="shared" si="4"/>
        <v>1.69848</v>
      </c>
      <c r="J48" s="8">
        <f t="shared" si="3"/>
        <v>1.54826</v>
      </c>
      <c r="K48">
        <v>56</v>
      </c>
      <c r="L48">
        <v>1E-3</v>
      </c>
      <c r="M48">
        <v>0</v>
      </c>
      <c r="N48">
        <v>46</v>
      </c>
      <c r="O48">
        <v>606.6</v>
      </c>
      <c r="P48">
        <v>46</v>
      </c>
      <c r="Q48">
        <v>552.95000000000005</v>
      </c>
      <c r="R48">
        <v>46</v>
      </c>
      <c r="S48">
        <v>-25.44</v>
      </c>
      <c r="T48">
        <v>46</v>
      </c>
      <c r="U48">
        <v>27.79</v>
      </c>
    </row>
    <row r="49" spans="1:21" x14ac:dyDescent="0.3">
      <c r="A49" s="2">
        <f t="shared" si="2"/>
        <v>58</v>
      </c>
      <c r="B49" s="7">
        <f t="shared" si="5"/>
        <v>1.070535001330849</v>
      </c>
      <c r="C49" s="1">
        <f t="shared" si="6"/>
        <v>-54.1</v>
      </c>
      <c r="I49" s="8">
        <f t="shared" si="4"/>
        <v>1.6892399999999999</v>
      </c>
      <c r="J49" s="8">
        <f t="shared" si="3"/>
        <v>1.5779399999999999</v>
      </c>
      <c r="K49">
        <v>58</v>
      </c>
      <c r="L49">
        <v>1E-3</v>
      </c>
      <c r="M49">
        <v>0</v>
      </c>
      <c r="N49">
        <v>47</v>
      </c>
      <c r="O49">
        <v>603.29999999999995</v>
      </c>
      <c r="P49">
        <v>47</v>
      </c>
      <c r="Q49">
        <v>563.54999999999995</v>
      </c>
      <c r="R49">
        <v>47</v>
      </c>
      <c r="S49">
        <v>-26.16</v>
      </c>
      <c r="T49">
        <v>47</v>
      </c>
      <c r="U49">
        <v>27.94</v>
      </c>
    </row>
    <row r="50" spans="1:21" x14ac:dyDescent="0.3">
      <c r="A50" s="2">
        <f t="shared" si="2"/>
        <v>61</v>
      </c>
      <c r="B50" s="7">
        <f t="shared" si="5"/>
        <v>1.031277075030324</v>
      </c>
      <c r="C50" s="1">
        <f t="shared" si="6"/>
        <v>-55.400000000000006</v>
      </c>
      <c r="I50" s="8">
        <f t="shared" si="4"/>
        <v>1.6664199999999998</v>
      </c>
      <c r="J50" s="8">
        <f t="shared" si="3"/>
        <v>1.61588</v>
      </c>
      <c r="K50">
        <v>61</v>
      </c>
      <c r="L50">
        <v>1E-3</v>
      </c>
      <c r="M50">
        <v>0</v>
      </c>
      <c r="N50">
        <v>48</v>
      </c>
      <c r="O50">
        <v>595.15</v>
      </c>
      <c r="P50">
        <v>48</v>
      </c>
      <c r="Q50">
        <v>577.1</v>
      </c>
      <c r="R50">
        <v>48</v>
      </c>
      <c r="S50">
        <v>-27.44</v>
      </c>
      <c r="T50">
        <v>48</v>
      </c>
      <c r="U50">
        <v>27.96</v>
      </c>
    </row>
    <row r="51" spans="1:21" x14ac:dyDescent="0.3">
      <c r="A51" s="2">
        <f t="shared" si="2"/>
        <v>63</v>
      </c>
      <c r="B51" s="7">
        <f t="shared" si="5"/>
        <v>1.0116298956729946</v>
      </c>
      <c r="C51" s="1">
        <f t="shared" si="6"/>
        <v>-56.150000000000006</v>
      </c>
      <c r="I51" s="8">
        <f t="shared" si="4"/>
        <v>1.6561999999999999</v>
      </c>
      <c r="J51" s="8">
        <f t="shared" si="3"/>
        <v>1.6371600000000002</v>
      </c>
      <c r="K51">
        <v>63</v>
      </c>
      <c r="L51">
        <v>1E-3</v>
      </c>
      <c r="M51">
        <v>0</v>
      </c>
      <c r="N51">
        <v>49</v>
      </c>
      <c r="O51">
        <v>591.5</v>
      </c>
      <c r="P51">
        <v>49</v>
      </c>
      <c r="Q51">
        <v>584.70000000000005</v>
      </c>
      <c r="R51">
        <v>49</v>
      </c>
      <c r="S51">
        <v>-28.19</v>
      </c>
      <c r="T51">
        <v>49</v>
      </c>
      <c r="U51">
        <v>27.96</v>
      </c>
    </row>
    <row r="52" spans="1:21" x14ac:dyDescent="0.3">
      <c r="A52" s="2">
        <f t="shared" si="2"/>
        <v>65</v>
      </c>
      <c r="B52" s="7">
        <f t="shared" si="5"/>
        <v>0.99265636870093688</v>
      </c>
      <c r="C52" s="1">
        <f t="shared" si="6"/>
        <v>-56.94</v>
      </c>
      <c r="I52" s="8">
        <f t="shared" si="4"/>
        <v>1.6463999999999999</v>
      </c>
      <c r="J52" s="8">
        <f t="shared" si="3"/>
        <v>1.6585799999999999</v>
      </c>
      <c r="K52">
        <v>65</v>
      </c>
      <c r="L52">
        <v>1E-3</v>
      </c>
      <c r="M52">
        <v>0</v>
      </c>
      <c r="N52">
        <v>50</v>
      </c>
      <c r="O52">
        <v>588</v>
      </c>
      <c r="P52">
        <v>50</v>
      </c>
      <c r="Q52">
        <v>592.35</v>
      </c>
      <c r="R52">
        <v>50</v>
      </c>
      <c r="S52">
        <v>-28.82</v>
      </c>
      <c r="T52">
        <v>50</v>
      </c>
      <c r="U52">
        <v>28.12</v>
      </c>
    </row>
    <row r="53" spans="1:21" x14ac:dyDescent="0.3">
      <c r="A53" s="2">
        <f t="shared" si="2"/>
        <v>67</v>
      </c>
      <c r="B53" s="7">
        <f t="shared" si="5"/>
        <v>0.96782774960512086</v>
      </c>
      <c r="C53" s="1">
        <f t="shared" si="6"/>
        <v>-57.730000000000004</v>
      </c>
      <c r="I53" s="8">
        <f t="shared" si="4"/>
        <v>1.6298799999999998</v>
      </c>
      <c r="J53" s="8">
        <f t="shared" si="3"/>
        <v>1.6840599999999999</v>
      </c>
      <c r="K53">
        <v>67</v>
      </c>
      <c r="L53">
        <v>1E-3</v>
      </c>
      <c r="M53">
        <v>0</v>
      </c>
      <c r="N53">
        <v>51</v>
      </c>
      <c r="O53">
        <v>582.1</v>
      </c>
      <c r="P53">
        <v>51</v>
      </c>
      <c r="Q53">
        <v>601.45000000000005</v>
      </c>
      <c r="R53">
        <v>51</v>
      </c>
      <c r="S53">
        <v>-29.52</v>
      </c>
      <c r="T53">
        <v>51</v>
      </c>
      <c r="U53">
        <v>28.21</v>
      </c>
    </row>
    <row r="54" spans="1:21" x14ac:dyDescent="0.3">
      <c r="A54" s="2">
        <f t="shared" si="2"/>
        <v>69</v>
      </c>
      <c r="B54" s="7">
        <f t="shared" si="5"/>
        <v>0.94771348959187018</v>
      </c>
      <c r="C54" s="1">
        <f t="shared" si="6"/>
        <v>-58.519999999999996</v>
      </c>
      <c r="I54" s="8">
        <f t="shared" si="4"/>
        <v>1.61896</v>
      </c>
      <c r="J54" s="8">
        <f t="shared" si="3"/>
        <v>1.70828</v>
      </c>
      <c r="K54">
        <v>69</v>
      </c>
      <c r="L54">
        <v>1E-3</v>
      </c>
      <c r="M54">
        <v>0</v>
      </c>
      <c r="N54">
        <v>52</v>
      </c>
      <c r="O54">
        <v>578.20000000000005</v>
      </c>
      <c r="P54">
        <v>52</v>
      </c>
      <c r="Q54">
        <v>610.1</v>
      </c>
      <c r="R54">
        <v>52</v>
      </c>
      <c r="S54">
        <v>-30.16</v>
      </c>
      <c r="T54">
        <v>52</v>
      </c>
      <c r="U54">
        <v>28.36</v>
      </c>
    </row>
    <row r="55" spans="1:21" x14ac:dyDescent="0.3">
      <c r="A55" s="2">
        <f t="shared" si="2"/>
        <v>71</v>
      </c>
      <c r="B55" s="7">
        <f t="shared" si="5"/>
        <v>0.92814419657290659</v>
      </c>
      <c r="C55" s="1">
        <f t="shared" si="6"/>
        <v>-59.05</v>
      </c>
      <c r="I55" s="8">
        <f t="shared" si="4"/>
        <v>1.6076199999999998</v>
      </c>
      <c r="J55" s="8">
        <f t="shared" si="3"/>
        <v>1.7320799999999998</v>
      </c>
      <c r="K55">
        <v>71</v>
      </c>
      <c r="L55">
        <v>1E-3</v>
      </c>
      <c r="M55">
        <v>0</v>
      </c>
      <c r="N55">
        <v>53</v>
      </c>
      <c r="O55">
        <v>574.15</v>
      </c>
      <c r="P55">
        <v>53</v>
      </c>
      <c r="Q55">
        <v>618.6</v>
      </c>
      <c r="R55">
        <v>53</v>
      </c>
      <c r="S55">
        <v>-30.94</v>
      </c>
      <c r="T55">
        <v>53</v>
      </c>
      <c r="U55">
        <v>28.11</v>
      </c>
    </row>
    <row r="56" spans="1:21" x14ac:dyDescent="0.3">
      <c r="A56" s="2">
        <f t="shared" si="2"/>
        <v>73</v>
      </c>
      <c r="B56" s="7">
        <f t="shared" si="5"/>
        <v>0.90817058589079291</v>
      </c>
      <c r="C56" s="1">
        <f t="shared" si="6"/>
        <v>-59.8</v>
      </c>
      <c r="I56" s="8">
        <f t="shared" si="4"/>
        <v>1.5950199999999997</v>
      </c>
      <c r="J56" s="8">
        <f t="shared" si="3"/>
        <v>1.7563</v>
      </c>
      <c r="K56">
        <v>73</v>
      </c>
      <c r="L56">
        <v>1E-3</v>
      </c>
      <c r="M56">
        <v>0</v>
      </c>
      <c r="N56">
        <v>54</v>
      </c>
      <c r="O56">
        <v>569.65</v>
      </c>
      <c r="P56">
        <v>54</v>
      </c>
      <c r="Q56">
        <v>627.25</v>
      </c>
      <c r="R56">
        <v>54</v>
      </c>
      <c r="S56">
        <v>-31.57</v>
      </c>
      <c r="T56">
        <v>54</v>
      </c>
      <c r="U56">
        <v>28.23</v>
      </c>
    </row>
    <row r="57" spans="1:21" x14ac:dyDescent="0.3">
      <c r="A57" s="2">
        <f t="shared" si="2"/>
        <v>75</v>
      </c>
      <c r="B57" s="7">
        <f t="shared" si="5"/>
        <v>0.89032461393003481</v>
      </c>
      <c r="C57" s="1">
        <f t="shared" si="6"/>
        <v>-60.430000000000007</v>
      </c>
      <c r="I57" s="8">
        <f t="shared" si="4"/>
        <v>1.5820000000000001</v>
      </c>
      <c r="J57" s="8">
        <f t="shared" si="3"/>
        <v>1.7768799999999998</v>
      </c>
      <c r="K57">
        <v>75</v>
      </c>
      <c r="L57">
        <v>1E-3</v>
      </c>
      <c r="M57">
        <v>0</v>
      </c>
      <c r="N57">
        <v>55</v>
      </c>
      <c r="O57">
        <v>565</v>
      </c>
      <c r="P57">
        <v>55</v>
      </c>
      <c r="Q57">
        <v>634.6</v>
      </c>
      <c r="R57">
        <v>55</v>
      </c>
      <c r="S57">
        <v>-32.31</v>
      </c>
      <c r="T57">
        <v>55</v>
      </c>
      <c r="U57">
        <v>28.12</v>
      </c>
    </row>
    <row r="58" spans="1:21" x14ac:dyDescent="0.3">
      <c r="A58" s="2">
        <f t="shared" si="2"/>
        <v>77</v>
      </c>
      <c r="B58" s="7">
        <f t="shared" si="5"/>
        <v>0.87248479176415539</v>
      </c>
      <c r="C58" s="1">
        <f t="shared" si="6"/>
        <v>-60.97</v>
      </c>
      <c r="I58" s="8">
        <f t="shared" si="4"/>
        <v>1.5661800000000001</v>
      </c>
      <c r="J58" s="8">
        <f t="shared" si="3"/>
        <v>1.79508</v>
      </c>
      <c r="K58">
        <v>77</v>
      </c>
      <c r="L58">
        <v>1E-3</v>
      </c>
      <c r="M58">
        <v>0</v>
      </c>
      <c r="N58">
        <v>56</v>
      </c>
      <c r="O58">
        <v>559.35</v>
      </c>
      <c r="P58">
        <v>56</v>
      </c>
      <c r="Q58">
        <v>641.1</v>
      </c>
      <c r="R58">
        <v>56</v>
      </c>
      <c r="S58">
        <v>-32.85</v>
      </c>
      <c r="T58">
        <v>56</v>
      </c>
      <c r="U58">
        <v>28.12</v>
      </c>
    </row>
    <row r="59" spans="1:21" x14ac:dyDescent="0.3">
      <c r="A59" s="2">
        <f t="shared" si="2"/>
        <v>79</v>
      </c>
      <c r="B59" s="7">
        <f t="shared" si="5"/>
        <v>0.85563434561430551</v>
      </c>
      <c r="C59" s="1">
        <f t="shared" si="6"/>
        <v>-61.61</v>
      </c>
      <c r="G59" s="6" t="s">
        <v>16</v>
      </c>
      <c r="H59" s="6"/>
      <c r="I59" s="8">
        <f t="shared" si="4"/>
        <v>1.5541399999999999</v>
      </c>
      <c r="J59" s="8">
        <f t="shared" si="3"/>
        <v>1.81636</v>
      </c>
      <c r="K59">
        <v>79</v>
      </c>
      <c r="L59">
        <v>1E-3</v>
      </c>
      <c r="M59">
        <v>0</v>
      </c>
      <c r="N59">
        <v>57</v>
      </c>
      <c r="O59">
        <v>555.04999999999995</v>
      </c>
      <c r="P59">
        <v>57</v>
      </c>
      <c r="Q59">
        <v>648.70000000000005</v>
      </c>
      <c r="R59">
        <v>57</v>
      </c>
      <c r="S59">
        <v>-33.4</v>
      </c>
      <c r="T59">
        <v>57</v>
      </c>
      <c r="U59">
        <v>28.21</v>
      </c>
    </row>
    <row r="60" spans="1:21" x14ac:dyDescent="0.3">
      <c r="A60" s="2">
        <f t="shared" si="2"/>
        <v>81</v>
      </c>
      <c r="B60" s="7">
        <f t="shared" si="5"/>
        <v>0.83911455956184378</v>
      </c>
      <c r="C60" s="1">
        <f t="shared" si="6"/>
        <v>-62.22</v>
      </c>
      <c r="G60" s="2">
        <v>30.1</v>
      </c>
      <c r="I60" s="8">
        <f t="shared" si="4"/>
        <v>1.5443399999999996</v>
      </c>
      <c r="J60" s="8">
        <f t="shared" si="3"/>
        <v>1.8404399999999999</v>
      </c>
      <c r="K60">
        <v>81</v>
      </c>
      <c r="L60">
        <v>1E-3</v>
      </c>
      <c r="M60">
        <v>0</v>
      </c>
      <c r="N60">
        <v>58</v>
      </c>
      <c r="O60">
        <v>551.54999999999995</v>
      </c>
      <c r="P60">
        <v>58</v>
      </c>
      <c r="Q60">
        <v>657.3</v>
      </c>
      <c r="R60">
        <v>58</v>
      </c>
      <c r="S60">
        <v>-34.22</v>
      </c>
      <c r="T60">
        <v>58</v>
      </c>
      <c r="U60">
        <v>28</v>
      </c>
    </row>
    <row r="61" spans="1:21" x14ac:dyDescent="0.3">
      <c r="A61" s="2">
        <f t="shared" si="2"/>
        <v>83</v>
      </c>
      <c r="B61" s="7">
        <f t="shared" si="5"/>
        <v>0.82309082693176683</v>
      </c>
      <c r="C61" s="1">
        <f t="shared" si="6"/>
        <v>-62.760000000000005</v>
      </c>
      <c r="I61" s="8">
        <f t="shared" si="4"/>
        <v>1.53006</v>
      </c>
      <c r="J61" s="8">
        <f t="shared" si="3"/>
        <v>1.8589199999999999</v>
      </c>
      <c r="K61">
        <v>83</v>
      </c>
      <c r="L61">
        <v>1E-3</v>
      </c>
      <c r="M61">
        <v>0</v>
      </c>
      <c r="N61">
        <v>59</v>
      </c>
      <c r="O61">
        <v>546.45000000000005</v>
      </c>
      <c r="P61">
        <v>59</v>
      </c>
      <c r="Q61">
        <v>663.9</v>
      </c>
      <c r="R61">
        <v>59</v>
      </c>
      <c r="S61">
        <v>-34.81</v>
      </c>
      <c r="T61">
        <v>59</v>
      </c>
      <c r="U61">
        <v>27.95</v>
      </c>
    </row>
    <row r="62" spans="1:21" x14ac:dyDescent="0.3">
      <c r="A62" s="2">
        <f t="shared" si="2"/>
        <v>85</v>
      </c>
      <c r="B62" s="7">
        <f t="shared" si="5"/>
        <v>0.80750893921334921</v>
      </c>
      <c r="C62" s="1">
        <f t="shared" si="6"/>
        <v>-63.150000000000006</v>
      </c>
      <c r="I62" s="8">
        <f t="shared" si="4"/>
        <v>1.5175999999999998</v>
      </c>
      <c r="J62" s="8">
        <f t="shared" si="3"/>
        <v>1.8793599999999999</v>
      </c>
      <c r="K62">
        <v>85</v>
      </c>
      <c r="L62">
        <v>1E-3</v>
      </c>
      <c r="M62">
        <v>0</v>
      </c>
      <c r="N62">
        <v>60</v>
      </c>
      <c r="O62">
        <v>542</v>
      </c>
      <c r="P62">
        <v>60</v>
      </c>
      <c r="Q62">
        <v>671.2</v>
      </c>
      <c r="R62">
        <v>60</v>
      </c>
      <c r="S62">
        <v>-35.35</v>
      </c>
      <c r="T62">
        <v>60</v>
      </c>
      <c r="U62">
        <v>27.8</v>
      </c>
    </row>
    <row r="63" spans="1:21" x14ac:dyDescent="0.3">
      <c r="A63" s="2">
        <f t="shared" si="2"/>
        <v>87</v>
      </c>
      <c r="B63" s="7">
        <f t="shared" si="5"/>
        <v>0.79107221650242698</v>
      </c>
      <c r="C63" s="1">
        <f t="shared" si="6"/>
        <v>-63.68</v>
      </c>
      <c r="I63" s="8">
        <f t="shared" si="4"/>
        <v>1.5059800000000001</v>
      </c>
      <c r="J63" s="8">
        <f t="shared" si="3"/>
        <v>1.9037199999999999</v>
      </c>
      <c r="K63">
        <v>87</v>
      </c>
      <c r="L63">
        <v>1E-3</v>
      </c>
      <c r="M63">
        <v>0</v>
      </c>
      <c r="N63">
        <v>61</v>
      </c>
      <c r="O63">
        <v>537.85</v>
      </c>
      <c r="P63">
        <v>61</v>
      </c>
      <c r="Q63">
        <v>679.9</v>
      </c>
      <c r="R63">
        <v>61</v>
      </c>
      <c r="S63">
        <v>-35.97</v>
      </c>
      <c r="T63">
        <v>61</v>
      </c>
      <c r="U63">
        <v>27.71</v>
      </c>
    </row>
    <row r="64" spans="1:21" x14ac:dyDescent="0.3">
      <c r="A64" s="2">
        <f t="shared" si="2"/>
        <v>89</v>
      </c>
      <c r="B64" s="7">
        <f t="shared" si="5"/>
        <v>0.77824755795305445</v>
      </c>
      <c r="C64" s="1">
        <f t="shared" si="6"/>
        <v>-64.16</v>
      </c>
      <c r="I64" s="8">
        <f t="shared" si="4"/>
        <v>1.49464</v>
      </c>
      <c r="J64" s="8">
        <f t="shared" si="3"/>
        <v>1.9205199999999998</v>
      </c>
      <c r="K64">
        <v>89</v>
      </c>
      <c r="L64">
        <v>1E-3</v>
      </c>
      <c r="M64">
        <v>0</v>
      </c>
      <c r="N64">
        <v>62</v>
      </c>
      <c r="O64">
        <v>533.79999999999995</v>
      </c>
      <c r="P64">
        <v>62</v>
      </c>
      <c r="Q64">
        <v>685.9</v>
      </c>
      <c r="R64">
        <v>62</v>
      </c>
      <c r="S64">
        <v>-36.53</v>
      </c>
      <c r="T64">
        <v>62</v>
      </c>
      <c r="U64">
        <v>27.63</v>
      </c>
    </row>
    <row r="65" spans="1:21" x14ac:dyDescent="0.3">
      <c r="A65" s="2">
        <f t="shared" si="2"/>
        <v>91</v>
      </c>
      <c r="B65" s="7">
        <f t="shared" si="5"/>
        <v>0.76262626262626265</v>
      </c>
      <c r="C65" s="1">
        <f t="shared" si="6"/>
        <v>-64.48</v>
      </c>
      <c r="I65" s="8">
        <f t="shared" si="4"/>
        <v>1.4798</v>
      </c>
      <c r="J65" s="8">
        <f t="shared" si="3"/>
        <v>1.9403999999999999</v>
      </c>
      <c r="K65">
        <v>91</v>
      </c>
      <c r="L65">
        <v>1E-3</v>
      </c>
      <c r="M65">
        <v>0</v>
      </c>
      <c r="N65">
        <v>63</v>
      </c>
      <c r="O65">
        <v>528.5</v>
      </c>
      <c r="P65">
        <v>63</v>
      </c>
      <c r="Q65">
        <v>693</v>
      </c>
      <c r="R65">
        <v>63</v>
      </c>
      <c r="S65">
        <v>-37.21</v>
      </c>
      <c r="T65">
        <v>63</v>
      </c>
      <c r="U65">
        <v>27.27</v>
      </c>
    </row>
    <row r="66" spans="1:21" x14ac:dyDescent="0.3">
      <c r="A66" s="2">
        <f t="shared" si="2"/>
        <v>93</v>
      </c>
      <c r="B66" s="7">
        <f t="shared" si="5"/>
        <v>0.74948151326610879</v>
      </c>
      <c r="C66" s="1">
        <f t="shared" si="6"/>
        <v>-64.94</v>
      </c>
      <c r="I66" s="8">
        <f t="shared" si="4"/>
        <v>1.4671999999999998</v>
      </c>
      <c r="J66" s="8">
        <f t="shared" si="3"/>
        <v>1.9576199999999999</v>
      </c>
      <c r="K66">
        <v>93</v>
      </c>
      <c r="L66">
        <v>1E-3</v>
      </c>
      <c r="M66">
        <v>0</v>
      </c>
      <c r="N66">
        <v>64</v>
      </c>
      <c r="O66">
        <v>524</v>
      </c>
      <c r="P66">
        <v>64</v>
      </c>
      <c r="Q66">
        <v>699.15</v>
      </c>
      <c r="R66">
        <v>64</v>
      </c>
      <c r="S66">
        <v>-37.74</v>
      </c>
      <c r="T66">
        <v>64</v>
      </c>
      <c r="U66">
        <v>27.2</v>
      </c>
    </row>
    <row r="67" spans="1:21" x14ac:dyDescent="0.3">
      <c r="A67" s="2">
        <f t="shared" ref="A67:A113" si="7">K67</f>
        <v>95</v>
      </c>
      <c r="B67" s="7">
        <f t="shared" ref="B67:B74" si="8">I67/J67</f>
        <v>0.73675262113913298</v>
      </c>
      <c r="C67" s="1">
        <f t="shared" ref="C67:C74" si="9">S67-U67</f>
        <v>-65.52000000000001</v>
      </c>
      <c r="I67" s="8">
        <f t="shared" ref="I67:I81" si="10">O67*2.8/1000</f>
        <v>1.456</v>
      </c>
      <c r="J67" s="8">
        <f t="shared" ref="J67:J113" si="11">Q67*2.8/1000</f>
        <v>1.9762399999999998</v>
      </c>
      <c r="K67">
        <v>95</v>
      </c>
      <c r="L67">
        <v>1E-3</v>
      </c>
      <c r="M67">
        <v>0</v>
      </c>
      <c r="N67">
        <v>65</v>
      </c>
      <c r="O67">
        <v>520</v>
      </c>
      <c r="P67">
        <v>65</v>
      </c>
      <c r="Q67">
        <v>705.8</v>
      </c>
      <c r="R67">
        <v>65</v>
      </c>
      <c r="S67">
        <v>-38.270000000000003</v>
      </c>
      <c r="T67">
        <v>65</v>
      </c>
      <c r="U67">
        <v>27.25</v>
      </c>
    </row>
    <row r="68" spans="1:21" x14ac:dyDescent="0.3">
      <c r="A68" s="2">
        <f t="shared" si="7"/>
        <v>97</v>
      </c>
      <c r="B68" s="7">
        <f t="shared" si="8"/>
        <v>0.72284171400518971</v>
      </c>
      <c r="C68" s="1">
        <f t="shared" si="9"/>
        <v>-65.819999999999993</v>
      </c>
      <c r="I68" s="8">
        <f t="shared" si="10"/>
        <v>1.4429799999999999</v>
      </c>
      <c r="J68" s="8">
        <f t="shared" si="11"/>
        <v>1.9962599999999999</v>
      </c>
      <c r="K68">
        <v>97</v>
      </c>
      <c r="L68">
        <v>1E-3</v>
      </c>
      <c r="M68">
        <v>0</v>
      </c>
      <c r="N68">
        <v>66</v>
      </c>
      <c r="O68">
        <v>515.35</v>
      </c>
      <c r="P68">
        <v>66</v>
      </c>
      <c r="Q68">
        <v>712.95</v>
      </c>
      <c r="R68">
        <v>66</v>
      </c>
      <c r="S68">
        <v>-38.82</v>
      </c>
      <c r="T68">
        <v>66</v>
      </c>
      <c r="U68">
        <v>27</v>
      </c>
    </row>
    <row r="69" spans="1:21" x14ac:dyDescent="0.3">
      <c r="A69" s="2">
        <f t="shared" si="7"/>
        <v>99</v>
      </c>
      <c r="B69" s="7">
        <f t="shared" si="8"/>
        <v>0.71462577889799062</v>
      </c>
      <c r="C69" s="1">
        <f t="shared" si="9"/>
        <v>-66.17</v>
      </c>
      <c r="I69" s="8">
        <f t="shared" si="10"/>
        <v>1.4289799999999999</v>
      </c>
      <c r="J69" s="8">
        <f t="shared" si="11"/>
        <v>1.99962</v>
      </c>
      <c r="K69">
        <v>99</v>
      </c>
      <c r="L69">
        <v>1E-3</v>
      </c>
      <c r="M69">
        <v>0</v>
      </c>
      <c r="N69">
        <v>67</v>
      </c>
      <c r="O69">
        <v>510.35</v>
      </c>
      <c r="P69">
        <v>67</v>
      </c>
      <c r="Q69">
        <v>714.15</v>
      </c>
      <c r="R69">
        <v>67</v>
      </c>
      <c r="S69">
        <v>-39.29</v>
      </c>
      <c r="T69">
        <v>67</v>
      </c>
      <c r="U69">
        <v>26.88</v>
      </c>
    </row>
    <row r="70" spans="1:21" x14ac:dyDescent="0.3">
      <c r="A70" s="2">
        <f t="shared" si="7"/>
        <v>101</v>
      </c>
      <c r="B70" s="7">
        <f t="shared" si="8"/>
        <v>0.69064846416382242</v>
      </c>
      <c r="C70" s="1">
        <f t="shared" si="9"/>
        <v>-66.510000000000005</v>
      </c>
      <c r="I70" s="8">
        <f t="shared" si="10"/>
        <v>1.4165199999999998</v>
      </c>
      <c r="J70" s="8">
        <f t="shared" si="11"/>
        <v>2.0510000000000002</v>
      </c>
      <c r="K70">
        <v>101</v>
      </c>
      <c r="L70">
        <v>1E-3</v>
      </c>
      <c r="M70">
        <v>0</v>
      </c>
      <c r="N70">
        <v>68</v>
      </c>
      <c r="O70">
        <v>505.9</v>
      </c>
      <c r="P70">
        <v>68</v>
      </c>
      <c r="Q70">
        <v>732.5</v>
      </c>
      <c r="R70">
        <v>68</v>
      </c>
      <c r="S70">
        <v>-39.82</v>
      </c>
      <c r="T70">
        <v>68</v>
      </c>
      <c r="U70">
        <v>26.69</v>
      </c>
    </row>
    <row r="71" spans="1:21" x14ac:dyDescent="0.3">
      <c r="A71" s="2">
        <f t="shared" si="7"/>
        <v>103</v>
      </c>
      <c r="B71" s="7">
        <f t="shared" si="8"/>
        <v>0.6899533351633268</v>
      </c>
      <c r="C71" s="1">
        <f t="shared" si="9"/>
        <v>-66.92</v>
      </c>
      <c r="I71" s="8">
        <f t="shared" si="10"/>
        <v>1.4075599999999999</v>
      </c>
      <c r="J71" s="8">
        <f t="shared" si="11"/>
        <v>2.0400800000000001</v>
      </c>
      <c r="K71">
        <v>103</v>
      </c>
      <c r="L71">
        <v>1E-3</v>
      </c>
      <c r="M71">
        <v>0</v>
      </c>
      <c r="N71">
        <v>69</v>
      </c>
      <c r="O71">
        <v>502.7</v>
      </c>
      <c r="P71">
        <v>69</v>
      </c>
      <c r="Q71">
        <v>728.6</v>
      </c>
      <c r="R71">
        <v>69</v>
      </c>
      <c r="S71">
        <v>-40.35</v>
      </c>
      <c r="T71">
        <v>69</v>
      </c>
      <c r="U71">
        <v>26.57</v>
      </c>
    </row>
    <row r="72" spans="1:21" x14ac:dyDescent="0.3">
      <c r="A72" s="2">
        <f t="shared" si="7"/>
        <v>105</v>
      </c>
      <c r="B72" s="7">
        <f t="shared" si="8"/>
        <v>0.67631918505942268</v>
      </c>
      <c r="C72" s="1">
        <f t="shared" si="9"/>
        <v>-67.36</v>
      </c>
      <c r="I72" s="8">
        <f t="shared" si="10"/>
        <v>1.3942319999999999</v>
      </c>
      <c r="J72" s="8">
        <f t="shared" si="11"/>
        <v>2.0615000000000001</v>
      </c>
      <c r="K72">
        <v>105</v>
      </c>
      <c r="L72">
        <v>1E-3</v>
      </c>
      <c r="M72">
        <v>0</v>
      </c>
      <c r="N72">
        <v>70</v>
      </c>
      <c r="O72">
        <v>497.94</v>
      </c>
      <c r="P72">
        <v>70</v>
      </c>
      <c r="Q72">
        <v>736.25</v>
      </c>
      <c r="R72">
        <v>70</v>
      </c>
      <c r="S72">
        <v>-40.89</v>
      </c>
      <c r="T72">
        <v>70</v>
      </c>
      <c r="U72">
        <v>26.47</v>
      </c>
    </row>
    <row r="73" spans="1:21" x14ac:dyDescent="0.3">
      <c r="A73" s="2">
        <f t="shared" si="7"/>
        <v>107</v>
      </c>
      <c r="B73" s="7">
        <f t="shared" si="8"/>
        <v>0.66545454545454541</v>
      </c>
      <c r="C73" s="1">
        <f t="shared" si="9"/>
        <v>-67.61</v>
      </c>
      <c r="I73" s="8">
        <f t="shared" si="10"/>
        <v>1.38348</v>
      </c>
      <c r="J73" s="8">
        <f t="shared" si="11"/>
        <v>2.0790000000000002</v>
      </c>
      <c r="K73">
        <v>107</v>
      </c>
      <c r="L73">
        <v>1E-3</v>
      </c>
      <c r="M73">
        <v>0</v>
      </c>
      <c r="N73">
        <v>71</v>
      </c>
      <c r="O73">
        <v>494.1</v>
      </c>
      <c r="P73">
        <v>71</v>
      </c>
      <c r="Q73">
        <v>742.5</v>
      </c>
      <c r="R73">
        <v>71</v>
      </c>
      <c r="S73">
        <v>-41.32</v>
      </c>
      <c r="T73">
        <v>71</v>
      </c>
      <c r="U73">
        <v>26.29</v>
      </c>
    </row>
    <row r="74" spans="1:21" x14ac:dyDescent="0.3">
      <c r="A74" s="2">
        <f t="shared" si="7"/>
        <v>109</v>
      </c>
      <c r="B74" s="7">
        <f t="shared" si="8"/>
        <v>0.65371260683760679</v>
      </c>
      <c r="C74" s="1">
        <f t="shared" si="9"/>
        <v>-67.8</v>
      </c>
      <c r="I74" s="8">
        <f t="shared" si="10"/>
        <v>1.3705999999999998</v>
      </c>
      <c r="J74" s="8">
        <f t="shared" si="11"/>
        <v>2.0966399999999998</v>
      </c>
      <c r="K74">
        <v>109</v>
      </c>
      <c r="L74">
        <v>1E-3</v>
      </c>
      <c r="M74">
        <v>0</v>
      </c>
      <c r="N74">
        <v>72</v>
      </c>
      <c r="O74">
        <v>489.5</v>
      </c>
      <c r="P74">
        <v>72</v>
      </c>
      <c r="Q74">
        <v>748.8</v>
      </c>
      <c r="R74">
        <v>72</v>
      </c>
      <c r="S74">
        <v>-41.81</v>
      </c>
      <c r="T74">
        <v>72</v>
      </c>
      <c r="U74">
        <v>25.99</v>
      </c>
    </row>
    <row r="75" spans="1:21" x14ac:dyDescent="0.3">
      <c r="A75" s="2">
        <f t="shared" si="7"/>
        <v>111</v>
      </c>
      <c r="B75" s="7">
        <f t="shared" ref="B75:B81" si="12">I75/J75</f>
        <v>0.64484429984728764</v>
      </c>
      <c r="C75" s="1">
        <f t="shared" ref="C75:C81" si="13">S75-U75</f>
        <v>-68.16</v>
      </c>
      <c r="I75" s="8">
        <f t="shared" si="10"/>
        <v>1.35968</v>
      </c>
      <c r="J75" s="8">
        <f t="shared" si="11"/>
        <v>2.1085400000000001</v>
      </c>
      <c r="K75">
        <v>111</v>
      </c>
      <c r="L75">
        <v>1E-3</v>
      </c>
      <c r="M75">
        <v>0</v>
      </c>
      <c r="N75">
        <v>73</v>
      </c>
      <c r="O75">
        <v>485.6</v>
      </c>
      <c r="P75">
        <v>73</v>
      </c>
      <c r="Q75">
        <v>753.05</v>
      </c>
      <c r="R75">
        <v>73</v>
      </c>
      <c r="S75">
        <v>-42.33</v>
      </c>
      <c r="T75">
        <v>73</v>
      </c>
      <c r="U75">
        <v>25.83</v>
      </c>
    </row>
    <row r="76" spans="1:21" x14ac:dyDescent="0.3">
      <c r="A76" s="2">
        <f t="shared" si="7"/>
        <v>113</v>
      </c>
      <c r="B76" s="7">
        <f t="shared" si="12"/>
        <v>0.63398460627590303</v>
      </c>
      <c r="C76" s="1">
        <f t="shared" si="13"/>
        <v>-68.650000000000006</v>
      </c>
      <c r="I76" s="8">
        <f t="shared" si="10"/>
        <v>1.349208</v>
      </c>
      <c r="J76" s="8">
        <f t="shared" si="11"/>
        <v>2.1281399999999997</v>
      </c>
      <c r="K76">
        <v>113</v>
      </c>
      <c r="L76">
        <v>1E-3</v>
      </c>
      <c r="M76">
        <v>0</v>
      </c>
      <c r="N76">
        <v>74</v>
      </c>
      <c r="O76">
        <v>481.86</v>
      </c>
      <c r="P76">
        <v>74</v>
      </c>
      <c r="Q76">
        <v>760.05</v>
      </c>
      <c r="R76">
        <v>74</v>
      </c>
      <c r="S76">
        <v>-42.85</v>
      </c>
      <c r="T76">
        <v>74</v>
      </c>
      <c r="U76">
        <v>25.8</v>
      </c>
    </row>
    <row r="77" spans="1:21" x14ac:dyDescent="0.3">
      <c r="A77" s="2">
        <f t="shared" si="7"/>
        <v>115</v>
      </c>
      <c r="B77" s="7">
        <f t="shared" si="12"/>
        <v>0.62345098039215685</v>
      </c>
      <c r="C77" s="1">
        <f t="shared" si="13"/>
        <v>-68.800000000000011</v>
      </c>
      <c r="I77" s="8">
        <f t="shared" si="10"/>
        <v>1.335432</v>
      </c>
      <c r="J77" s="8">
        <f t="shared" si="11"/>
        <v>2.1419999999999999</v>
      </c>
      <c r="K77">
        <v>115</v>
      </c>
      <c r="L77">
        <v>1E-3</v>
      </c>
      <c r="M77">
        <v>0</v>
      </c>
      <c r="N77">
        <v>75</v>
      </c>
      <c r="O77">
        <v>476.94</v>
      </c>
      <c r="P77">
        <v>75</v>
      </c>
      <c r="Q77">
        <v>765</v>
      </c>
      <c r="R77">
        <v>75</v>
      </c>
      <c r="S77">
        <v>-43.27</v>
      </c>
      <c r="T77">
        <v>75</v>
      </c>
      <c r="U77">
        <v>25.53</v>
      </c>
    </row>
    <row r="78" spans="1:21" x14ac:dyDescent="0.3">
      <c r="A78" s="2">
        <f t="shared" si="7"/>
        <v>117</v>
      </c>
      <c r="B78" s="7">
        <f t="shared" si="12"/>
        <v>0.61605098855359008</v>
      </c>
      <c r="C78" s="1">
        <f t="shared" si="13"/>
        <v>-69.05</v>
      </c>
      <c r="I78" s="8">
        <f t="shared" si="10"/>
        <v>1.326136</v>
      </c>
      <c r="J78" s="8">
        <f t="shared" si="11"/>
        <v>2.1526399999999999</v>
      </c>
      <c r="K78">
        <v>117</v>
      </c>
      <c r="L78">
        <v>1E-3</v>
      </c>
      <c r="M78">
        <v>0</v>
      </c>
      <c r="N78">
        <v>76</v>
      </c>
      <c r="O78">
        <v>473.62</v>
      </c>
      <c r="P78">
        <v>76</v>
      </c>
      <c r="Q78">
        <v>768.8</v>
      </c>
      <c r="R78">
        <v>76</v>
      </c>
      <c r="S78">
        <v>-43.54</v>
      </c>
      <c r="T78">
        <v>76</v>
      </c>
      <c r="U78">
        <v>25.51</v>
      </c>
    </row>
    <row r="79" spans="1:21" x14ac:dyDescent="0.3">
      <c r="A79" s="2">
        <f t="shared" si="7"/>
        <v>119</v>
      </c>
      <c r="B79" s="7">
        <f t="shared" si="12"/>
        <v>0.60601445534331444</v>
      </c>
      <c r="C79" s="1">
        <f t="shared" si="13"/>
        <v>-69.38</v>
      </c>
      <c r="I79" s="8">
        <f t="shared" si="10"/>
        <v>1.3147119999999999</v>
      </c>
      <c r="J79" s="8">
        <f t="shared" si="11"/>
        <v>2.1694399999999998</v>
      </c>
      <c r="K79">
        <v>119</v>
      </c>
      <c r="L79">
        <v>1E-3</v>
      </c>
      <c r="M79">
        <v>0</v>
      </c>
      <c r="N79">
        <v>77</v>
      </c>
      <c r="O79">
        <v>469.54</v>
      </c>
      <c r="P79">
        <v>77</v>
      </c>
      <c r="Q79">
        <v>774.8</v>
      </c>
      <c r="R79">
        <v>77</v>
      </c>
      <c r="S79">
        <v>-44.11</v>
      </c>
      <c r="T79">
        <v>77</v>
      </c>
      <c r="U79">
        <v>25.27</v>
      </c>
    </row>
    <row r="80" spans="1:21" x14ac:dyDescent="0.3">
      <c r="A80" s="2">
        <f t="shared" si="7"/>
        <v>121</v>
      </c>
      <c r="B80" s="7">
        <f t="shared" si="12"/>
        <v>0.59629368387303627</v>
      </c>
      <c r="C80" s="1">
        <f t="shared" si="13"/>
        <v>-69.599999999999994</v>
      </c>
      <c r="I80" s="8">
        <f t="shared" si="10"/>
        <v>1.3018879999999999</v>
      </c>
      <c r="J80" s="8">
        <f t="shared" si="11"/>
        <v>2.1832999999999996</v>
      </c>
      <c r="K80">
        <v>121</v>
      </c>
      <c r="L80">
        <v>1E-3</v>
      </c>
      <c r="M80">
        <v>0</v>
      </c>
      <c r="N80">
        <v>78</v>
      </c>
      <c r="O80">
        <v>464.96</v>
      </c>
      <c r="P80">
        <v>78</v>
      </c>
      <c r="Q80">
        <v>779.75</v>
      </c>
      <c r="R80">
        <v>78</v>
      </c>
      <c r="S80">
        <v>-44.45</v>
      </c>
      <c r="T80">
        <v>78</v>
      </c>
      <c r="U80">
        <v>25.15</v>
      </c>
    </row>
    <row r="81" spans="1:21" x14ac:dyDescent="0.3">
      <c r="A81" s="2">
        <f t="shared" si="7"/>
        <v>123</v>
      </c>
      <c r="B81" s="7">
        <f t="shared" si="12"/>
        <v>0.58775718198611382</v>
      </c>
      <c r="C81" s="1">
        <f t="shared" si="13"/>
        <v>-69.88</v>
      </c>
      <c r="I81" s="8">
        <f t="shared" si="10"/>
        <v>1.2918080000000001</v>
      </c>
      <c r="J81" s="8">
        <f t="shared" si="11"/>
        <v>2.1978599999999999</v>
      </c>
      <c r="K81">
        <v>123</v>
      </c>
      <c r="L81">
        <v>1E-3</v>
      </c>
      <c r="M81">
        <v>0</v>
      </c>
      <c r="N81">
        <v>79</v>
      </c>
      <c r="O81">
        <v>461.36</v>
      </c>
      <c r="P81">
        <v>79</v>
      </c>
      <c r="Q81">
        <v>784.95</v>
      </c>
      <c r="R81">
        <v>79</v>
      </c>
      <c r="S81">
        <v>-45.02</v>
      </c>
      <c r="T81">
        <v>79</v>
      </c>
      <c r="U81">
        <v>24.86</v>
      </c>
    </row>
    <row r="82" spans="1:21" x14ac:dyDescent="0.3">
      <c r="A82" s="2">
        <f t="shared" si="7"/>
        <v>125</v>
      </c>
      <c r="B82" s="7">
        <f t="shared" ref="B82:B88" si="14">I82/J82</f>
        <v>0.57674124636581969</v>
      </c>
      <c r="C82" s="1">
        <f t="shared" ref="C82:C88" si="15">S82-U82</f>
        <v>-70.13</v>
      </c>
      <c r="I82" s="8">
        <f t="shared" ref="I82:I113" si="16">O82*2.8/1000</f>
        <v>1.2775279999999998</v>
      </c>
      <c r="J82" s="8">
        <f t="shared" si="11"/>
        <v>2.2150799999999999</v>
      </c>
      <c r="K82">
        <v>125</v>
      </c>
      <c r="L82">
        <v>1E-3</v>
      </c>
      <c r="M82">
        <v>0</v>
      </c>
      <c r="N82">
        <v>80</v>
      </c>
      <c r="O82">
        <v>456.26</v>
      </c>
      <c r="P82">
        <v>80</v>
      </c>
      <c r="Q82">
        <v>791.1</v>
      </c>
      <c r="R82">
        <v>80</v>
      </c>
      <c r="S82">
        <v>-45.43</v>
      </c>
      <c r="T82">
        <v>80</v>
      </c>
      <c r="U82">
        <v>24.7</v>
      </c>
    </row>
    <row r="83" spans="1:21" x14ac:dyDescent="0.3">
      <c r="A83" s="2">
        <f t="shared" si="7"/>
        <v>127</v>
      </c>
      <c r="B83" s="7">
        <f t="shared" si="14"/>
        <v>0.57323570256280765</v>
      </c>
      <c r="C83" s="1">
        <f t="shared" si="15"/>
        <v>-70.39</v>
      </c>
      <c r="I83" s="8">
        <f t="shared" si="16"/>
        <v>1.2713679999999998</v>
      </c>
      <c r="J83" s="8">
        <f t="shared" si="11"/>
        <v>2.2178800000000001</v>
      </c>
      <c r="K83">
        <v>127</v>
      </c>
      <c r="L83">
        <v>1E-3</v>
      </c>
      <c r="M83">
        <v>0</v>
      </c>
      <c r="N83">
        <v>81</v>
      </c>
      <c r="O83">
        <v>454.06</v>
      </c>
      <c r="P83">
        <v>81</v>
      </c>
      <c r="Q83">
        <v>792.1</v>
      </c>
      <c r="R83">
        <v>81</v>
      </c>
      <c r="S83">
        <v>-45.75</v>
      </c>
      <c r="T83">
        <v>81</v>
      </c>
      <c r="U83">
        <v>24.64</v>
      </c>
    </row>
    <row r="84" spans="1:21" x14ac:dyDescent="0.3">
      <c r="A84" s="2">
        <f t="shared" si="7"/>
        <v>129</v>
      </c>
      <c r="B84" s="7">
        <f t="shared" si="14"/>
        <v>0.5648047144379662</v>
      </c>
      <c r="C84" s="1">
        <f t="shared" si="15"/>
        <v>-70.66</v>
      </c>
      <c r="I84" s="8">
        <f t="shared" si="16"/>
        <v>1.2612879999999997</v>
      </c>
      <c r="J84" s="8">
        <f t="shared" si="11"/>
        <v>2.2331399999999997</v>
      </c>
      <c r="K84">
        <v>129</v>
      </c>
      <c r="L84">
        <v>1E-3</v>
      </c>
      <c r="M84">
        <v>0</v>
      </c>
      <c r="N84">
        <v>82</v>
      </c>
      <c r="O84">
        <v>450.46</v>
      </c>
      <c r="P84">
        <v>82</v>
      </c>
      <c r="Q84">
        <v>797.55</v>
      </c>
      <c r="R84">
        <v>82</v>
      </c>
      <c r="S84">
        <v>-46.16</v>
      </c>
      <c r="T84">
        <v>82</v>
      </c>
      <c r="U84">
        <v>24.5</v>
      </c>
    </row>
    <row r="85" spans="1:21" x14ac:dyDescent="0.3">
      <c r="A85" s="2">
        <f t="shared" si="7"/>
        <v>131</v>
      </c>
      <c r="B85" s="7">
        <f t="shared" si="14"/>
        <v>0.55554586784579918</v>
      </c>
      <c r="C85" s="1">
        <f t="shared" si="15"/>
        <v>-70.77</v>
      </c>
      <c r="I85" s="8">
        <f t="shared" si="16"/>
        <v>1.2488559999999997</v>
      </c>
      <c r="J85" s="8">
        <f t="shared" si="11"/>
        <v>2.2479800000000001</v>
      </c>
      <c r="K85">
        <v>131</v>
      </c>
      <c r="L85">
        <v>1E-3</v>
      </c>
      <c r="M85">
        <v>0</v>
      </c>
      <c r="N85">
        <v>83</v>
      </c>
      <c r="O85">
        <v>446.02</v>
      </c>
      <c r="P85">
        <v>83</v>
      </c>
      <c r="Q85">
        <v>802.85</v>
      </c>
      <c r="R85">
        <v>83</v>
      </c>
      <c r="S85">
        <v>-46.47</v>
      </c>
      <c r="T85">
        <v>83</v>
      </c>
      <c r="U85">
        <v>24.3</v>
      </c>
    </row>
    <row r="86" spans="1:21" x14ac:dyDescent="0.3">
      <c r="A86" s="2">
        <f t="shared" si="7"/>
        <v>133</v>
      </c>
      <c r="B86" s="7">
        <f t="shared" si="14"/>
        <v>0.5478681209717402</v>
      </c>
      <c r="C86" s="1">
        <f t="shared" si="15"/>
        <v>-71.03</v>
      </c>
      <c r="I86" s="8">
        <f t="shared" si="16"/>
        <v>1.2376559999999999</v>
      </c>
      <c r="J86" s="8">
        <f t="shared" si="11"/>
        <v>2.2590399999999997</v>
      </c>
      <c r="K86">
        <v>133</v>
      </c>
      <c r="L86">
        <v>1E-3</v>
      </c>
      <c r="M86">
        <v>0</v>
      </c>
      <c r="N86">
        <v>84</v>
      </c>
      <c r="O86">
        <v>442.02</v>
      </c>
      <c r="P86">
        <v>84</v>
      </c>
      <c r="Q86">
        <v>806.8</v>
      </c>
      <c r="R86">
        <v>84</v>
      </c>
      <c r="S86">
        <v>-46.88</v>
      </c>
      <c r="T86">
        <v>84</v>
      </c>
      <c r="U86">
        <v>24.15</v>
      </c>
    </row>
    <row r="87" spans="1:21" x14ac:dyDescent="0.3">
      <c r="A87" s="2">
        <f t="shared" si="7"/>
        <v>135</v>
      </c>
      <c r="B87" s="7">
        <f t="shared" si="14"/>
        <v>0.54013068672173592</v>
      </c>
      <c r="C87" s="1">
        <f t="shared" si="15"/>
        <v>-71.289999999999992</v>
      </c>
      <c r="I87" s="8">
        <f t="shared" si="16"/>
        <v>1.22668</v>
      </c>
      <c r="J87" s="8">
        <f t="shared" si="11"/>
        <v>2.27108</v>
      </c>
      <c r="K87">
        <v>135</v>
      </c>
      <c r="L87">
        <v>1E-3</v>
      </c>
      <c r="M87">
        <v>0</v>
      </c>
      <c r="N87">
        <v>85</v>
      </c>
      <c r="O87">
        <v>438.1</v>
      </c>
      <c r="P87">
        <v>85</v>
      </c>
      <c r="Q87">
        <v>811.1</v>
      </c>
      <c r="R87">
        <v>85</v>
      </c>
      <c r="S87">
        <v>-47.3</v>
      </c>
      <c r="T87">
        <v>85</v>
      </c>
      <c r="U87">
        <v>23.99</v>
      </c>
    </row>
    <row r="88" spans="1:21" x14ac:dyDescent="0.3">
      <c r="A88" s="2">
        <f t="shared" si="7"/>
        <v>137</v>
      </c>
      <c r="B88" s="7">
        <f t="shared" si="14"/>
        <v>0.53359494757495873</v>
      </c>
      <c r="C88" s="1">
        <f t="shared" si="15"/>
        <v>-71.490000000000009</v>
      </c>
      <c r="I88" s="8">
        <f t="shared" si="16"/>
        <v>1.2183360000000001</v>
      </c>
      <c r="J88" s="8">
        <f t="shared" si="11"/>
        <v>2.2832599999999998</v>
      </c>
      <c r="K88">
        <v>137</v>
      </c>
      <c r="L88">
        <v>1E-3</v>
      </c>
      <c r="M88">
        <v>0</v>
      </c>
      <c r="N88">
        <v>86</v>
      </c>
      <c r="O88">
        <v>435.12</v>
      </c>
      <c r="P88">
        <v>86</v>
      </c>
      <c r="Q88">
        <v>815.45</v>
      </c>
      <c r="R88">
        <v>86</v>
      </c>
      <c r="S88">
        <v>-47.57</v>
      </c>
      <c r="T88">
        <v>86</v>
      </c>
      <c r="U88">
        <v>23.92</v>
      </c>
    </row>
    <row r="89" spans="1:21" x14ac:dyDescent="0.3">
      <c r="A89" s="2">
        <f t="shared" si="7"/>
        <v>139</v>
      </c>
      <c r="B89" s="7">
        <f t="shared" ref="B89:B91" si="17">I89/J89</f>
        <v>0.52637228592339591</v>
      </c>
      <c r="C89" s="1">
        <f t="shared" ref="C89:C91" si="18">S89-U89</f>
        <v>-71.67</v>
      </c>
      <c r="I89" s="8">
        <f t="shared" si="16"/>
        <v>1.2082559999999998</v>
      </c>
      <c r="J89" s="8">
        <f t="shared" si="11"/>
        <v>2.2954399999999997</v>
      </c>
      <c r="K89">
        <v>139</v>
      </c>
      <c r="L89">
        <v>1E-3</v>
      </c>
      <c r="M89">
        <v>0</v>
      </c>
      <c r="N89">
        <v>87</v>
      </c>
      <c r="O89">
        <v>431.52</v>
      </c>
      <c r="P89">
        <v>87</v>
      </c>
      <c r="Q89">
        <v>819.8</v>
      </c>
      <c r="R89">
        <v>87</v>
      </c>
      <c r="S89">
        <v>-47.96</v>
      </c>
      <c r="T89">
        <v>87</v>
      </c>
      <c r="U89">
        <v>23.71</v>
      </c>
    </row>
    <row r="90" spans="1:21" x14ac:dyDescent="0.3">
      <c r="A90" s="2">
        <f t="shared" si="7"/>
        <v>141</v>
      </c>
      <c r="B90" s="7">
        <f t="shared" si="17"/>
        <v>0.52035010940919046</v>
      </c>
      <c r="C90" s="1">
        <f t="shared" si="18"/>
        <v>-71.97</v>
      </c>
      <c r="I90" s="8">
        <f t="shared" si="16"/>
        <v>1.198512</v>
      </c>
      <c r="J90" s="8">
        <f t="shared" si="11"/>
        <v>2.3032799999999995</v>
      </c>
      <c r="K90">
        <v>141</v>
      </c>
      <c r="L90">
        <v>1E-3</v>
      </c>
      <c r="M90">
        <v>0</v>
      </c>
      <c r="N90">
        <v>88</v>
      </c>
      <c r="O90">
        <v>428.04</v>
      </c>
      <c r="P90">
        <v>88</v>
      </c>
      <c r="Q90">
        <v>822.6</v>
      </c>
      <c r="R90">
        <v>88</v>
      </c>
      <c r="S90">
        <v>-48.39</v>
      </c>
      <c r="T90">
        <v>88</v>
      </c>
      <c r="U90">
        <v>23.58</v>
      </c>
    </row>
    <row r="91" spans="1:21" x14ac:dyDescent="0.3">
      <c r="A91" s="2">
        <f t="shared" si="7"/>
        <v>143</v>
      </c>
      <c r="B91" s="7">
        <f t="shared" si="17"/>
        <v>0.5135847232293933</v>
      </c>
      <c r="C91" s="1">
        <f t="shared" si="18"/>
        <v>-72.06</v>
      </c>
      <c r="I91" s="8">
        <f t="shared" si="16"/>
        <v>1.1898319999999998</v>
      </c>
      <c r="J91" s="8">
        <f t="shared" si="11"/>
        <v>2.3167199999999997</v>
      </c>
      <c r="K91">
        <v>143</v>
      </c>
      <c r="L91">
        <v>1E-3</v>
      </c>
      <c r="M91">
        <v>0</v>
      </c>
      <c r="N91">
        <v>89</v>
      </c>
      <c r="O91">
        <v>424.94</v>
      </c>
      <c r="P91">
        <v>89</v>
      </c>
      <c r="Q91">
        <v>827.4</v>
      </c>
      <c r="R91">
        <v>89</v>
      </c>
      <c r="S91">
        <v>-48.66</v>
      </c>
      <c r="T91">
        <v>89</v>
      </c>
      <c r="U91">
        <v>23.4</v>
      </c>
    </row>
    <row r="92" spans="1:21" x14ac:dyDescent="0.3">
      <c r="A92" s="2">
        <f t="shared" si="7"/>
        <v>145</v>
      </c>
      <c r="B92" s="7">
        <f t="shared" ref="B92:B113" si="19">I92/J92</f>
        <v>0.50554286401346638</v>
      </c>
      <c r="C92" s="1">
        <f t="shared" ref="C92:C113" si="20">S92-U92</f>
        <v>-72.16</v>
      </c>
      <c r="I92" s="8">
        <f t="shared" si="16"/>
        <v>1.1772879999999999</v>
      </c>
      <c r="J92" s="8">
        <f t="shared" si="11"/>
        <v>2.3287599999999999</v>
      </c>
      <c r="K92">
        <v>145</v>
      </c>
      <c r="L92">
        <v>1E-3</v>
      </c>
      <c r="M92">
        <v>0</v>
      </c>
      <c r="N92">
        <v>90</v>
      </c>
      <c r="O92">
        <v>420.46</v>
      </c>
      <c r="P92">
        <v>90</v>
      </c>
      <c r="Q92">
        <v>831.7</v>
      </c>
      <c r="R92">
        <v>90</v>
      </c>
      <c r="S92">
        <v>-49</v>
      </c>
      <c r="T92">
        <v>90</v>
      </c>
      <c r="U92">
        <v>23.16</v>
      </c>
    </row>
    <row r="93" spans="1:21" x14ac:dyDescent="0.3">
      <c r="A93" s="2">
        <f t="shared" si="7"/>
        <v>147</v>
      </c>
      <c r="B93" s="7">
        <f t="shared" si="19"/>
        <v>0.49934859260144626</v>
      </c>
      <c r="C93" s="1">
        <f t="shared" si="20"/>
        <v>-72.38</v>
      </c>
      <c r="I93" s="8">
        <f t="shared" si="16"/>
        <v>1.1697839999999999</v>
      </c>
      <c r="J93" s="8">
        <f t="shared" si="11"/>
        <v>2.3426199999999997</v>
      </c>
      <c r="K93">
        <v>147</v>
      </c>
      <c r="L93">
        <v>1E-3</v>
      </c>
      <c r="M93">
        <v>0</v>
      </c>
      <c r="N93">
        <v>91</v>
      </c>
      <c r="O93">
        <v>417.78</v>
      </c>
      <c r="P93">
        <v>91</v>
      </c>
      <c r="Q93">
        <v>836.65</v>
      </c>
      <c r="R93">
        <v>91</v>
      </c>
      <c r="S93">
        <v>-49.23</v>
      </c>
      <c r="T93">
        <v>91</v>
      </c>
      <c r="U93">
        <v>23.15</v>
      </c>
    </row>
    <row r="94" spans="1:21" x14ac:dyDescent="0.3">
      <c r="A94" s="2">
        <f t="shared" si="7"/>
        <v>149</v>
      </c>
      <c r="B94" s="7">
        <f t="shared" si="19"/>
        <v>0.49467455621301781</v>
      </c>
      <c r="C94" s="1">
        <f t="shared" si="20"/>
        <v>-72.53</v>
      </c>
      <c r="I94" s="8">
        <f t="shared" si="16"/>
        <v>1.1586959999999999</v>
      </c>
      <c r="J94" s="8">
        <f t="shared" si="11"/>
        <v>2.3423399999999996</v>
      </c>
      <c r="K94">
        <v>149</v>
      </c>
      <c r="L94">
        <v>1E-3</v>
      </c>
      <c r="M94">
        <v>0</v>
      </c>
      <c r="N94">
        <v>92</v>
      </c>
      <c r="O94">
        <v>413.82</v>
      </c>
      <c r="P94">
        <v>92</v>
      </c>
      <c r="Q94">
        <v>836.55</v>
      </c>
      <c r="R94">
        <v>92</v>
      </c>
      <c r="S94">
        <v>-49.61</v>
      </c>
      <c r="T94">
        <v>92</v>
      </c>
      <c r="U94">
        <v>22.92</v>
      </c>
    </row>
    <row r="95" spans="1:21" x14ac:dyDescent="0.3">
      <c r="A95" s="2">
        <f t="shared" si="7"/>
        <v>151</v>
      </c>
      <c r="B95" s="7">
        <f t="shared" si="19"/>
        <v>0.48891264326860256</v>
      </c>
      <c r="C95" s="1">
        <f t="shared" si="20"/>
        <v>-72.739999999999995</v>
      </c>
      <c r="I95" s="8">
        <f t="shared" si="16"/>
        <v>1.1525919999999998</v>
      </c>
      <c r="J95" s="8">
        <f t="shared" si="11"/>
        <v>2.3574600000000001</v>
      </c>
      <c r="K95">
        <v>151</v>
      </c>
      <c r="L95">
        <v>1E-3</v>
      </c>
      <c r="M95">
        <v>0</v>
      </c>
      <c r="N95">
        <v>93</v>
      </c>
      <c r="O95">
        <v>411.64</v>
      </c>
      <c r="P95">
        <v>93</v>
      </c>
      <c r="Q95">
        <v>841.95</v>
      </c>
      <c r="R95">
        <v>93</v>
      </c>
      <c r="S95">
        <v>-49.87</v>
      </c>
      <c r="T95">
        <v>93</v>
      </c>
      <c r="U95">
        <v>22.87</v>
      </c>
    </row>
    <row r="96" spans="1:21" x14ac:dyDescent="0.3">
      <c r="A96" s="2">
        <f t="shared" si="7"/>
        <v>175</v>
      </c>
      <c r="B96" s="7">
        <f t="shared" si="19"/>
        <v>0.42597255302257003</v>
      </c>
      <c r="C96" s="1">
        <f t="shared" si="20"/>
        <v>-74.400000000000006</v>
      </c>
      <c r="I96" s="8">
        <f t="shared" si="16"/>
        <v>1.0516239999999999</v>
      </c>
      <c r="J96" s="8">
        <f t="shared" si="11"/>
        <v>2.4687599999999996</v>
      </c>
      <c r="K96">
        <v>175</v>
      </c>
      <c r="L96">
        <v>1E-3</v>
      </c>
      <c r="M96">
        <v>0</v>
      </c>
      <c r="N96">
        <v>94</v>
      </c>
      <c r="O96">
        <v>375.58</v>
      </c>
      <c r="P96">
        <v>94</v>
      </c>
      <c r="Q96">
        <v>881.7</v>
      </c>
      <c r="R96">
        <v>94</v>
      </c>
      <c r="S96">
        <v>-53.5</v>
      </c>
      <c r="T96">
        <v>94</v>
      </c>
      <c r="U96">
        <v>20.9</v>
      </c>
    </row>
    <row r="97" spans="1:21" x14ac:dyDescent="0.3">
      <c r="A97" s="2">
        <f t="shared" si="7"/>
        <v>201</v>
      </c>
      <c r="B97" s="7">
        <f t="shared" si="19"/>
        <v>0.37379989065062869</v>
      </c>
      <c r="C97" s="1">
        <f t="shared" si="20"/>
        <v>-75.7</v>
      </c>
      <c r="I97" s="8">
        <f t="shared" si="16"/>
        <v>0.95715199999999978</v>
      </c>
      <c r="J97" s="8">
        <f t="shared" si="11"/>
        <v>2.5606</v>
      </c>
      <c r="K97">
        <v>201</v>
      </c>
      <c r="L97">
        <v>1E-3</v>
      </c>
      <c r="M97">
        <v>0</v>
      </c>
      <c r="N97">
        <v>95</v>
      </c>
      <c r="O97">
        <v>341.84</v>
      </c>
      <c r="P97">
        <v>95</v>
      </c>
      <c r="Q97">
        <v>914.5</v>
      </c>
      <c r="R97">
        <v>95</v>
      </c>
      <c r="S97">
        <v>-56.39</v>
      </c>
      <c r="T97">
        <v>95</v>
      </c>
      <c r="U97">
        <v>19.309999999999999</v>
      </c>
    </row>
    <row r="98" spans="1:21" x14ac:dyDescent="0.3">
      <c r="A98" s="2">
        <f t="shared" si="7"/>
        <v>225</v>
      </c>
      <c r="B98" s="7">
        <f t="shared" si="19"/>
        <v>0.33481387478849411</v>
      </c>
      <c r="C98" s="1">
        <f t="shared" si="20"/>
        <v>-76.599999999999994</v>
      </c>
      <c r="I98" s="8">
        <f t="shared" si="16"/>
        <v>0.88648000000000005</v>
      </c>
      <c r="J98" s="8">
        <f t="shared" si="11"/>
        <v>2.6476799999999998</v>
      </c>
      <c r="K98">
        <v>225</v>
      </c>
      <c r="L98">
        <v>1E-3</v>
      </c>
      <c r="M98">
        <v>0</v>
      </c>
      <c r="N98">
        <v>96</v>
      </c>
      <c r="O98">
        <v>316.60000000000002</v>
      </c>
      <c r="P98">
        <v>96</v>
      </c>
      <c r="Q98">
        <v>945.6</v>
      </c>
      <c r="R98">
        <v>96</v>
      </c>
      <c r="S98">
        <v>-58.66</v>
      </c>
      <c r="T98">
        <v>96</v>
      </c>
      <c r="U98">
        <v>17.940000000000001</v>
      </c>
    </row>
    <row r="99" spans="1:21" x14ac:dyDescent="0.3">
      <c r="A99" s="2">
        <f t="shared" si="7"/>
        <v>251</v>
      </c>
      <c r="B99" s="7">
        <f t="shared" si="19"/>
        <v>0.30207809533583041</v>
      </c>
      <c r="C99" s="1">
        <f t="shared" si="20"/>
        <v>-77.41</v>
      </c>
      <c r="I99" s="8">
        <f t="shared" si="16"/>
        <v>0.82420799999999994</v>
      </c>
      <c r="J99" s="8">
        <f t="shared" si="11"/>
        <v>2.7284600000000001</v>
      </c>
      <c r="K99">
        <v>251</v>
      </c>
      <c r="L99">
        <v>1E-3</v>
      </c>
      <c r="M99">
        <v>0</v>
      </c>
      <c r="N99">
        <v>97</v>
      </c>
      <c r="O99">
        <v>294.36</v>
      </c>
      <c r="P99">
        <v>97</v>
      </c>
      <c r="Q99">
        <v>974.45</v>
      </c>
      <c r="R99">
        <v>97</v>
      </c>
      <c r="S99">
        <v>-60.85</v>
      </c>
      <c r="T99">
        <v>97</v>
      </c>
      <c r="U99">
        <v>16.559999999999999</v>
      </c>
    </row>
    <row r="100" spans="1:21" x14ac:dyDescent="0.3">
      <c r="A100" s="2">
        <f t="shared" si="7"/>
        <v>275</v>
      </c>
      <c r="B100" s="7">
        <f t="shared" si="19"/>
        <v>0.2772907566400562</v>
      </c>
      <c r="C100" s="1">
        <f t="shared" si="20"/>
        <v>-77.930000000000007</v>
      </c>
      <c r="I100" s="8">
        <f t="shared" si="16"/>
        <v>0.77319199999999988</v>
      </c>
      <c r="J100" s="8">
        <f t="shared" si="11"/>
        <v>2.7883800000000001</v>
      </c>
      <c r="K100">
        <v>275</v>
      </c>
      <c r="L100">
        <v>1E-3</v>
      </c>
      <c r="M100">
        <v>0</v>
      </c>
      <c r="N100">
        <v>98</v>
      </c>
      <c r="O100">
        <v>276.14</v>
      </c>
      <c r="P100">
        <v>98</v>
      </c>
      <c r="Q100">
        <v>995.85</v>
      </c>
      <c r="R100">
        <v>98</v>
      </c>
      <c r="S100">
        <v>-62.77</v>
      </c>
      <c r="T100">
        <v>98</v>
      </c>
      <c r="U100">
        <v>15.16</v>
      </c>
    </row>
    <row r="101" spans="1:21" x14ac:dyDescent="0.3">
      <c r="A101" s="2">
        <f t="shared" si="7"/>
        <v>301</v>
      </c>
      <c r="B101" s="7">
        <f t="shared" si="19"/>
        <v>0.25354923927400813</v>
      </c>
      <c r="C101" s="1">
        <f t="shared" si="20"/>
        <v>-78.399999999999991</v>
      </c>
      <c r="I101" s="8">
        <f t="shared" si="16"/>
        <v>0.7255919999999999</v>
      </c>
      <c r="J101" s="8">
        <f t="shared" si="11"/>
        <v>2.8617399999999997</v>
      </c>
      <c r="K101">
        <v>301</v>
      </c>
      <c r="L101">
        <v>1E-3</v>
      </c>
      <c r="M101">
        <v>0</v>
      </c>
      <c r="N101">
        <v>99</v>
      </c>
      <c r="O101">
        <v>259.14</v>
      </c>
      <c r="P101">
        <v>99</v>
      </c>
      <c r="Q101">
        <v>1022.05</v>
      </c>
      <c r="R101">
        <v>99</v>
      </c>
      <c r="S101">
        <v>-64.819999999999993</v>
      </c>
      <c r="T101">
        <v>99</v>
      </c>
      <c r="U101">
        <v>13.58</v>
      </c>
    </row>
    <row r="102" spans="1:21" x14ac:dyDescent="0.3">
      <c r="A102" s="2">
        <f t="shared" si="7"/>
        <v>325</v>
      </c>
      <c r="B102" s="7">
        <f t="shared" si="19"/>
        <v>0.23537027196753782</v>
      </c>
      <c r="C102" s="1">
        <f t="shared" si="20"/>
        <v>-78.63</v>
      </c>
      <c r="I102" s="8">
        <f t="shared" si="16"/>
        <v>0.68213599999999996</v>
      </c>
      <c r="J102" s="8">
        <f t="shared" si="11"/>
        <v>2.8981399999999997</v>
      </c>
      <c r="K102">
        <v>325</v>
      </c>
      <c r="L102">
        <v>1E-3</v>
      </c>
      <c r="M102">
        <v>0</v>
      </c>
      <c r="N102">
        <v>100</v>
      </c>
      <c r="O102">
        <v>243.62</v>
      </c>
      <c r="P102">
        <v>100</v>
      </c>
      <c r="Q102">
        <v>1035.05</v>
      </c>
      <c r="R102">
        <v>100</v>
      </c>
      <c r="S102">
        <v>-66.59</v>
      </c>
      <c r="T102">
        <v>100</v>
      </c>
      <c r="U102">
        <v>12.04</v>
      </c>
    </row>
    <row r="103" spans="1:21" x14ac:dyDescent="0.3">
      <c r="A103" s="2">
        <f t="shared" si="7"/>
        <v>351</v>
      </c>
      <c r="B103" s="7">
        <f t="shared" si="19"/>
        <v>0.21833843797856051</v>
      </c>
      <c r="C103" s="1">
        <f t="shared" si="20"/>
        <v>-78.87</v>
      </c>
      <c r="I103" s="8">
        <f t="shared" si="16"/>
        <v>0.63873599999999997</v>
      </c>
      <c r="J103" s="8">
        <f t="shared" si="11"/>
        <v>2.9254399999999996</v>
      </c>
      <c r="K103">
        <v>351</v>
      </c>
      <c r="L103">
        <v>1E-3</v>
      </c>
      <c r="M103">
        <v>0</v>
      </c>
      <c r="N103">
        <v>101</v>
      </c>
      <c r="O103">
        <v>228.12</v>
      </c>
      <c r="P103">
        <v>101</v>
      </c>
      <c r="Q103">
        <v>1044.8</v>
      </c>
      <c r="R103">
        <v>101</v>
      </c>
      <c r="S103">
        <v>-68.56</v>
      </c>
      <c r="T103">
        <v>101</v>
      </c>
      <c r="U103">
        <v>10.31</v>
      </c>
    </row>
    <row r="104" spans="1:21" x14ac:dyDescent="0.3">
      <c r="A104" s="2">
        <f t="shared" si="7"/>
        <v>375</v>
      </c>
      <c r="B104" s="7">
        <f t="shared" si="19"/>
        <v>0.20458321397880264</v>
      </c>
      <c r="C104" s="1">
        <f t="shared" si="20"/>
        <v>-79.06</v>
      </c>
      <c r="I104" s="8">
        <f t="shared" si="16"/>
        <v>0.59992799999999991</v>
      </c>
      <c r="J104" s="8">
        <f t="shared" si="11"/>
        <v>2.9324399999999997</v>
      </c>
      <c r="K104">
        <v>375</v>
      </c>
      <c r="L104">
        <v>1E-3</v>
      </c>
      <c r="M104">
        <v>0</v>
      </c>
      <c r="N104">
        <v>102</v>
      </c>
      <c r="O104">
        <v>214.26</v>
      </c>
      <c r="P104">
        <v>102</v>
      </c>
      <c r="Q104">
        <v>1047.3</v>
      </c>
      <c r="R104">
        <v>102</v>
      </c>
      <c r="S104">
        <v>-69.98</v>
      </c>
      <c r="T104">
        <v>102</v>
      </c>
      <c r="U104">
        <v>9.08</v>
      </c>
    </row>
    <row r="105" spans="1:21" x14ac:dyDescent="0.3">
      <c r="A105" s="2">
        <f t="shared" si="7"/>
        <v>401</v>
      </c>
      <c r="B105" s="7">
        <f t="shared" si="19"/>
        <v>1.9086710156659205E-4</v>
      </c>
      <c r="C105" s="1">
        <f t="shared" si="20"/>
        <v>-78.98</v>
      </c>
      <c r="I105" s="8">
        <f t="shared" si="16"/>
        <v>0.5611759999999999</v>
      </c>
      <c r="J105" s="8">
        <f>Q105*2.8/1</f>
        <v>2940.14</v>
      </c>
      <c r="K105">
        <v>401</v>
      </c>
      <c r="L105">
        <v>1E-3</v>
      </c>
      <c r="M105">
        <v>0</v>
      </c>
      <c r="N105">
        <v>103</v>
      </c>
      <c r="O105">
        <v>200.42</v>
      </c>
      <c r="P105">
        <v>103</v>
      </c>
      <c r="Q105">
        <v>1050.05</v>
      </c>
      <c r="R105">
        <v>103</v>
      </c>
      <c r="S105">
        <v>-71.12</v>
      </c>
      <c r="T105">
        <v>103</v>
      </c>
      <c r="U105">
        <v>7.86</v>
      </c>
    </row>
    <row r="106" spans="1:21" x14ac:dyDescent="0.3">
      <c r="A106" s="2">
        <f t="shared" si="7"/>
        <v>425</v>
      </c>
      <c r="B106" s="7">
        <f t="shared" si="19"/>
        <v>1.8146341463414636E-4</v>
      </c>
      <c r="C106" s="1">
        <f t="shared" si="20"/>
        <v>-79.25</v>
      </c>
      <c r="I106" s="8">
        <f t="shared" si="16"/>
        <v>0.53121600000000002</v>
      </c>
      <c r="J106" s="8">
        <f t="shared" ref="J106:J107" si="21">Q106*2.8/1</f>
        <v>2927.3999999999996</v>
      </c>
      <c r="K106">
        <v>425</v>
      </c>
      <c r="L106">
        <v>1E-3</v>
      </c>
      <c r="M106">
        <v>0</v>
      </c>
      <c r="N106">
        <v>104</v>
      </c>
      <c r="O106">
        <v>189.72</v>
      </c>
      <c r="P106">
        <v>104</v>
      </c>
      <c r="Q106">
        <v>1045.5</v>
      </c>
      <c r="R106">
        <v>104</v>
      </c>
      <c r="S106">
        <v>-72.55</v>
      </c>
      <c r="T106">
        <v>104</v>
      </c>
      <c r="U106">
        <v>6.7</v>
      </c>
    </row>
    <row r="107" spans="1:21" x14ac:dyDescent="0.3">
      <c r="A107" s="2">
        <f t="shared" si="7"/>
        <v>451</v>
      </c>
      <c r="B107" s="7">
        <f t="shared" si="19"/>
        <v>1.7084308574158108E-4</v>
      </c>
      <c r="C107" s="1">
        <f t="shared" si="20"/>
        <v>-79.27</v>
      </c>
      <c r="I107" s="8">
        <f t="shared" si="16"/>
        <v>0.50072399999999995</v>
      </c>
      <c r="J107" s="8">
        <f t="shared" si="21"/>
        <v>2930.8999999999996</v>
      </c>
      <c r="K107">
        <v>451</v>
      </c>
      <c r="L107">
        <v>1E-3</v>
      </c>
      <c r="M107">
        <v>0</v>
      </c>
      <c r="N107">
        <v>105</v>
      </c>
      <c r="O107">
        <v>178.83</v>
      </c>
      <c r="P107">
        <v>105</v>
      </c>
      <c r="Q107">
        <v>1046.75</v>
      </c>
      <c r="R107">
        <v>105</v>
      </c>
      <c r="S107">
        <v>-73.459999999999994</v>
      </c>
      <c r="T107">
        <v>105</v>
      </c>
      <c r="U107">
        <v>5.81</v>
      </c>
    </row>
    <row r="108" spans="1:21" x14ac:dyDescent="0.3">
      <c r="A108" s="2">
        <f t="shared" si="7"/>
        <v>475</v>
      </c>
      <c r="B108" s="7">
        <f t="shared" si="19"/>
        <v>0.16289235509339497</v>
      </c>
      <c r="C108" s="1">
        <f t="shared" si="20"/>
        <v>-79.27</v>
      </c>
      <c r="I108" s="8">
        <f t="shared" si="16"/>
        <v>0.47370400000000001</v>
      </c>
      <c r="J108" s="8">
        <f t="shared" si="11"/>
        <v>2.9080799999999996</v>
      </c>
      <c r="K108">
        <v>475</v>
      </c>
      <c r="L108">
        <v>1E-3</v>
      </c>
      <c r="M108">
        <v>0</v>
      </c>
      <c r="N108">
        <v>106</v>
      </c>
      <c r="O108">
        <v>169.18</v>
      </c>
      <c r="P108">
        <v>106</v>
      </c>
      <c r="Q108">
        <v>1038.5999999999999</v>
      </c>
      <c r="R108">
        <v>106</v>
      </c>
      <c r="S108">
        <v>-73.91</v>
      </c>
      <c r="T108">
        <v>106</v>
      </c>
      <c r="U108">
        <v>5.36</v>
      </c>
    </row>
    <row r="109" spans="1:21" x14ac:dyDescent="0.3">
      <c r="A109" s="2">
        <f t="shared" si="7"/>
        <v>501</v>
      </c>
      <c r="B109" s="7">
        <f t="shared" si="19"/>
        <v>0.15420976317061383</v>
      </c>
      <c r="C109" s="1">
        <f t="shared" si="20"/>
        <v>-79.210000000000008</v>
      </c>
      <c r="I109" s="8">
        <f t="shared" si="16"/>
        <v>0.44668399999999997</v>
      </c>
      <c r="J109" s="8">
        <f t="shared" si="11"/>
        <v>2.8965999999999998</v>
      </c>
      <c r="K109">
        <v>501</v>
      </c>
      <c r="L109">
        <v>1E-3</v>
      </c>
      <c r="M109">
        <v>0</v>
      </c>
      <c r="N109">
        <v>107</v>
      </c>
      <c r="O109">
        <v>159.53</v>
      </c>
      <c r="P109">
        <v>107</v>
      </c>
      <c r="Q109">
        <v>1034.5</v>
      </c>
      <c r="R109">
        <v>107</v>
      </c>
      <c r="S109">
        <v>-74.92</v>
      </c>
      <c r="T109">
        <v>107</v>
      </c>
      <c r="U109">
        <v>4.29</v>
      </c>
    </row>
    <row r="110" spans="1:21" x14ac:dyDescent="0.3">
      <c r="A110" s="2">
        <f t="shared" si="7"/>
        <v>525</v>
      </c>
      <c r="B110" s="7">
        <f t="shared" si="19"/>
        <v>0.14748445998445997</v>
      </c>
      <c r="C110" s="1">
        <f t="shared" si="20"/>
        <v>-79.279999999999987</v>
      </c>
      <c r="I110" s="8">
        <f t="shared" si="16"/>
        <v>0.42517999999999995</v>
      </c>
      <c r="J110" s="8">
        <f t="shared" si="11"/>
        <v>2.8828799999999997</v>
      </c>
      <c r="K110">
        <v>525</v>
      </c>
      <c r="L110">
        <v>1E-3</v>
      </c>
      <c r="M110">
        <v>0</v>
      </c>
      <c r="N110">
        <v>108</v>
      </c>
      <c r="O110">
        <v>151.85</v>
      </c>
      <c r="P110">
        <v>108</v>
      </c>
      <c r="Q110">
        <v>1029.5999999999999</v>
      </c>
      <c r="R110">
        <v>108</v>
      </c>
      <c r="S110">
        <v>-75.069999999999993</v>
      </c>
      <c r="T110">
        <v>108</v>
      </c>
      <c r="U110">
        <v>4.21</v>
      </c>
    </row>
    <row r="111" spans="1:21" x14ac:dyDescent="0.3">
      <c r="A111" s="2">
        <f t="shared" si="7"/>
        <v>551</v>
      </c>
      <c r="B111" s="7">
        <f t="shared" si="19"/>
        <v>0.14050762410483755</v>
      </c>
      <c r="C111" s="1">
        <f t="shared" si="20"/>
        <v>-79.100000000000009</v>
      </c>
      <c r="I111" s="8">
        <f t="shared" si="16"/>
        <v>0.40378800000000004</v>
      </c>
      <c r="J111" s="8">
        <f t="shared" si="11"/>
        <v>2.8737799999999996</v>
      </c>
      <c r="K111">
        <v>551</v>
      </c>
      <c r="L111">
        <v>1E-3</v>
      </c>
      <c r="M111">
        <v>0</v>
      </c>
      <c r="N111">
        <v>109</v>
      </c>
      <c r="O111">
        <v>144.21</v>
      </c>
      <c r="P111">
        <v>109</v>
      </c>
      <c r="Q111">
        <v>1026.3499999999999</v>
      </c>
      <c r="R111">
        <v>109</v>
      </c>
      <c r="S111">
        <v>-75.400000000000006</v>
      </c>
      <c r="T111">
        <v>109</v>
      </c>
      <c r="U111">
        <v>3.7</v>
      </c>
    </row>
    <row r="112" spans="1:21" x14ac:dyDescent="0.3">
      <c r="A112" s="2">
        <f t="shared" si="7"/>
        <v>575</v>
      </c>
      <c r="B112" s="7">
        <f t="shared" si="19"/>
        <v>0.13461707638922829</v>
      </c>
      <c r="C112" s="1">
        <f t="shared" si="20"/>
        <v>-79.010000000000005</v>
      </c>
      <c r="I112" s="8">
        <f t="shared" si="16"/>
        <v>0.38561599999999996</v>
      </c>
      <c r="J112" s="8">
        <f t="shared" si="11"/>
        <v>2.8645399999999994</v>
      </c>
      <c r="K112">
        <v>575</v>
      </c>
      <c r="L112">
        <v>1E-3</v>
      </c>
      <c r="M112">
        <v>0</v>
      </c>
      <c r="N112">
        <v>110</v>
      </c>
      <c r="O112">
        <v>137.72</v>
      </c>
      <c r="P112">
        <v>110</v>
      </c>
      <c r="Q112">
        <v>1023.05</v>
      </c>
      <c r="R112">
        <v>110</v>
      </c>
      <c r="S112">
        <v>-75.53</v>
      </c>
      <c r="T112">
        <v>110</v>
      </c>
      <c r="U112">
        <v>3.48</v>
      </c>
    </row>
    <row r="113" spans="1:21" x14ac:dyDescent="0.3">
      <c r="A113" s="2">
        <f t="shared" si="7"/>
        <v>601</v>
      </c>
      <c r="B113" s="7">
        <f t="shared" si="19"/>
        <v>0.12931102362204724</v>
      </c>
      <c r="C113" s="1">
        <f t="shared" si="20"/>
        <v>-78.929999999999993</v>
      </c>
      <c r="I113" s="8">
        <f t="shared" si="16"/>
        <v>0.36786399999999997</v>
      </c>
      <c r="J113" s="8">
        <f t="shared" si="11"/>
        <v>2.8447999999999998</v>
      </c>
      <c r="K113">
        <v>601</v>
      </c>
      <c r="L113">
        <v>1E-3</v>
      </c>
      <c r="M113">
        <v>0</v>
      </c>
      <c r="N113">
        <v>111</v>
      </c>
      <c r="O113">
        <v>131.38</v>
      </c>
      <c r="P113">
        <v>111</v>
      </c>
      <c r="Q113">
        <v>1016</v>
      </c>
      <c r="R113">
        <v>111</v>
      </c>
      <c r="S113">
        <v>-75.83</v>
      </c>
      <c r="T113">
        <v>111</v>
      </c>
      <c r="U113">
        <v>3.1</v>
      </c>
    </row>
    <row r="114" spans="1:21" x14ac:dyDescent="0.3">
      <c r="A114" s="2">
        <f t="shared" ref="A114:A127" si="22">K114</f>
        <v>625</v>
      </c>
      <c r="B114" s="7">
        <f t="shared" ref="B114:B127" si="23">I114/J114</f>
        <v>0.12421383647798744</v>
      </c>
      <c r="C114" s="1">
        <f t="shared" ref="C114:C127" si="24">S114-U114</f>
        <v>-78.87</v>
      </c>
      <c r="I114" s="8">
        <f t="shared" ref="I114:I127" si="25">O114*2.8/1000</f>
        <v>0.35392000000000001</v>
      </c>
      <c r="J114" s="8">
        <f t="shared" ref="J114:J127" si="26">Q114*2.8/1000</f>
        <v>2.8492799999999998</v>
      </c>
      <c r="K114">
        <v>625</v>
      </c>
      <c r="L114">
        <v>1E-3</v>
      </c>
      <c r="M114">
        <v>0</v>
      </c>
      <c r="N114">
        <v>112</v>
      </c>
      <c r="O114">
        <v>126.4</v>
      </c>
      <c r="P114">
        <v>112</v>
      </c>
      <c r="Q114">
        <v>1017.6</v>
      </c>
      <c r="R114">
        <v>112</v>
      </c>
      <c r="S114">
        <v>-76</v>
      </c>
      <c r="T114">
        <v>112</v>
      </c>
      <c r="U114">
        <v>2.87</v>
      </c>
    </row>
    <row r="115" spans="1:21" x14ac:dyDescent="0.3">
      <c r="A115" s="2">
        <f t="shared" si="22"/>
        <v>651</v>
      </c>
      <c r="B115" s="7">
        <f t="shared" si="23"/>
        <v>0.11940915805022159</v>
      </c>
      <c r="C115" s="1">
        <f t="shared" si="24"/>
        <v>-78.740000000000009</v>
      </c>
      <c r="I115" s="8">
        <f t="shared" si="25"/>
        <v>0.339528</v>
      </c>
      <c r="J115" s="8">
        <f t="shared" si="26"/>
        <v>2.8433999999999995</v>
      </c>
      <c r="K115">
        <v>651</v>
      </c>
      <c r="L115">
        <v>1E-3</v>
      </c>
      <c r="M115">
        <v>0</v>
      </c>
      <c r="N115">
        <v>113</v>
      </c>
      <c r="O115">
        <v>121.26</v>
      </c>
      <c r="P115">
        <v>113</v>
      </c>
      <c r="Q115">
        <v>1015.5</v>
      </c>
      <c r="R115">
        <v>113</v>
      </c>
      <c r="S115">
        <v>-76.2</v>
      </c>
      <c r="T115">
        <v>113</v>
      </c>
      <c r="U115">
        <v>2.54</v>
      </c>
    </row>
    <row r="116" spans="1:21" x14ac:dyDescent="0.3">
      <c r="A116" s="2">
        <f t="shared" si="22"/>
        <v>675</v>
      </c>
      <c r="B116" s="7">
        <f t="shared" si="23"/>
        <v>0.11513060620995563</v>
      </c>
      <c r="C116" s="1">
        <f t="shared" si="24"/>
        <v>-78.52</v>
      </c>
      <c r="I116" s="8">
        <f t="shared" si="25"/>
        <v>0.32703999999999994</v>
      </c>
      <c r="J116" s="8">
        <f t="shared" si="26"/>
        <v>2.8405999999999998</v>
      </c>
      <c r="K116">
        <v>675</v>
      </c>
      <c r="L116">
        <v>1E-3</v>
      </c>
      <c r="M116">
        <v>0</v>
      </c>
      <c r="N116">
        <v>114</v>
      </c>
      <c r="O116">
        <v>116.8</v>
      </c>
      <c r="P116">
        <v>114</v>
      </c>
      <c r="Q116">
        <v>1014.5</v>
      </c>
      <c r="R116">
        <v>114</v>
      </c>
      <c r="S116">
        <v>-76.25</v>
      </c>
      <c r="T116">
        <v>114</v>
      </c>
      <c r="U116">
        <v>2.27</v>
      </c>
    </row>
    <row r="117" spans="1:21" x14ac:dyDescent="0.3">
      <c r="A117" s="2">
        <f t="shared" si="22"/>
        <v>701</v>
      </c>
      <c r="B117" s="7">
        <f t="shared" si="23"/>
        <v>0.1108045294961183</v>
      </c>
      <c r="C117" s="1">
        <f t="shared" si="24"/>
        <v>-78.27</v>
      </c>
      <c r="I117" s="8">
        <f t="shared" si="25"/>
        <v>0.31371199999999999</v>
      </c>
      <c r="J117" s="8">
        <f t="shared" si="26"/>
        <v>2.8312199999999996</v>
      </c>
      <c r="K117">
        <v>701</v>
      </c>
      <c r="L117">
        <v>1E-3</v>
      </c>
      <c r="M117">
        <v>0</v>
      </c>
      <c r="N117">
        <v>115</v>
      </c>
      <c r="O117">
        <v>112.04</v>
      </c>
      <c r="P117">
        <v>115</v>
      </c>
      <c r="Q117">
        <v>1011.15</v>
      </c>
      <c r="R117">
        <v>115</v>
      </c>
      <c r="S117">
        <v>-76.13</v>
      </c>
      <c r="T117">
        <v>115</v>
      </c>
      <c r="U117">
        <v>2.14</v>
      </c>
    </row>
    <row r="118" spans="1:21" x14ac:dyDescent="0.3">
      <c r="A118" s="2">
        <f t="shared" si="22"/>
        <v>725</v>
      </c>
      <c r="B118" s="7">
        <f t="shared" si="23"/>
        <v>0.10712270454882937</v>
      </c>
      <c r="C118" s="1">
        <f t="shared" si="24"/>
        <v>-78.160000000000011</v>
      </c>
      <c r="I118" s="8">
        <f t="shared" si="25"/>
        <v>0.30298799999999992</v>
      </c>
      <c r="J118" s="8">
        <f t="shared" si="26"/>
        <v>2.8284199999999995</v>
      </c>
      <c r="K118">
        <v>725</v>
      </c>
      <c r="L118">
        <v>1E-3</v>
      </c>
      <c r="M118">
        <v>0</v>
      </c>
      <c r="N118">
        <v>116</v>
      </c>
      <c r="O118">
        <v>108.21</v>
      </c>
      <c r="P118">
        <v>116</v>
      </c>
      <c r="Q118">
        <v>1010.15</v>
      </c>
      <c r="R118">
        <v>116</v>
      </c>
      <c r="S118">
        <v>-76.180000000000007</v>
      </c>
      <c r="T118">
        <v>116</v>
      </c>
      <c r="U118">
        <v>1.98</v>
      </c>
    </row>
    <row r="119" spans="1:21" x14ac:dyDescent="0.3">
      <c r="A119" s="2">
        <f t="shared" si="22"/>
        <v>751</v>
      </c>
      <c r="B119" s="7">
        <f t="shared" si="23"/>
        <v>0.10351042233995146</v>
      </c>
      <c r="C119" s="1">
        <f t="shared" si="24"/>
        <v>-77.97999999999999</v>
      </c>
      <c r="I119" s="8">
        <f t="shared" si="25"/>
        <v>0.29268399999999994</v>
      </c>
      <c r="J119" s="8">
        <f t="shared" si="26"/>
        <v>2.8275799999999998</v>
      </c>
      <c r="K119">
        <v>751</v>
      </c>
      <c r="L119">
        <v>1E-3</v>
      </c>
      <c r="M119">
        <v>0</v>
      </c>
      <c r="N119">
        <v>117</v>
      </c>
      <c r="O119">
        <v>104.53</v>
      </c>
      <c r="P119">
        <v>117</v>
      </c>
      <c r="Q119">
        <v>1009.85</v>
      </c>
      <c r="R119">
        <v>117</v>
      </c>
      <c r="S119">
        <v>-76.13</v>
      </c>
      <c r="T119">
        <v>117</v>
      </c>
      <c r="U119">
        <v>1.85</v>
      </c>
    </row>
    <row r="120" spans="1:21" x14ac:dyDescent="0.3">
      <c r="A120" s="2">
        <f t="shared" si="22"/>
        <v>801</v>
      </c>
      <c r="B120" s="7">
        <f t="shared" si="23"/>
        <v>9.7404527217791873E-2</v>
      </c>
      <c r="C120" s="1">
        <f t="shared" si="24"/>
        <v>-77.87</v>
      </c>
      <c r="I120" s="8">
        <f t="shared" si="25"/>
        <v>0.27531</v>
      </c>
      <c r="J120" s="8">
        <f t="shared" si="26"/>
        <v>2.82646</v>
      </c>
      <c r="K120">
        <v>801</v>
      </c>
      <c r="L120">
        <v>1E-3</v>
      </c>
      <c r="M120">
        <v>0</v>
      </c>
      <c r="N120">
        <v>118</v>
      </c>
      <c r="O120">
        <v>98.325000000000003</v>
      </c>
      <c r="P120">
        <v>118</v>
      </c>
      <c r="Q120">
        <v>1009.45</v>
      </c>
      <c r="R120">
        <v>118</v>
      </c>
      <c r="S120">
        <v>-76.22</v>
      </c>
      <c r="T120">
        <v>118</v>
      </c>
      <c r="U120">
        <v>1.65</v>
      </c>
    </row>
    <row r="121" spans="1:21" x14ac:dyDescent="0.3">
      <c r="A121" s="2">
        <f t="shared" si="22"/>
        <v>851</v>
      </c>
      <c r="B121" s="7">
        <f t="shared" si="23"/>
        <v>9.1708917387414268E-2</v>
      </c>
      <c r="C121" s="1">
        <f t="shared" si="24"/>
        <v>-77.37</v>
      </c>
      <c r="I121" s="8">
        <f t="shared" si="25"/>
        <v>0.25830000000000003</v>
      </c>
      <c r="J121" s="8">
        <f t="shared" si="26"/>
        <v>2.8165200000000001</v>
      </c>
      <c r="K121">
        <v>851</v>
      </c>
      <c r="L121">
        <v>1E-3</v>
      </c>
      <c r="M121">
        <v>0</v>
      </c>
      <c r="N121">
        <v>119</v>
      </c>
      <c r="O121">
        <v>92.25</v>
      </c>
      <c r="P121">
        <v>119</v>
      </c>
      <c r="Q121">
        <v>1005.9</v>
      </c>
      <c r="R121">
        <v>119</v>
      </c>
      <c r="S121">
        <v>-75.98</v>
      </c>
      <c r="T121">
        <v>119</v>
      </c>
      <c r="U121">
        <v>1.39</v>
      </c>
    </row>
    <row r="122" spans="1:21" x14ac:dyDescent="0.3">
      <c r="A122" s="2">
        <f t="shared" si="22"/>
        <v>901</v>
      </c>
      <c r="B122" s="7">
        <f t="shared" si="23"/>
        <v>8.6968231010922145E-2</v>
      </c>
      <c r="C122" s="1">
        <f t="shared" si="24"/>
        <v>-77</v>
      </c>
      <c r="I122" s="8">
        <f t="shared" si="25"/>
        <v>0.24413199999999999</v>
      </c>
      <c r="J122" s="8">
        <f t="shared" si="26"/>
        <v>2.80714</v>
      </c>
      <c r="K122">
        <v>901</v>
      </c>
      <c r="L122">
        <v>1E-3</v>
      </c>
      <c r="M122">
        <v>0</v>
      </c>
      <c r="N122">
        <v>120</v>
      </c>
      <c r="O122">
        <v>87.19</v>
      </c>
      <c r="P122">
        <v>120</v>
      </c>
      <c r="Q122">
        <v>1002.55</v>
      </c>
      <c r="R122">
        <v>120</v>
      </c>
      <c r="S122">
        <v>-75.900000000000006</v>
      </c>
      <c r="T122">
        <v>120</v>
      </c>
      <c r="U122">
        <v>1.1000000000000001</v>
      </c>
    </row>
    <row r="123" spans="1:21" x14ac:dyDescent="0.3">
      <c r="A123" s="2">
        <f t="shared" si="22"/>
        <v>951</v>
      </c>
      <c r="B123" s="7">
        <f t="shared" si="23"/>
        <v>8.2275449101796391E-2</v>
      </c>
      <c r="C123" s="1">
        <f t="shared" si="24"/>
        <v>-76.47999999999999</v>
      </c>
      <c r="I123" s="8">
        <f t="shared" si="25"/>
        <v>0.23083199999999995</v>
      </c>
      <c r="J123" s="8">
        <f t="shared" si="26"/>
        <v>2.8056000000000001</v>
      </c>
      <c r="K123">
        <v>951</v>
      </c>
      <c r="L123">
        <v>1E-3</v>
      </c>
      <c r="M123">
        <v>0</v>
      </c>
      <c r="N123">
        <v>121</v>
      </c>
      <c r="O123">
        <v>82.44</v>
      </c>
      <c r="P123">
        <v>121</v>
      </c>
      <c r="Q123">
        <v>1002</v>
      </c>
      <c r="R123">
        <v>121</v>
      </c>
      <c r="S123">
        <v>-75.569999999999993</v>
      </c>
      <c r="T123">
        <v>121</v>
      </c>
      <c r="U123">
        <v>0.91</v>
      </c>
    </row>
    <row r="124" spans="1:21" x14ac:dyDescent="0.3">
      <c r="A124" s="2">
        <f t="shared" si="22"/>
        <v>1001</v>
      </c>
      <c r="B124" s="7">
        <f t="shared" si="23"/>
        <v>7.8311075409177616E-2</v>
      </c>
      <c r="C124" s="1">
        <f t="shared" si="24"/>
        <v>-75.97</v>
      </c>
      <c r="I124" s="8">
        <f t="shared" si="25"/>
        <v>0.21837199999999998</v>
      </c>
      <c r="J124" s="8">
        <f t="shared" si="26"/>
        <v>2.7885200000000001</v>
      </c>
      <c r="K124">
        <v>1001</v>
      </c>
      <c r="L124">
        <v>1E-3</v>
      </c>
      <c r="M124">
        <v>0</v>
      </c>
      <c r="N124">
        <v>122</v>
      </c>
      <c r="O124">
        <v>77.989999999999995</v>
      </c>
      <c r="P124">
        <v>122</v>
      </c>
      <c r="Q124">
        <v>995.9</v>
      </c>
      <c r="R124">
        <v>122</v>
      </c>
      <c r="S124">
        <v>-75.52</v>
      </c>
      <c r="T124">
        <v>122</v>
      </c>
      <c r="U124">
        <v>0.45</v>
      </c>
    </row>
    <row r="125" spans="1:21" x14ac:dyDescent="0.3">
      <c r="A125" s="2">
        <f t="shared" si="22"/>
        <v>1251</v>
      </c>
      <c r="B125" s="7">
        <f t="shared" si="23"/>
        <v>6.313364055299539E-2</v>
      </c>
      <c r="C125" s="1">
        <f t="shared" si="24"/>
        <v>-73.98</v>
      </c>
      <c r="I125" s="8">
        <f t="shared" si="25"/>
        <v>0.176456</v>
      </c>
      <c r="J125" s="8">
        <f t="shared" si="26"/>
        <v>2.7949600000000001</v>
      </c>
      <c r="K125">
        <v>1251</v>
      </c>
      <c r="L125">
        <v>1E-3</v>
      </c>
      <c r="M125">
        <v>0</v>
      </c>
      <c r="N125">
        <v>123</v>
      </c>
      <c r="O125">
        <v>63.02</v>
      </c>
      <c r="P125">
        <v>123</v>
      </c>
      <c r="Q125">
        <v>998.2</v>
      </c>
      <c r="R125">
        <v>123</v>
      </c>
      <c r="S125">
        <v>-74</v>
      </c>
      <c r="T125">
        <v>123</v>
      </c>
      <c r="U125">
        <v>-0.02</v>
      </c>
    </row>
    <row r="126" spans="1:21" x14ac:dyDescent="0.3">
      <c r="A126" s="2">
        <f t="shared" si="22"/>
        <v>1501</v>
      </c>
      <c r="B126" s="7">
        <f t="shared" si="23"/>
        <v>5.2939699753979011E-2</v>
      </c>
      <c r="C126" s="1">
        <f t="shared" si="24"/>
        <v>-71.48</v>
      </c>
      <c r="I126" s="8">
        <f t="shared" si="25"/>
        <v>0.147616</v>
      </c>
      <c r="J126" s="8">
        <f t="shared" si="26"/>
        <v>2.7883800000000001</v>
      </c>
      <c r="K126">
        <v>1501</v>
      </c>
      <c r="L126">
        <v>1E-3</v>
      </c>
      <c r="M126">
        <v>0</v>
      </c>
      <c r="N126">
        <v>124</v>
      </c>
      <c r="O126">
        <v>52.72</v>
      </c>
      <c r="P126">
        <v>124</v>
      </c>
      <c r="Q126">
        <v>995.85</v>
      </c>
      <c r="R126">
        <v>124</v>
      </c>
      <c r="S126">
        <v>-71.81</v>
      </c>
      <c r="T126">
        <v>124</v>
      </c>
      <c r="U126">
        <v>-0.33</v>
      </c>
    </row>
    <row r="127" spans="1:21" x14ac:dyDescent="0.3">
      <c r="A127" s="2">
        <f t="shared" si="22"/>
        <v>1751</v>
      </c>
      <c r="B127" s="7">
        <f t="shared" si="23"/>
        <v>4.5630032206119157E-2</v>
      </c>
      <c r="C127" s="1">
        <f t="shared" si="24"/>
        <v>-68.709999999999994</v>
      </c>
      <c r="I127" s="8">
        <f t="shared" si="25"/>
        <v>0.12694639999999999</v>
      </c>
      <c r="J127" s="8">
        <f t="shared" si="26"/>
        <v>2.7820800000000001</v>
      </c>
      <c r="K127">
        <v>1751</v>
      </c>
      <c r="L127">
        <v>1E-3</v>
      </c>
      <c r="M127">
        <v>0</v>
      </c>
      <c r="N127">
        <v>125</v>
      </c>
      <c r="O127">
        <v>45.338000000000001</v>
      </c>
      <c r="P127">
        <v>125</v>
      </c>
      <c r="Q127">
        <v>993.6</v>
      </c>
      <c r="R127">
        <v>125</v>
      </c>
      <c r="S127">
        <v>-69.55</v>
      </c>
      <c r="T127">
        <v>125</v>
      </c>
      <c r="U127">
        <v>-0.84</v>
      </c>
    </row>
    <row r="128" spans="1:21" x14ac:dyDescent="0.3">
      <c r="A128" s="2">
        <f t="shared" ref="A128:A175" si="27">K128</f>
        <v>2001</v>
      </c>
      <c r="B128" s="7">
        <f t="shared" ref="B128:B175" si="28">I128/J128</f>
        <v>4.0142943426615667E-2</v>
      </c>
      <c r="C128" s="1">
        <f t="shared" ref="C128:C175" si="29">S128-U128</f>
        <v>-66.17</v>
      </c>
      <c r="I128" s="8">
        <f t="shared" ref="I128:I175" si="30">O128*2.8/1000</f>
        <v>0.1116584</v>
      </c>
      <c r="J128" s="8">
        <f t="shared" ref="J128:J175" si="31">Q128*2.8/1000</f>
        <v>2.78152</v>
      </c>
      <c r="K128">
        <v>2001</v>
      </c>
      <c r="L128">
        <v>1E-3</v>
      </c>
      <c r="M128">
        <v>0</v>
      </c>
      <c r="N128">
        <v>126</v>
      </c>
      <c r="O128">
        <v>39.878</v>
      </c>
      <c r="P128">
        <v>126</v>
      </c>
      <c r="Q128">
        <v>993.4</v>
      </c>
      <c r="R128">
        <v>126</v>
      </c>
      <c r="S128">
        <v>-67.45</v>
      </c>
      <c r="T128">
        <v>126</v>
      </c>
      <c r="U128">
        <v>-1.28</v>
      </c>
    </row>
    <row r="129" spans="1:21" x14ac:dyDescent="0.3">
      <c r="A129" s="2">
        <f t="shared" si="27"/>
        <v>2251</v>
      </c>
      <c r="B129" s="7">
        <f t="shared" si="28"/>
        <v>3.6063428139944627E-2</v>
      </c>
      <c r="C129" s="1">
        <f t="shared" si="29"/>
        <v>-63.339999999999996</v>
      </c>
      <c r="I129" s="8">
        <f t="shared" si="30"/>
        <v>0.100296</v>
      </c>
      <c r="J129" s="8">
        <f t="shared" si="31"/>
        <v>2.7810999999999999</v>
      </c>
      <c r="K129">
        <v>2251</v>
      </c>
      <c r="L129">
        <v>1E-3</v>
      </c>
      <c r="M129">
        <v>0</v>
      </c>
      <c r="N129">
        <v>127</v>
      </c>
      <c r="O129">
        <v>35.82</v>
      </c>
      <c r="P129">
        <v>127</v>
      </c>
      <c r="Q129">
        <v>993.25</v>
      </c>
      <c r="R129">
        <v>127</v>
      </c>
      <c r="S129">
        <v>-64.94</v>
      </c>
      <c r="T129">
        <v>127</v>
      </c>
      <c r="U129">
        <v>-1.6</v>
      </c>
    </row>
    <row r="130" spans="1:21" x14ac:dyDescent="0.3">
      <c r="A130" s="2">
        <f t="shared" si="27"/>
        <v>2501</v>
      </c>
      <c r="B130" s="7">
        <f t="shared" si="28"/>
        <v>3.2874665589823833E-2</v>
      </c>
      <c r="C130" s="1">
        <f t="shared" si="29"/>
        <v>-60.89</v>
      </c>
      <c r="I130" s="8">
        <f t="shared" si="30"/>
        <v>9.1179199999999988E-2</v>
      </c>
      <c r="J130" s="8">
        <f t="shared" si="31"/>
        <v>2.7735399999999997</v>
      </c>
      <c r="K130">
        <v>2501</v>
      </c>
      <c r="L130">
        <v>1E-3</v>
      </c>
      <c r="M130">
        <v>0</v>
      </c>
      <c r="N130">
        <v>128</v>
      </c>
      <c r="O130">
        <v>32.564</v>
      </c>
      <c r="P130">
        <v>128</v>
      </c>
      <c r="Q130">
        <v>990.55</v>
      </c>
      <c r="R130">
        <v>128</v>
      </c>
      <c r="S130">
        <v>-62.71</v>
      </c>
      <c r="T130">
        <v>128</v>
      </c>
      <c r="U130">
        <v>-1.82</v>
      </c>
    </row>
    <row r="131" spans="1:21" x14ac:dyDescent="0.3">
      <c r="A131" s="2">
        <f t="shared" si="27"/>
        <v>2751</v>
      </c>
      <c r="B131" s="7">
        <f t="shared" si="28"/>
        <v>3.0091817172838261E-2</v>
      </c>
      <c r="C131" s="1">
        <f t="shared" si="29"/>
        <v>-58.22</v>
      </c>
      <c r="I131" s="8">
        <f t="shared" si="30"/>
        <v>8.3507200000000004E-2</v>
      </c>
      <c r="J131" s="8">
        <f t="shared" si="31"/>
        <v>2.77508</v>
      </c>
      <c r="K131">
        <v>2751</v>
      </c>
      <c r="L131">
        <v>1E-3</v>
      </c>
      <c r="M131">
        <v>0</v>
      </c>
      <c r="N131">
        <v>129</v>
      </c>
      <c r="O131">
        <v>29.824000000000002</v>
      </c>
      <c r="P131">
        <v>129</v>
      </c>
      <c r="Q131">
        <v>991.1</v>
      </c>
      <c r="R131">
        <v>129</v>
      </c>
      <c r="S131">
        <v>-60.31</v>
      </c>
      <c r="T131">
        <v>129</v>
      </c>
      <c r="U131">
        <v>-2.09</v>
      </c>
    </row>
    <row r="132" spans="1:21" x14ac:dyDescent="0.3">
      <c r="A132" s="2">
        <f t="shared" si="27"/>
        <v>3001</v>
      </c>
      <c r="B132" s="7">
        <f t="shared" si="28"/>
        <v>2.8155928095334275E-2</v>
      </c>
      <c r="C132" s="1">
        <f t="shared" si="29"/>
        <v>-55.489999999999995</v>
      </c>
      <c r="I132" s="8">
        <f t="shared" si="30"/>
        <v>7.8063999999999995E-2</v>
      </c>
      <c r="J132" s="8">
        <f t="shared" si="31"/>
        <v>2.7725599999999999</v>
      </c>
      <c r="K132">
        <v>3001</v>
      </c>
      <c r="L132">
        <v>1E-3</v>
      </c>
      <c r="M132">
        <v>0</v>
      </c>
      <c r="N132">
        <v>130</v>
      </c>
      <c r="O132">
        <v>27.88</v>
      </c>
      <c r="P132">
        <v>130</v>
      </c>
      <c r="Q132">
        <v>990.2</v>
      </c>
      <c r="R132">
        <v>130</v>
      </c>
      <c r="S132">
        <v>-57.94</v>
      </c>
      <c r="T132">
        <v>130</v>
      </c>
      <c r="U132">
        <v>-2.4500000000000002</v>
      </c>
    </row>
    <row r="133" spans="1:21" x14ac:dyDescent="0.3">
      <c r="A133" s="2">
        <f t="shared" si="27"/>
        <v>3251</v>
      </c>
      <c r="B133" s="7">
        <f t="shared" si="28"/>
        <v>2.6347087378640777E-2</v>
      </c>
      <c r="C133" s="1">
        <f t="shared" si="29"/>
        <v>-52.910000000000004</v>
      </c>
      <c r="I133" s="8">
        <f t="shared" si="30"/>
        <v>7.2945599999999999E-2</v>
      </c>
      <c r="J133" s="8">
        <f t="shared" si="31"/>
        <v>2.76864</v>
      </c>
      <c r="K133">
        <v>3251</v>
      </c>
      <c r="L133">
        <v>1E-3</v>
      </c>
      <c r="M133">
        <v>0</v>
      </c>
      <c r="N133">
        <v>131</v>
      </c>
      <c r="O133">
        <v>26.052</v>
      </c>
      <c r="P133">
        <v>131</v>
      </c>
      <c r="Q133">
        <v>988.8</v>
      </c>
      <c r="R133">
        <v>131</v>
      </c>
      <c r="S133">
        <v>-55.53</v>
      </c>
      <c r="T133">
        <v>131</v>
      </c>
      <c r="U133">
        <v>-2.62</v>
      </c>
    </row>
    <row r="134" spans="1:21" x14ac:dyDescent="0.3">
      <c r="A134" s="2">
        <f t="shared" si="27"/>
        <v>3501</v>
      </c>
      <c r="B134" s="7">
        <f t="shared" si="28"/>
        <v>2.4823118578875449E-2</v>
      </c>
      <c r="C134" s="1">
        <f t="shared" si="29"/>
        <v>-50.269999999999996</v>
      </c>
      <c r="I134" s="8">
        <f t="shared" si="30"/>
        <v>6.8667199999999998E-2</v>
      </c>
      <c r="J134" s="8">
        <f t="shared" si="31"/>
        <v>2.7662599999999999</v>
      </c>
      <c r="K134">
        <v>3501</v>
      </c>
      <c r="L134">
        <v>1E-3</v>
      </c>
      <c r="M134">
        <v>0</v>
      </c>
      <c r="N134">
        <v>132</v>
      </c>
      <c r="O134">
        <v>24.524000000000001</v>
      </c>
      <c r="P134">
        <v>132</v>
      </c>
      <c r="Q134">
        <v>987.95</v>
      </c>
      <c r="R134">
        <v>132</v>
      </c>
      <c r="S134">
        <v>-53.12</v>
      </c>
      <c r="T134">
        <v>132</v>
      </c>
      <c r="U134">
        <v>-2.85</v>
      </c>
    </row>
    <row r="135" spans="1:21" x14ac:dyDescent="0.3">
      <c r="A135" s="2">
        <f t="shared" si="27"/>
        <v>3751</v>
      </c>
      <c r="B135" s="7">
        <f t="shared" si="28"/>
        <v>2.3280274027805765E-2</v>
      </c>
      <c r="C135" s="1">
        <f t="shared" si="29"/>
        <v>-47.44</v>
      </c>
      <c r="I135" s="8">
        <f t="shared" si="30"/>
        <v>6.4702399999999993E-2</v>
      </c>
      <c r="J135" s="8">
        <f t="shared" si="31"/>
        <v>2.7792799999999995</v>
      </c>
      <c r="K135">
        <v>3751</v>
      </c>
      <c r="L135">
        <v>1E-3</v>
      </c>
      <c r="M135">
        <v>0</v>
      </c>
      <c r="N135">
        <v>133</v>
      </c>
      <c r="O135">
        <v>23.108000000000001</v>
      </c>
      <c r="P135">
        <v>133</v>
      </c>
      <c r="Q135">
        <v>992.6</v>
      </c>
      <c r="R135">
        <v>133</v>
      </c>
      <c r="S135">
        <v>-50.55</v>
      </c>
      <c r="T135">
        <v>133</v>
      </c>
      <c r="U135">
        <v>-3.11</v>
      </c>
    </row>
    <row r="136" spans="1:21" x14ac:dyDescent="0.3">
      <c r="A136" s="2">
        <f t="shared" si="27"/>
        <v>4001</v>
      </c>
      <c r="B136" s="7">
        <f t="shared" si="28"/>
        <v>2.2149193548387097E-2</v>
      </c>
      <c r="C136" s="1">
        <f t="shared" si="29"/>
        <v>-44.949999999999996</v>
      </c>
      <c r="I136" s="8">
        <f t="shared" si="30"/>
        <v>6.1521600000000003E-2</v>
      </c>
      <c r="J136" s="8">
        <f t="shared" si="31"/>
        <v>2.7776000000000001</v>
      </c>
      <c r="K136">
        <v>4001</v>
      </c>
      <c r="L136">
        <v>1E-3</v>
      </c>
      <c r="M136">
        <v>0</v>
      </c>
      <c r="N136">
        <v>134</v>
      </c>
      <c r="O136">
        <v>21.972000000000001</v>
      </c>
      <c r="P136">
        <v>134</v>
      </c>
      <c r="Q136">
        <v>992</v>
      </c>
      <c r="R136">
        <v>134</v>
      </c>
      <c r="S136">
        <v>-48.23</v>
      </c>
      <c r="T136">
        <v>134</v>
      </c>
      <c r="U136">
        <v>-3.28</v>
      </c>
    </row>
    <row r="137" spans="1:21" x14ac:dyDescent="0.3">
      <c r="A137" s="2">
        <f t="shared" si="27"/>
        <v>4251</v>
      </c>
      <c r="B137" s="7">
        <f t="shared" si="28"/>
        <v>2.133292972100298E-2</v>
      </c>
      <c r="C137" s="1">
        <f t="shared" si="29"/>
        <v>-42.89</v>
      </c>
      <c r="I137" s="8">
        <f t="shared" si="30"/>
        <v>5.9197599999999996E-2</v>
      </c>
      <c r="J137" s="8">
        <f t="shared" si="31"/>
        <v>2.7749399999999995</v>
      </c>
      <c r="K137">
        <v>4251</v>
      </c>
      <c r="L137">
        <v>1E-3</v>
      </c>
      <c r="M137">
        <v>0</v>
      </c>
      <c r="N137">
        <v>135</v>
      </c>
      <c r="O137">
        <v>21.141999999999999</v>
      </c>
      <c r="P137">
        <v>135</v>
      </c>
      <c r="Q137">
        <v>991.05</v>
      </c>
      <c r="R137">
        <v>135</v>
      </c>
      <c r="S137">
        <v>-46.39</v>
      </c>
      <c r="T137">
        <v>135</v>
      </c>
      <c r="U137">
        <v>-3.5</v>
      </c>
    </row>
    <row r="138" spans="1:21" x14ac:dyDescent="0.3">
      <c r="A138" s="2">
        <f t="shared" si="27"/>
        <v>4501</v>
      </c>
      <c r="B138" s="7">
        <f t="shared" si="28"/>
        <v>2.0395201129146088E-2</v>
      </c>
      <c r="C138" s="1">
        <f t="shared" si="29"/>
        <v>-40.26</v>
      </c>
      <c r="I138" s="8">
        <f t="shared" si="30"/>
        <v>5.6644E-2</v>
      </c>
      <c r="J138" s="8">
        <f t="shared" si="31"/>
        <v>2.7773199999999996</v>
      </c>
      <c r="K138">
        <v>4501</v>
      </c>
      <c r="L138">
        <v>1E-3</v>
      </c>
      <c r="M138">
        <v>0</v>
      </c>
      <c r="N138">
        <v>136</v>
      </c>
      <c r="O138">
        <v>20.23</v>
      </c>
      <c r="P138">
        <v>136</v>
      </c>
      <c r="Q138">
        <v>991.9</v>
      </c>
      <c r="R138">
        <v>136</v>
      </c>
      <c r="S138">
        <v>-44.03</v>
      </c>
      <c r="T138">
        <v>136</v>
      </c>
      <c r="U138">
        <v>-3.77</v>
      </c>
    </row>
    <row r="139" spans="1:21" x14ac:dyDescent="0.3">
      <c r="A139" s="2">
        <f t="shared" si="27"/>
        <v>4751</v>
      </c>
      <c r="B139" s="7">
        <f t="shared" si="28"/>
        <v>1.9482645379679683E-2</v>
      </c>
      <c r="C139" s="1">
        <f t="shared" si="29"/>
        <v>-37.79</v>
      </c>
      <c r="I139" s="8">
        <f t="shared" si="30"/>
        <v>5.3986799999999995E-2</v>
      </c>
      <c r="J139" s="8">
        <f t="shared" si="31"/>
        <v>2.77102</v>
      </c>
      <c r="K139">
        <v>4751</v>
      </c>
      <c r="L139">
        <v>1E-3</v>
      </c>
      <c r="M139">
        <v>0</v>
      </c>
      <c r="N139">
        <v>137</v>
      </c>
      <c r="O139">
        <v>19.280999999999999</v>
      </c>
      <c r="P139">
        <v>137</v>
      </c>
      <c r="Q139">
        <v>989.65</v>
      </c>
      <c r="R139">
        <v>137</v>
      </c>
      <c r="S139">
        <v>-41.68</v>
      </c>
      <c r="T139">
        <v>137</v>
      </c>
      <c r="U139">
        <v>-3.89</v>
      </c>
    </row>
    <row r="140" spans="1:21" x14ac:dyDescent="0.3">
      <c r="A140" s="2">
        <f t="shared" si="27"/>
        <v>5001</v>
      </c>
      <c r="B140" s="7">
        <f t="shared" si="28"/>
        <v>1.9370929469379513E-2</v>
      </c>
      <c r="C140" s="1">
        <f t="shared" si="29"/>
        <v>-34.869999999999997</v>
      </c>
      <c r="I140" s="8">
        <f t="shared" si="30"/>
        <v>5.3715200000000005E-2</v>
      </c>
      <c r="J140" s="8">
        <f t="shared" si="31"/>
        <v>2.77298</v>
      </c>
      <c r="K140">
        <v>5001</v>
      </c>
      <c r="L140">
        <v>1E-3</v>
      </c>
      <c r="M140">
        <v>0</v>
      </c>
      <c r="N140">
        <v>138</v>
      </c>
      <c r="O140">
        <v>19.184000000000001</v>
      </c>
      <c r="P140">
        <v>138</v>
      </c>
      <c r="Q140">
        <v>990.35</v>
      </c>
      <c r="R140">
        <v>138</v>
      </c>
      <c r="S140">
        <v>-39.049999999999997</v>
      </c>
      <c r="T140">
        <v>138</v>
      </c>
      <c r="U140">
        <v>-4.18</v>
      </c>
    </row>
    <row r="141" spans="1:21" x14ac:dyDescent="0.3">
      <c r="A141" s="2">
        <f t="shared" si="27"/>
        <v>5251</v>
      </c>
      <c r="B141" s="7">
        <f t="shared" si="28"/>
        <v>1.8724822050583071E-2</v>
      </c>
      <c r="C141" s="1">
        <f t="shared" si="29"/>
        <v>-33.519999999999996</v>
      </c>
      <c r="I141" s="8">
        <f t="shared" si="30"/>
        <v>5.1928799999999997E-2</v>
      </c>
      <c r="J141" s="8">
        <f t="shared" si="31"/>
        <v>2.7732599999999996</v>
      </c>
      <c r="K141">
        <v>5251</v>
      </c>
      <c r="L141">
        <v>1E-3</v>
      </c>
      <c r="M141">
        <v>0</v>
      </c>
      <c r="N141">
        <v>139</v>
      </c>
      <c r="O141">
        <v>18.545999999999999</v>
      </c>
      <c r="P141">
        <v>139</v>
      </c>
      <c r="Q141">
        <v>990.45</v>
      </c>
      <c r="R141">
        <v>139</v>
      </c>
      <c r="S141">
        <v>-38.18</v>
      </c>
      <c r="T141">
        <v>139</v>
      </c>
      <c r="U141">
        <v>-4.66</v>
      </c>
    </row>
    <row r="142" spans="1:21" x14ac:dyDescent="0.3">
      <c r="A142" s="2">
        <f t="shared" si="27"/>
        <v>5501</v>
      </c>
      <c r="B142" s="7">
        <f t="shared" si="28"/>
        <v>1.7920112971555376E-2</v>
      </c>
      <c r="C142" s="1">
        <f t="shared" si="29"/>
        <v>-30.78</v>
      </c>
      <c r="I142" s="8">
        <f t="shared" si="30"/>
        <v>4.9744799999999992E-2</v>
      </c>
      <c r="J142" s="8">
        <f t="shared" si="31"/>
        <v>2.7759199999999997</v>
      </c>
      <c r="K142">
        <v>5501</v>
      </c>
      <c r="L142">
        <v>1E-3</v>
      </c>
      <c r="M142">
        <v>0</v>
      </c>
      <c r="N142">
        <v>140</v>
      </c>
      <c r="O142">
        <v>17.765999999999998</v>
      </c>
      <c r="P142">
        <v>140</v>
      </c>
      <c r="Q142">
        <v>991.4</v>
      </c>
      <c r="R142">
        <v>140</v>
      </c>
      <c r="S142">
        <v>-35.5</v>
      </c>
      <c r="T142">
        <v>140</v>
      </c>
      <c r="U142">
        <v>-4.72</v>
      </c>
    </row>
    <row r="143" spans="1:21" x14ac:dyDescent="0.3">
      <c r="A143" s="2">
        <f t="shared" si="27"/>
        <v>5751</v>
      </c>
      <c r="B143" s="7">
        <f t="shared" si="28"/>
        <v>1.7663264793122517E-2</v>
      </c>
      <c r="C143" s="1">
        <f t="shared" si="29"/>
        <v>-28.500000000000004</v>
      </c>
      <c r="I143" s="8">
        <f t="shared" si="30"/>
        <v>4.9187599999999998E-2</v>
      </c>
      <c r="J143" s="8">
        <f t="shared" si="31"/>
        <v>2.7847399999999998</v>
      </c>
      <c r="K143">
        <v>5751</v>
      </c>
      <c r="L143">
        <v>1E-3</v>
      </c>
      <c r="M143">
        <v>0</v>
      </c>
      <c r="N143">
        <v>141</v>
      </c>
      <c r="O143">
        <v>17.567</v>
      </c>
      <c r="P143">
        <v>141</v>
      </c>
      <c r="Q143">
        <v>994.55</v>
      </c>
      <c r="R143">
        <v>141</v>
      </c>
      <c r="S143">
        <v>-33.340000000000003</v>
      </c>
      <c r="T143">
        <v>141</v>
      </c>
      <c r="U143">
        <v>-4.84</v>
      </c>
    </row>
    <row r="144" spans="1:21" x14ac:dyDescent="0.3">
      <c r="A144" s="2">
        <f t="shared" si="27"/>
        <v>6001</v>
      </c>
      <c r="B144" s="7">
        <f t="shared" si="28"/>
        <v>1.7218469603790705E-2</v>
      </c>
      <c r="C144" s="1">
        <f t="shared" si="29"/>
        <v>-26.1</v>
      </c>
      <c r="I144" s="8">
        <f t="shared" si="30"/>
        <v>4.7821199999999994E-2</v>
      </c>
      <c r="J144" s="8">
        <f t="shared" si="31"/>
        <v>2.7773199999999996</v>
      </c>
      <c r="K144">
        <v>6001</v>
      </c>
      <c r="L144">
        <v>1E-3</v>
      </c>
      <c r="M144">
        <v>0</v>
      </c>
      <c r="N144">
        <v>142</v>
      </c>
      <c r="O144">
        <v>17.079000000000001</v>
      </c>
      <c r="P144">
        <v>142</v>
      </c>
      <c r="Q144">
        <v>991.9</v>
      </c>
      <c r="R144">
        <v>142</v>
      </c>
      <c r="S144">
        <v>-31.32</v>
      </c>
      <c r="T144">
        <v>142</v>
      </c>
      <c r="U144">
        <v>-5.22</v>
      </c>
    </row>
    <row r="145" spans="1:21" x14ac:dyDescent="0.3">
      <c r="A145" s="2">
        <f t="shared" si="27"/>
        <v>6501</v>
      </c>
      <c r="B145" s="7">
        <f t="shared" si="28"/>
        <v>1.6405794185695603E-2</v>
      </c>
      <c r="C145" s="1">
        <f t="shared" si="29"/>
        <v>-21.61</v>
      </c>
      <c r="I145" s="8">
        <f t="shared" si="30"/>
        <v>4.5665199999999996E-2</v>
      </c>
      <c r="J145" s="8">
        <f t="shared" si="31"/>
        <v>2.78348</v>
      </c>
      <c r="K145">
        <v>6501</v>
      </c>
      <c r="L145">
        <v>1E-3</v>
      </c>
      <c r="M145">
        <v>0</v>
      </c>
      <c r="N145">
        <v>143</v>
      </c>
      <c r="O145">
        <v>16.309000000000001</v>
      </c>
      <c r="P145">
        <v>143</v>
      </c>
      <c r="Q145">
        <v>994.1</v>
      </c>
      <c r="R145">
        <v>143</v>
      </c>
      <c r="S145">
        <v>-27.05</v>
      </c>
      <c r="T145">
        <v>143</v>
      </c>
      <c r="U145">
        <v>-5.44</v>
      </c>
    </row>
    <row r="146" spans="1:21" x14ac:dyDescent="0.3">
      <c r="A146" s="2">
        <f t="shared" si="27"/>
        <v>7001</v>
      </c>
      <c r="B146" s="7">
        <f t="shared" si="28"/>
        <v>1.5754251786253396E-2</v>
      </c>
      <c r="C146" s="1">
        <f t="shared" si="29"/>
        <v>-16.14</v>
      </c>
      <c r="I146" s="8">
        <f t="shared" si="30"/>
        <v>4.3833999999999998E-2</v>
      </c>
      <c r="J146" s="8">
        <f t="shared" si="31"/>
        <v>2.7823600000000002</v>
      </c>
      <c r="K146">
        <v>7001</v>
      </c>
      <c r="L146">
        <v>1E-3</v>
      </c>
      <c r="M146">
        <v>0</v>
      </c>
      <c r="N146">
        <v>144</v>
      </c>
      <c r="O146">
        <v>15.654999999999999</v>
      </c>
      <c r="P146">
        <v>144</v>
      </c>
      <c r="Q146">
        <v>993.7</v>
      </c>
      <c r="R146">
        <v>144</v>
      </c>
      <c r="S146">
        <v>-22.51</v>
      </c>
      <c r="T146">
        <v>144</v>
      </c>
      <c r="U146">
        <v>-6.37</v>
      </c>
    </row>
    <row r="147" spans="1:21" x14ac:dyDescent="0.3">
      <c r="A147" s="2">
        <f t="shared" si="27"/>
        <v>7501</v>
      </c>
      <c r="B147" s="7">
        <f t="shared" si="28"/>
        <v>1.5541714802350696E-2</v>
      </c>
      <c r="C147" s="1">
        <f t="shared" si="29"/>
        <v>-12.68</v>
      </c>
      <c r="I147" s="8">
        <f t="shared" si="30"/>
        <v>4.3318799999999998E-2</v>
      </c>
      <c r="J147" s="8">
        <f t="shared" si="31"/>
        <v>2.7872599999999998</v>
      </c>
      <c r="K147">
        <v>7501</v>
      </c>
      <c r="L147">
        <v>1E-3</v>
      </c>
      <c r="M147">
        <v>0</v>
      </c>
      <c r="N147">
        <v>145</v>
      </c>
      <c r="O147">
        <v>15.471</v>
      </c>
      <c r="P147">
        <v>145</v>
      </c>
      <c r="Q147">
        <v>995.45</v>
      </c>
      <c r="R147">
        <v>145</v>
      </c>
      <c r="S147">
        <v>-19.02</v>
      </c>
      <c r="T147">
        <v>145</v>
      </c>
      <c r="U147">
        <v>-6.34</v>
      </c>
    </row>
    <row r="148" spans="1:21" x14ac:dyDescent="0.3">
      <c r="A148" s="2">
        <f t="shared" si="27"/>
        <v>8001</v>
      </c>
      <c r="B148" s="7">
        <f t="shared" si="28"/>
        <v>1.5384770346494764E-2</v>
      </c>
      <c r="C148" s="1">
        <f t="shared" si="29"/>
        <v>-8.83</v>
      </c>
      <c r="I148" s="8">
        <f t="shared" si="30"/>
        <v>4.2767199999999998E-2</v>
      </c>
      <c r="J148" s="8">
        <f t="shared" si="31"/>
        <v>2.7798399999999996</v>
      </c>
      <c r="K148">
        <v>8001</v>
      </c>
      <c r="L148">
        <v>1E-3</v>
      </c>
      <c r="M148">
        <v>0</v>
      </c>
      <c r="N148">
        <v>146</v>
      </c>
      <c r="O148">
        <v>15.273999999999999</v>
      </c>
      <c r="P148">
        <v>146</v>
      </c>
      <c r="Q148">
        <v>992.8</v>
      </c>
      <c r="R148">
        <v>146</v>
      </c>
      <c r="S148">
        <v>-15.93</v>
      </c>
      <c r="T148">
        <v>146</v>
      </c>
      <c r="U148">
        <v>-7.1</v>
      </c>
    </row>
    <row r="149" spans="1:21" x14ac:dyDescent="0.3">
      <c r="A149" s="2">
        <f t="shared" si="27"/>
        <v>8501</v>
      </c>
      <c r="B149" s="7">
        <f t="shared" si="28"/>
        <v>1.5112026524665929E-2</v>
      </c>
      <c r="C149" s="1">
        <f t="shared" si="29"/>
        <v>-4.7500000000000009</v>
      </c>
      <c r="I149" s="8">
        <f t="shared" si="30"/>
        <v>4.2114799999999994E-2</v>
      </c>
      <c r="J149" s="8">
        <f t="shared" si="31"/>
        <v>2.7868399999999998</v>
      </c>
      <c r="K149">
        <v>8501</v>
      </c>
      <c r="L149">
        <v>1E-3</v>
      </c>
      <c r="M149">
        <v>0</v>
      </c>
      <c r="N149">
        <v>147</v>
      </c>
      <c r="O149">
        <v>15.041</v>
      </c>
      <c r="P149">
        <v>147</v>
      </c>
      <c r="Q149">
        <v>995.3</v>
      </c>
      <c r="R149">
        <v>147</v>
      </c>
      <c r="S149">
        <v>-12.13</v>
      </c>
      <c r="T149">
        <v>147</v>
      </c>
      <c r="U149">
        <v>-7.38</v>
      </c>
    </row>
    <row r="150" spans="1:21" x14ac:dyDescent="0.3">
      <c r="A150" s="2">
        <f t="shared" si="27"/>
        <v>9001</v>
      </c>
      <c r="B150" s="7">
        <f t="shared" si="28"/>
        <v>1.5162884518406456E-2</v>
      </c>
      <c r="C150" s="1">
        <f t="shared" si="29"/>
        <v>-1.4599999999999991</v>
      </c>
      <c r="I150" s="8">
        <f t="shared" si="30"/>
        <v>4.2095199999999999E-2</v>
      </c>
      <c r="J150" s="8">
        <f t="shared" si="31"/>
        <v>2.7761999999999998</v>
      </c>
      <c r="K150">
        <v>9001</v>
      </c>
      <c r="L150">
        <v>1E-3</v>
      </c>
      <c r="M150">
        <v>0</v>
      </c>
      <c r="N150">
        <v>148</v>
      </c>
      <c r="O150">
        <v>15.034000000000001</v>
      </c>
      <c r="P150">
        <v>148</v>
      </c>
      <c r="Q150">
        <v>991.5</v>
      </c>
      <c r="R150">
        <v>148</v>
      </c>
      <c r="S150">
        <v>-9.36</v>
      </c>
      <c r="T150">
        <v>148</v>
      </c>
      <c r="U150">
        <v>-7.9</v>
      </c>
    </row>
    <row r="151" spans="1:21" x14ac:dyDescent="0.3">
      <c r="A151" s="2">
        <f t="shared" si="27"/>
        <v>9501</v>
      </c>
      <c r="B151" s="7">
        <f t="shared" si="28"/>
        <v>1.5208815537888698E-2</v>
      </c>
      <c r="C151" s="1">
        <f t="shared" si="29"/>
        <v>3.5300000000000002</v>
      </c>
      <c r="I151" s="8">
        <f t="shared" si="30"/>
        <v>4.2316399999999997E-2</v>
      </c>
      <c r="J151" s="8">
        <f t="shared" si="31"/>
        <v>2.7823600000000002</v>
      </c>
      <c r="K151">
        <v>9501</v>
      </c>
      <c r="L151">
        <v>1E-3</v>
      </c>
      <c r="M151">
        <v>0</v>
      </c>
      <c r="N151">
        <v>149</v>
      </c>
      <c r="O151">
        <v>15.113</v>
      </c>
      <c r="P151">
        <v>149</v>
      </c>
      <c r="Q151">
        <v>993.7</v>
      </c>
      <c r="R151">
        <v>149</v>
      </c>
      <c r="S151">
        <v>-5.03</v>
      </c>
      <c r="T151">
        <v>149</v>
      </c>
      <c r="U151">
        <v>-8.56</v>
      </c>
    </row>
    <row r="152" spans="1:21" x14ac:dyDescent="0.3">
      <c r="A152" s="2">
        <f t="shared" si="27"/>
        <v>10001</v>
      </c>
      <c r="B152" s="7">
        <f t="shared" si="28"/>
        <v>1.5001264862130027E-2</v>
      </c>
      <c r="C152" s="1">
        <f t="shared" si="29"/>
        <v>6.5500000000000007</v>
      </c>
      <c r="I152" s="8">
        <f t="shared" si="30"/>
        <v>4.1509999999999998E-2</v>
      </c>
      <c r="J152" s="8">
        <f t="shared" si="31"/>
        <v>2.7671000000000001</v>
      </c>
      <c r="K152">
        <v>10001</v>
      </c>
      <c r="L152">
        <v>1E-3</v>
      </c>
      <c r="M152">
        <v>0</v>
      </c>
      <c r="N152">
        <v>150</v>
      </c>
      <c r="O152">
        <v>14.824999999999999</v>
      </c>
      <c r="P152">
        <v>150</v>
      </c>
      <c r="Q152">
        <v>988.25</v>
      </c>
      <c r="R152">
        <v>150</v>
      </c>
      <c r="S152">
        <v>-2.68</v>
      </c>
      <c r="T152">
        <v>150</v>
      </c>
      <c r="U152">
        <v>-9.23</v>
      </c>
    </row>
    <row r="153" spans="1:21" x14ac:dyDescent="0.3">
      <c r="A153" s="2">
        <f t="shared" si="27"/>
        <v>12501</v>
      </c>
      <c r="B153" s="7">
        <f t="shared" si="28"/>
        <v>1.5932220536165911E-2</v>
      </c>
      <c r="C153" s="1">
        <f t="shared" si="29"/>
        <v>22.22</v>
      </c>
      <c r="I153" s="8">
        <f t="shared" si="30"/>
        <v>4.4097200000000003E-2</v>
      </c>
      <c r="J153" s="8">
        <f t="shared" si="31"/>
        <v>2.7677999999999998</v>
      </c>
      <c r="K153">
        <v>12501</v>
      </c>
      <c r="L153">
        <v>1E-3</v>
      </c>
      <c r="M153">
        <v>0</v>
      </c>
      <c r="N153">
        <v>151</v>
      </c>
      <c r="O153">
        <v>15.749000000000001</v>
      </c>
      <c r="P153">
        <v>151</v>
      </c>
      <c r="Q153">
        <v>988.5</v>
      </c>
      <c r="R153">
        <v>151</v>
      </c>
      <c r="S153">
        <v>10.88</v>
      </c>
      <c r="T153">
        <v>151</v>
      </c>
      <c r="U153">
        <v>-11.34</v>
      </c>
    </row>
    <row r="154" spans="1:21" x14ac:dyDescent="0.3">
      <c r="A154" s="2">
        <f t="shared" si="27"/>
        <v>15001</v>
      </c>
      <c r="B154" s="7">
        <f t="shared" si="28"/>
        <v>1.7755319689198114E-2</v>
      </c>
      <c r="C154" s="1">
        <f t="shared" si="29"/>
        <v>32.950000000000003</v>
      </c>
      <c r="I154" s="8">
        <f t="shared" si="30"/>
        <v>4.8946800000000006E-2</v>
      </c>
      <c r="J154" s="8">
        <f t="shared" si="31"/>
        <v>2.7567399999999997</v>
      </c>
      <c r="K154">
        <v>15001</v>
      </c>
      <c r="L154">
        <v>1E-3</v>
      </c>
      <c r="M154">
        <v>0</v>
      </c>
      <c r="N154">
        <v>152</v>
      </c>
      <c r="O154">
        <v>17.481000000000002</v>
      </c>
      <c r="P154">
        <v>152</v>
      </c>
      <c r="Q154">
        <v>984.55</v>
      </c>
      <c r="R154">
        <v>152</v>
      </c>
      <c r="S154">
        <v>19.82</v>
      </c>
      <c r="T154">
        <v>152</v>
      </c>
      <c r="U154">
        <v>-13.13</v>
      </c>
    </row>
    <row r="155" spans="1:21" x14ac:dyDescent="0.3">
      <c r="A155" s="2">
        <f t="shared" si="27"/>
        <v>17501</v>
      </c>
      <c r="B155" s="7">
        <f t="shared" si="28"/>
        <v>1.9969569407110616E-2</v>
      </c>
      <c r="C155" s="1">
        <f t="shared" si="29"/>
        <v>41.68</v>
      </c>
      <c r="I155" s="8">
        <f t="shared" si="30"/>
        <v>5.5123600000000002E-2</v>
      </c>
      <c r="J155" s="8">
        <f t="shared" si="31"/>
        <v>2.7603800000000001</v>
      </c>
      <c r="K155">
        <v>17501</v>
      </c>
      <c r="L155">
        <v>3.0000000000000001E-3</v>
      </c>
      <c r="M155">
        <v>0</v>
      </c>
      <c r="N155">
        <v>153</v>
      </c>
      <c r="O155">
        <v>19.687000000000001</v>
      </c>
      <c r="P155">
        <v>153</v>
      </c>
      <c r="Q155">
        <v>985.85</v>
      </c>
      <c r="R155">
        <v>153</v>
      </c>
      <c r="S155">
        <v>25.97</v>
      </c>
      <c r="T155">
        <v>153</v>
      </c>
      <c r="U155">
        <v>-15.71</v>
      </c>
    </row>
    <row r="156" spans="1:21" x14ac:dyDescent="0.3">
      <c r="A156" s="2">
        <f t="shared" si="27"/>
        <v>20001</v>
      </c>
      <c r="B156" s="7">
        <f t="shared" si="28"/>
        <v>2.2278313864906047E-2</v>
      </c>
      <c r="C156" s="1">
        <f t="shared" si="29"/>
        <v>47.93</v>
      </c>
      <c r="I156" s="8">
        <f t="shared" si="30"/>
        <v>6.1412399999999999E-2</v>
      </c>
      <c r="J156" s="8">
        <f t="shared" si="31"/>
        <v>2.7565999999999997</v>
      </c>
      <c r="K156">
        <v>20001</v>
      </c>
      <c r="L156">
        <v>3.0000000000000001E-3</v>
      </c>
      <c r="M156">
        <v>0</v>
      </c>
      <c r="N156">
        <v>154</v>
      </c>
      <c r="O156">
        <v>21.933</v>
      </c>
      <c r="P156">
        <v>154</v>
      </c>
      <c r="Q156">
        <v>984.5</v>
      </c>
      <c r="R156">
        <v>154</v>
      </c>
      <c r="S156">
        <v>29.84</v>
      </c>
      <c r="T156">
        <v>154</v>
      </c>
      <c r="U156">
        <v>-18.09</v>
      </c>
    </row>
    <row r="157" spans="1:21" x14ac:dyDescent="0.3">
      <c r="A157" s="2">
        <f t="shared" si="27"/>
        <v>25001</v>
      </c>
      <c r="B157" s="7">
        <f t="shared" si="28"/>
        <v>2.7397571686902607E-2</v>
      </c>
      <c r="C157" s="1">
        <f t="shared" si="29"/>
        <v>55.459999999999994</v>
      </c>
      <c r="I157" s="8">
        <f t="shared" si="30"/>
        <v>7.4239199999999991E-2</v>
      </c>
      <c r="J157" s="8">
        <f t="shared" si="31"/>
        <v>2.7096999999999998</v>
      </c>
      <c r="K157">
        <v>25001</v>
      </c>
      <c r="L157">
        <v>6.0000000000000001E-3</v>
      </c>
      <c r="M157">
        <v>0</v>
      </c>
      <c r="N157">
        <v>155</v>
      </c>
      <c r="O157">
        <v>26.513999999999999</v>
      </c>
      <c r="P157">
        <v>155</v>
      </c>
      <c r="Q157">
        <v>967.75</v>
      </c>
      <c r="R157">
        <v>155</v>
      </c>
      <c r="S157">
        <v>33.909999999999997</v>
      </c>
      <c r="T157">
        <v>155</v>
      </c>
      <c r="U157">
        <v>-21.55</v>
      </c>
    </row>
    <row r="158" spans="1:21" x14ac:dyDescent="0.3">
      <c r="A158" s="2">
        <f t="shared" si="27"/>
        <v>30001</v>
      </c>
      <c r="B158" s="7">
        <f t="shared" si="28"/>
        <v>3.2234102419808668E-2</v>
      </c>
      <c r="C158" s="1">
        <f t="shared" si="29"/>
        <v>60.2</v>
      </c>
      <c r="I158" s="8">
        <f t="shared" si="30"/>
        <v>8.8211200000000003E-2</v>
      </c>
      <c r="J158" s="8">
        <f t="shared" si="31"/>
        <v>2.73658</v>
      </c>
      <c r="K158">
        <v>30001</v>
      </c>
      <c r="L158">
        <v>6.0000000000000001E-3</v>
      </c>
      <c r="M158">
        <v>0</v>
      </c>
      <c r="N158">
        <v>156</v>
      </c>
      <c r="O158">
        <v>31.504000000000001</v>
      </c>
      <c r="P158">
        <v>156</v>
      </c>
      <c r="Q158">
        <v>977.35</v>
      </c>
      <c r="R158">
        <v>156</v>
      </c>
      <c r="S158">
        <v>34.380000000000003</v>
      </c>
      <c r="T158">
        <v>156</v>
      </c>
      <c r="U158">
        <v>-25.82</v>
      </c>
    </row>
    <row r="159" spans="1:21" x14ac:dyDescent="0.3">
      <c r="A159" s="2">
        <f t="shared" si="27"/>
        <v>35001</v>
      </c>
      <c r="B159" s="7">
        <f t="shared" si="28"/>
        <v>3.7511549122266709E-2</v>
      </c>
      <c r="C159" s="1">
        <f t="shared" si="29"/>
        <v>63.73</v>
      </c>
      <c r="I159" s="8">
        <f t="shared" si="30"/>
        <v>0.102312</v>
      </c>
      <c r="J159" s="8">
        <f t="shared" si="31"/>
        <v>2.7274799999999999</v>
      </c>
      <c r="K159">
        <v>35001</v>
      </c>
      <c r="L159">
        <v>0.01</v>
      </c>
      <c r="M159">
        <v>0</v>
      </c>
      <c r="N159">
        <v>157</v>
      </c>
      <c r="O159">
        <v>36.54</v>
      </c>
      <c r="P159">
        <v>157</v>
      </c>
      <c r="Q159">
        <v>974.1</v>
      </c>
      <c r="R159">
        <v>157</v>
      </c>
      <c r="S159">
        <v>34.409999999999997</v>
      </c>
      <c r="T159">
        <v>157</v>
      </c>
      <c r="U159">
        <v>-29.32</v>
      </c>
    </row>
    <row r="160" spans="1:21" x14ac:dyDescent="0.3">
      <c r="A160" s="2">
        <f t="shared" si="27"/>
        <v>40001</v>
      </c>
      <c r="B160" s="7">
        <f t="shared" si="28"/>
        <v>4.2096258889003403E-2</v>
      </c>
      <c r="C160" s="1">
        <f t="shared" si="29"/>
        <v>65.97</v>
      </c>
      <c r="I160" s="8">
        <f t="shared" si="30"/>
        <v>0.11436879999999998</v>
      </c>
      <c r="J160" s="8">
        <f t="shared" si="31"/>
        <v>2.7168399999999995</v>
      </c>
      <c r="K160">
        <v>40001</v>
      </c>
      <c r="L160">
        <v>0.01</v>
      </c>
      <c r="M160">
        <v>0</v>
      </c>
      <c r="N160">
        <v>158</v>
      </c>
      <c r="O160">
        <v>40.845999999999997</v>
      </c>
      <c r="P160">
        <v>158</v>
      </c>
      <c r="Q160">
        <v>970.3</v>
      </c>
      <c r="R160">
        <v>158</v>
      </c>
      <c r="S160">
        <v>32.700000000000003</v>
      </c>
      <c r="T160">
        <v>158</v>
      </c>
      <c r="U160">
        <v>-33.270000000000003</v>
      </c>
    </row>
    <row r="161" spans="1:21" x14ac:dyDescent="0.3">
      <c r="A161" s="2">
        <f t="shared" si="27"/>
        <v>45001</v>
      </c>
      <c r="B161" s="7">
        <f t="shared" si="28"/>
        <v>4.7003102378490175E-2</v>
      </c>
      <c r="C161" s="1">
        <f t="shared" si="29"/>
        <v>67.050000000000011</v>
      </c>
      <c r="I161" s="8">
        <f t="shared" si="30"/>
        <v>0.12726559999999998</v>
      </c>
      <c r="J161" s="8">
        <f t="shared" si="31"/>
        <v>2.7075999999999998</v>
      </c>
      <c r="K161">
        <v>45001</v>
      </c>
      <c r="L161">
        <v>1.2E-2</v>
      </c>
      <c r="M161">
        <v>0</v>
      </c>
      <c r="N161">
        <v>159</v>
      </c>
      <c r="O161">
        <v>45.451999999999998</v>
      </c>
      <c r="P161">
        <v>159</v>
      </c>
      <c r="Q161">
        <v>967</v>
      </c>
      <c r="R161">
        <v>159</v>
      </c>
      <c r="S161">
        <v>29.92</v>
      </c>
      <c r="T161">
        <v>159</v>
      </c>
      <c r="U161">
        <v>-37.130000000000003</v>
      </c>
    </row>
    <row r="162" spans="1:21" x14ac:dyDescent="0.3">
      <c r="A162" s="2">
        <f t="shared" si="27"/>
        <v>50001</v>
      </c>
      <c r="B162" s="7">
        <f t="shared" si="28"/>
        <v>5.118524212144504E-2</v>
      </c>
      <c r="C162" s="1">
        <f t="shared" si="29"/>
        <v>63.84</v>
      </c>
      <c r="I162" s="8">
        <f t="shared" si="30"/>
        <v>0.1398432</v>
      </c>
      <c r="J162" s="8">
        <f t="shared" si="31"/>
        <v>2.7321</v>
      </c>
      <c r="K162">
        <v>50001</v>
      </c>
      <c r="L162">
        <v>1.2E-2</v>
      </c>
      <c r="M162">
        <v>0</v>
      </c>
      <c r="N162">
        <v>160</v>
      </c>
      <c r="O162">
        <v>49.944000000000003</v>
      </c>
      <c r="P162">
        <v>160</v>
      </c>
      <c r="Q162">
        <v>975.75</v>
      </c>
      <c r="R162">
        <v>160</v>
      </c>
      <c r="S162">
        <v>28.01</v>
      </c>
      <c r="T162">
        <v>160</v>
      </c>
      <c r="U162">
        <v>-35.83</v>
      </c>
    </row>
    <row r="163" spans="1:21" x14ac:dyDescent="0.3">
      <c r="A163" s="2">
        <f t="shared" si="27"/>
        <v>55001</v>
      </c>
      <c r="B163" s="7">
        <f t="shared" si="28"/>
        <v>5.5870548188792363E-2</v>
      </c>
      <c r="C163" s="1">
        <f t="shared" si="29"/>
        <v>68.84</v>
      </c>
      <c r="I163" s="8">
        <f t="shared" si="30"/>
        <v>0.15395800000000001</v>
      </c>
      <c r="J163" s="8">
        <f t="shared" si="31"/>
        <v>2.75562</v>
      </c>
      <c r="K163">
        <v>55001</v>
      </c>
      <c r="L163">
        <v>1.2E-2</v>
      </c>
      <c r="M163">
        <v>0</v>
      </c>
      <c r="N163">
        <v>161</v>
      </c>
      <c r="O163">
        <v>54.984999999999999</v>
      </c>
      <c r="P163">
        <v>161</v>
      </c>
      <c r="Q163">
        <v>984.15</v>
      </c>
      <c r="R163">
        <v>161</v>
      </c>
      <c r="S163">
        <v>25.03</v>
      </c>
      <c r="T163">
        <v>161</v>
      </c>
      <c r="U163">
        <v>-43.81</v>
      </c>
    </row>
    <row r="164" spans="1:21" x14ac:dyDescent="0.3">
      <c r="A164" s="2">
        <f t="shared" si="27"/>
        <v>60001</v>
      </c>
      <c r="B164" s="7">
        <f t="shared" si="28"/>
        <v>5.9813552526062554E-2</v>
      </c>
      <c r="C164" s="1">
        <f t="shared" si="29"/>
        <v>70.540000000000006</v>
      </c>
      <c r="I164" s="8">
        <f t="shared" si="30"/>
        <v>0.167076</v>
      </c>
      <c r="J164" s="8">
        <f t="shared" si="31"/>
        <v>2.7932799999999998</v>
      </c>
      <c r="K164">
        <v>60001</v>
      </c>
      <c r="L164">
        <v>1.2E-2</v>
      </c>
      <c r="M164">
        <v>0</v>
      </c>
      <c r="N164">
        <v>162</v>
      </c>
      <c r="O164">
        <v>59.67</v>
      </c>
      <c r="P164">
        <v>162</v>
      </c>
      <c r="Q164">
        <v>997.6</v>
      </c>
      <c r="R164">
        <v>162</v>
      </c>
      <c r="S164">
        <v>22.41</v>
      </c>
      <c r="T164">
        <v>162</v>
      </c>
      <c r="U164">
        <v>-48.13</v>
      </c>
    </row>
    <row r="165" spans="1:21" x14ac:dyDescent="0.3">
      <c r="A165" s="2">
        <f t="shared" si="27"/>
        <v>65001</v>
      </c>
      <c r="B165" s="7">
        <f t="shared" si="28"/>
        <v>6.4621787025703786E-2</v>
      </c>
      <c r="C165" s="1">
        <f t="shared" si="29"/>
        <v>71.14</v>
      </c>
      <c r="I165" s="8">
        <f t="shared" si="30"/>
        <v>0.18478600000000001</v>
      </c>
      <c r="J165" s="8">
        <f t="shared" si="31"/>
        <v>2.8595000000000002</v>
      </c>
      <c r="K165">
        <v>65001</v>
      </c>
      <c r="L165">
        <v>1.4999999999999999E-2</v>
      </c>
      <c r="M165">
        <v>0</v>
      </c>
      <c r="N165">
        <v>163</v>
      </c>
      <c r="O165">
        <v>65.995000000000005</v>
      </c>
      <c r="P165">
        <v>163</v>
      </c>
      <c r="Q165">
        <v>1021.25</v>
      </c>
      <c r="R165">
        <v>163</v>
      </c>
      <c r="S165">
        <v>19.64</v>
      </c>
      <c r="T165">
        <v>163</v>
      </c>
      <c r="U165">
        <v>-51.5</v>
      </c>
    </row>
    <row r="166" spans="1:21" x14ac:dyDescent="0.3">
      <c r="A166" s="2">
        <f t="shared" si="27"/>
        <v>70001</v>
      </c>
      <c r="B166" s="7">
        <f t="shared" si="28"/>
        <v>6.7690377735445784E-2</v>
      </c>
      <c r="C166" s="1">
        <f t="shared" si="29"/>
        <v>72.19</v>
      </c>
      <c r="I166" s="8">
        <f t="shared" si="30"/>
        <v>0.20396599999999998</v>
      </c>
      <c r="J166" s="8">
        <f t="shared" si="31"/>
        <v>3.0132200000000005</v>
      </c>
      <c r="K166">
        <v>70001</v>
      </c>
      <c r="L166">
        <v>1.4999999999999999E-2</v>
      </c>
      <c r="M166">
        <v>0</v>
      </c>
      <c r="N166">
        <v>164</v>
      </c>
      <c r="O166">
        <v>72.844999999999999</v>
      </c>
      <c r="P166">
        <v>164</v>
      </c>
      <c r="Q166">
        <v>1076.1500000000001</v>
      </c>
      <c r="R166">
        <v>164</v>
      </c>
      <c r="S166">
        <v>16.350000000000001</v>
      </c>
      <c r="T166">
        <v>164</v>
      </c>
      <c r="U166">
        <v>-55.84</v>
      </c>
    </row>
    <row r="167" spans="1:21" x14ac:dyDescent="0.3">
      <c r="A167" s="2">
        <f t="shared" si="27"/>
        <v>75001</v>
      </c>
      <c r="B167" s="7">
        <f t="shared" si="28"/>
        <v>7.1745319644551803E-2</v>
      </c>
      <c r="C167" s="1">
        <f t="shared" si="29"/>
        <v>72.989999999999995</v>
      </c>
      <c r="I167" s="8">
        <f t="shared" si="30"/>
        <v>0.23284799999999997</v>
      </c>
      <c r="J167" s="8">
        <f t="shared" si="31"/>
        <v>3.2454799999999997</v>
      </c>
      <c r="K167">
        <v>75001</v>
      </c>
      <c r="L167">
        <v>1.4999999999999999E-2</v>
      </c>
      <c r="M167">
        <v>0</v>
      </c>
      <c r="N167">
        <v>165</v>
      </c>
      <c r="O167">
        <v>83.16</v>
      </c>
      <c r="P167">
        <v>165</v>
      </c>
      <c r="Q167">
        <v>1159.0999999999999</v>
      </c>
      <c r="R167">
        <v>165</v>
      </c>
      <c r="S167">
        <v>11.69</v>
      </c>
      <c r="T167">
        <v>165</v>
      </c>
      <c r="U167">
        <v>-61.3</v>
      </c>
    </row>
    <row r="168" spans="1:21" x14ac:dyDescent="0.3">
      <c r="A168" s="2">
        <f t="shared" si="27"/>
        <v>80001</v>
      </c>
      <c r="B168" s="7">
        <f t="shared" si="28"/>
        <v>7.3447906300237301E-2</v>
      </c>
      <c r="C168" s="1">
        <f t="shared" si="29"/>
        <v>75.38</v>
      </c>
      <c r="I168" s="8">
        <f t="shared" si="30"/>
        <v>0.26864599999999994</v>
      </c>
      <c r="J168" s="8">
        <f>Q168*2.8/1</f>
        <v>3.6576399999999998</v>
      </c>
      <c r="K168">
        <v>80001</v>
      </c>
      <c r="L168">
        <v>1.4999999999999999E-2</v>
      </c>
      <c r="M168">
        <v>0</v>
      </c>
      <c r="N168">
        <v>166</v>
      </c>
      <c r="O168">
        <v>95.944999999999993</v>
      </c>
      <c r="P168">
        <v>166</v>
      </c>
      <c r="Q168">
        <v>1.3063</v>
      </c>
      <c r="R168">
        <v>166</v>
      </c>
      <c r="S168">
        <v>4.3899999999999997</v>
      </c>
      <c r="T168">
        <v>166</v>
      </c>
      <c r="U168">
        <v>-70.989999999999995</v>
      </c>
    </row>
    <row r="169" spans="1:21" x14ac:dyDescent="0.3">
      <c r="A169" s="2">
        <f t="shared" si="27"/>
        <v>85001</v>
      </c>
      <c r="B169" s="7">
        <f t="shared" si="28"/>
        <v>7.6989004985317203E-2</v>
      </c>
      <c r="C169" s="1">
        <f t="shared" si="29"/>
        <v>75.06</v>
      </c>
      <c r="I169" s="8">
        <f t="shared" si="30"/>
        <v>0.31565799999999994</v>
      </c>
      <c r="J169" s="8">
        <f t="shared" ref="J169:J170" si="32">Q169*2.8/1</f>
        <v>4.1000399999999999</v>
      </c>
      <c r="K169">
        <v>85001</v>
      </c>
      <c r="L169">
        <v>1.4999999999999999E-2</v>
      </c>
      <c r="M169">
        <v>0</v>
      </c>
      <c r="N169">
        <v>167</v>
      </c>
      <c r="O169">
        <v>112.735</v>
      </c>
      <c r="P169">
        <v>167</v>
      </c>
      <c r="Q169">
        <v>1.4642999999999999</v>
      </c>
      <c r="R169">
        <v>167</v>
      </c>
      <c r="S169">
        <v>-10.39</v>
      </c>
      <c r="T169">
        <v>167</v>
      </c>
      <c r="U169">
        <v>-85.45</v>
      </c>
    </row>
    <row r="170" spans="1:21" x14ac:dyDescent="0.3">
      <c r="A170" s="2">
        <f t="shared" si="27"/>
        <v>90001</v>
      </c>
      <c r="B170" s="7">
        <f t="shared" si="28"/>
        <v>7.8630511400417158E-2</v>
      </c>
      <c r="C170" s="1">
        <f t="shared" si="29"/>
        <v>76.740000000000009</v>
      </c>
      <c r="I170" s="8">
        <f t="shared" si="30"/>
        <v>0.30609599999999992</v>
      </c>
      <c r="J170" s="8">
        <f t="shared" si="32"/>
        <v>3.8928400000000001</v>
      </c>
      <c r="K170">
        <v>90001</v>
      </c>
      <c r="L170">
        <v>1.4999999999999999E-2</v>
      </c>
      <c r="M170">
        <v>0</v>
      </c>
      <c r="N170">
        <v>168</v>
      </c>
      <c r="O170">
        <v>109.32</v>
      </c>
      <c r="P170">
        <v>168</v>
      </c>
      <c r="Q170">
        <v>1.3903000000000001</v>
      </c>
      <c r="R170">
        <v>168</v>
      </c>
      <c r="S170">
        <v>-36.229999999999997</v>
      </c>
      <c r="T170">
        <v>168</v>
      </c>
      <c r="U170">
        <v>-112.97</v>
      </c>
    </row>
    <row r="171" spans="1:21" x14ac:dyDescent="0.3">
      <c r="A171" s="2">
        <f t="shared" si="27"/>
        <v>95001</v>
      </c>
      <c r="B171" s="7">
        <f t="shared" si="28"/>
        <v>8.1543493929145658E-2</v>
      </c>
      <c r="C171" s="1">
        <f t="shared" si="29"/>
        <v>80.080000000000013</v>
      </c>
      <c r="I171" s="8">
        <f t="shared" si="30"/>
        <v>0.20591200000000001</v>
      </c>
      <c r="J171" s="8">
        <f t="shared" si="31"/>
        <v>2.5251799999999998</v>
      </c>
      <c r="K171">
        <v>95001</v>
      </c>
      <c r="L171">
        <v>1.4999999999999999E-2</v>
      </c>
      <c r="M171">
        <v>0</v>
      </c>
      <c r="N171">
        <v>169</v>
      </c>
      <c r="O171">
        <v>73.540000000000006</v>
      </c>
      <c r="P171">
        <v>169</v>
      </c>
      <c r="Q171">
        <v>901.85</v>
      </c>
      <c r="R171">
        <v>169</v>
      </c>
      <c r="S171">
        <v>-51.35</v>
      </c>
      <c r="T171">
        <v>169</v>
      </c>
      <c r="U171">
        <v>-131.43</v>
      </c>
    </row>
    <row r="172" spans="1:21" x14ac:dyDescent="0.3">
      <c r="A172" s="2">
        <f t="shared" si="27"/>
        <v>100001</v>
      </c>
      <c r="B172" s="7">
        <f t="shared" si="28"/>
        <v>8.69851592462898E-2</v>
      </c>
      <c r="C172" s="1">
        <f t="shared" si="29"/>
        <v>83.360000000000014</v>
      </c>
      <c r="I172" s="8">
        <f t="shared" si="30"/>
        <v>0.14606199999999997</v>
      </c>
      <c r="J172" s="8">
        <f t="shared" si="31"/>
        <v>1.67916</v>
      </c>
      <c r="K172">
        <v>100001</v>
      </c>
      <c r="L172">
        <v>1.4999999999999999E-2</v>
      </c>
      <c r="M172">
        <v>0</v>
      </c>
      <c r="N172">
        <v>170</v>
      </c>
      <c r="O172">
        <v>52.164999999999999</v>
      </c>
      <c r="P172">
        <v>170</v>
      </c>
      <c r="Q172">
        <v>599.70000000000005</v>
      </c>
      <c r="R172">
        <v>170</v>
      </c>
      <c r="S172">
        <v>-45.91</v>
      </c>
      <c r="T172">
        <v>170</v>
      </c>
      <c r="U172">
        <v>-129.27000000000001</v>
      </c>
    </row>
    <row r="173" spans="1:21" x14ac:dyDescent="0.3">
      <c r="A173" s="2">
        <f t="shared" si="27"/>
        <v>105001</v>
      </c>
      <c r="B173" s="7">
        <f t="shared" si="28"/>
        <v>9.5735023512574097E-2</v>
      </c>
      <c r="C173" s="1">
        <f t="shared" si="29"/>
        <v>84.23</v>
      </c>
      <c r="I173" s="8">
        <f t="shared" si="30"/>
        <v>0.13110719999999998</v>
      </c>
      <c r="J173" s="8">
        <f t="shared" si="31"/>
        <v>1.36948</v>
      </c>
      <c r="K173">
        <v>105001</v>
      </c>
      <c r="L173">
        <v>1.4999999999999999E-2</v>
      </c>
      <c r="M173">
        <v>0</v>
      </c>
      <c r="N173">
        <v>171</v>
      </c>
      <c r="O173">
        <v>46.823999999999998</v>
      </c>
      <c r="P173">
        <v>171</v>
      </c>
      <c r="Q173">
        <v>489.1</v>
      </c>
      <c r="R173">
        <v>171</v>
      </c>
      <c r="S173">
        <v>-36.11</v>
      </c>
      <c r="T173">
        <v>171</v>
      </c>
      <c r="U173">
        <v>-120.34</v>
      </c>
    </row>
    <row r="174" spans="1:21" x14ac:dyDescent="0.3">
      <c r="A174" s="2">
        <f t="shared" si="27"/>
        <v>110001</v>
      </c>
      <c r="B174" s="7">
        <f t="shared" si="28"/>
        <v>0.10269005336366022</v>
      </c>
      <c r="C174" s="1">
        <f t="shared" si="29"/>
        <v>84.38</v>
      </c>
      <c r="I174" s="8">
        <f t="shared" si="30"/>
        <v>0.13147119999999998</v>
      </c>
      <c r="J174" s="8">
        <f t="shared" si="31"/>
        <v>1.2802719999999999</v>
      </c>
      <c r="K174">
        <v>110001</v>
      </c>
      <c r="L174">
        <v>1.4999999999999999E-2</v>
      </c>
      <c r="M174">
        <v>0</v>
      </c>
      <c r="N174">
        <v>172</v>
      </c>
      <c r="O174">
        <v>46.954000000000001</v>
      </c>
      <c r="P174">
        <v>172</v>
      </c>
      <c r="Q174">
        <v>457.24</v>
      </c>
      <c r="R174">
        <v>172</v>
      </c>
      <c r="S174">
        <v>-28.72</v>
      </c>
      <c r="T174">
        <v>172</v>
      </c>
      <c r="U174">
        <v>-113.1</v>
      </c>
    </row>
    <row r="175" spans="1:21" x14ac:dyDescent="0.3">
      <c r="A175" s="2">
        <f t="shared" si="27"/>
        <v>115001</v>
      </c>
      <c r="B175" s="7">
        <f t="shared" si="28"/>
        <v>0.10775207565599611</v>
      </c>
      <c r="C175" s="1">
        <f t="shared" si="29"/>
        <v>83.52000000000001</v>
      </c>
      <c r="I175" s="8">
        <f t="shared" si="30"/>
        <v>0.13590639999999998</v>
      </c>
      <c r="J175" s="8">
        <f t="shared" si="31"/>
        <v>1.2612879999999997</v>
      </c>
      <c r="K175">
        <v>115001</v>
      </c>
      <c r="L175">
        <v>1.4999999999999999E-2</v>
      </c>
      <c r="M175">
        <v>0</v>
      </c>
      <c r="N175">
        <v>173</v>
      </c>
      <c r="O175">
        <v>48.537999999999997</v>
      </c>
      <c r="P175">
        <v>173</v>
      </c>
      <c r="Q175">
        <v>450.46</v>
      </c>
      <c r="R175">
        <v>173</v>
      </c>
      <c r="S175">
        <v>-25.74</v>
      </c>
      <c r="T175">
        <v>173</v>
      </c>
      <c r="U175">
        <v>-109.26</v>
      </c>
    </row>
    <row r="176" spans="1:21" x14ac:dyDescent="0.3">
      <c r="A176" s="2">
        <f t="shared" ref="A176" si="33">K176</f>
        <v>120001</v>
      </c>
      <c r="B176" s="7">
        <f t="shared" ref="B176" si="34">I176/J176</f>
        <v>0.11274903957830787</v>
      </c>
      <c r="C176" s="1">
        <f t="shared" ref="C176" si="35">S176-U176</f>
        <v>83.419999999999987</v>
      </c>
      <c r="I176" s="8">
        <f t="shared" ref="I176" si="36">O176*2.8/1000</f>
        <v>0.141344</v>
      </c>
      <c r="J176" s="8">
        <f t="shared" ref="J176" si="37">Q176*2.8/1000</f>
        <v>1.2536160000000001</v>
      </c>
      <c r="K176">
        <v>120001</v>
      </c>
      <c r="L176">
        <v>1.4999999999999999E-2</v>
      </c>
      <c r="M176">
        <v>0</v>
      </c>
      <c r="N176">
        <v>174</v>
      </c>
      <c r="O176">
        <v>50.48</v>
      </c>
      <c r="P176">
        <v>174</v>
      </c>
      <c r="Q176">
        <v>447.72</v>
      </c>
      <c r="R176">
        <v>174</v>
      </c>
      <c r="S176">
        <v>-24.6</v>
      </c>
      <c r="T176">
        <v>174</v>
      </c>
      <c r="U176">
        <v>-108.02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2023-05-11T15:23:41Z</dcterms:modified>
</cp:coreProperties>
</file>