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\dark\T ~ 30\"/>
    </mc:Choice>
  </mc:AlternateContent>
  <xr:revisionPtr revIDLastSave="0" documentId="13_ncr:1_{84F22272-4994-4D2B-A27F-EF5C4AF0F5A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8" l="1"/>
  <c r="C5" i="8"/>
  <c r="G5" i="8"/>
  <c r="I5" i="8"/>
  <c r="B5" i="8" s="1"/>
  <c r="J5" i="8"/>
  <c r="A6" i="8"/>
  <c r="C6" i="8"/>
  <c r="I6" i="8"/>
  <c r="B6" i="8" s="1"/>
  <c r="J6" i="8"/>
  <c r="A26" i="8"/>
  <c r="C26" i="8"/>
  <c r="I26" i="8"/>
  <c r="B26" i="8" s="1"/>
  <c r="J26" i="8"/>
  <c r="A10" i="8"/>
  <c r="C10" i="8"/>
  <c r="I10" i="8"/>
  <c r="J10" i="8"/>
  <c r="J57" i="8"/>
  <c r="J56" i="8"/>
  <c r="B10" i="8" l="1"/>
  <c r="J58" i="8"/>
  <c r="J60" i="8" l="1"/>
  <c r="J61" i="8"/>
  <c r="J62" i="8"/>
  <c r="J63" i="8"/>
  <c r="J64" i="8"/>
  <c r="J65" i="8"/>
  <c r="J66" i="8"/>
  <c r="J59" i="8"/>
  <c r="I3" i="8"/>
  <c r="I4" i="8"/>
  <c r="I7" i="8"/>
  <c r="I8" i="8"/>
  <c r="I9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0" i="8" l="1"/>
  <c r="J51" i="8"/>
  <c r="J3" i="8"/>
  <c r="J4" i="8"/>
  <c r="J7" i="8"/>
  <c r="J8" i="8"/>
  <c r="J9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9" i="8"/>
  <c r="A9" i="8"/>
  <c r="C8" i="8"/>
  <c r="A8" i="8"/>
  <c r="C7" i="8"/>
  <c r="A7" i="8"/>
  <c r="C4" i="8"/>
  <c r="A4" i="8"/>
  <c r="C3" i="8"/>
  <c r="A3" i="8"/>
  <c r="C2" i="8"/>
  <c r="A2" i="8"/>
  <c r="B65" i="8" l="1"/>
  <c r="B23" i="8"/>
  <c r="B61" i="8"/>
  <c r="B21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8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<sst xmlns="http://schemas.openxmlformats.org/spreadsheetml/2006/main" count="20" uniqueCount="18">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</sst>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probe'!$J$2:$J$70</c:f>
              <c:numCache>
                <c:formatCode>General</c:formatCode>
                <c:ptCount val="69"/>
                <c:pt idx="0">
                  <c:v>0.43671599999999994</c:v>
                </c:pt>
                <c:pt idx="1">
                  <c:v>0.43688399999999994</c:v>
                </c:pt>
                <c:pt idx="2">
                  <c:v>0.44130799999999998</c:v>
                </c:pt>
                <c:pt idx="3">
                  <c:v>0.40389999999999998</c:v>
                </c:pt>
                <c:pt idx="4">
                  <c:v>0.41714399999999996</c:v>
                </c:pt>
                <c:pt idx="5">
                  <c:v>0.45438399999999995</c:v>
                </c:pt>
                <c:pt idx="6">
                  <c:v>0.44018799999999997</c:v>
                </c:pt>
                <c:pt idx="7">
                  <c:v>0.43915199999999999</c:v>
                </c:pt>
                <c:pt idx="8">
                  <c:v>0.44962400000000002</c:v>
                </c:pt>
                <c:pt idx="9">
                  <c:v>0.44007599999999997</c:v>
                </c:pt>
                <c:pt idx="10">
                  <c:v>0.44472400000000001</c:v>
                </c:pt>
                <c:pt idx="11">
                  <c:v>0.43489599999999995</c:v>
                </c:pt>
                <c:pt idx="12">
                  <c:v>0.44687999999999994</c:v>
                </c:pt>
                <c:pt idx="13">
                  <c:v>0.44836399999999998</c:v>
                </c:pt>
                <c:pt idx="14">
                  <c:v>0.44869999999999999</c:v>
                </c:pt>
                <c:pt idx="15">
                  <c:v>0.44178400000000001</c:v>
                </c:pt>
                <c:pt idx="16">
                  <c:v>0.44581599999999999</c:v>
                </c:pt>
                <c:pt idx="17">
                  <c:v>0.45113599999999998</c:v>
                </c:pt>
                <c:pt idx="18">
                  <c:v>0.44864399999999993</c:v>
                </c:pt>
                <c:pt idx="19">
                  <c:v>0.45144399999999996</c:v>
                </c:pt>
                <c:pt idx="20">
                  <c:v>0.45659599999999995</c:v>
                </c:pt>
                <c:pt idx="21">
                  <c:v>0.46633999999999998</c:v>
                </c:pt>
                <c:pt idx="22">
                  <c:v>0.47143599999999997</c:v>
                </c:pt>
                <c:pt idx="23">
                  <c:v>0.48249599999999992</c:v>
                </c:pt>
                <c:pt idx="24">
                  <c:v>0.51391199999999992</c:v>
                </c:pt>
                <c:pt idx="25">
                  <c:v>0.50898399999999999</c:v>
                </c:pt>
                <c:pt idx="26">
                  <c:v>0.52239599999999997</c:v>
                </c:pt>
                <c:pt idx="27">
                  <c:v>0.53774</c:v>
                </c:pt>
                <c:pt idx="28">
                  <c:v>0.55535199999999996</c:v>
                </c:pt>
                <c:pt idx="29">
                  <c:v>0.56814799999999988</c:v>
                </c:pt>
                <c:pt idx="30">
                  <c:v>0.59410399999999997</c:v>
                </c:pt>
                <c:pt idx="31">
                  <c:v>0.60566799999999998</c:v>
                </c:pt>
                <c:pt idx="32">
                  <c:v>0.61440399999999995</c:v>
                </c:pt>
                <c:pt idx="33">
                  <c:v>0.63711200000000001</c:v>
                </c:pt>
                <c:pt idx="34">
                  <c:v>0.65435999999999994</c:v>
                </c:pt>
                <c:pt idx="35">
                  <c:v>0.67981199999999986</c:v>
                </c:pt>
                <c:pt idx="36">
                  <c:v>0.698712</c:v>
                </c:pt>
                <c:pt idx="37">
                  <c:v>0.72038399999999991</c:v>
                </c:pt>
                <c:pt idx="38">
                  <c:v>0.74474400000000007</c:v>
                </c:pt>
                <c:pt idx="39">
                  <c:v>0.76501600000000003</c:v>
                </c:pt>
                <c:pt idx="40">
                  <c:v>0.80673600000000001</c:v>
                </c:pt>
                <c:pt idx="41">
                  <c:v>0.85472799999999993</c:v>
                </c:pt>
                <c:pt idx="42">
                  <c:v>0.89600000000000002</c:v>
                </c:pt>
                <c:pt idx="43">
                  <c:v>0.94701599999999997</c:v>
                </c:pt>
                <c:pt idx="44">
                  <c:v>0.99114400000000002</c:v>
                </c:pt>
                <c:pt idx="45">
                  <c:v>1.0387439999999999</c:v>
                </c:pt>
                <c:pt idx="46">
                  <c:v>1.0885839999999998</c:v>
                </c:pt>
                <c:pt idx="47">
                  <c:v>1.1366879999999999</c:v>
                </c:pt>
                <c:pt idx="48">
                  <c:v>1.381464</c:v>
                </c:pt>
                <c:pt idx="49">
                  <c:v>1.6314199999999999</c:v>
                </c:pt>
                <c:pt idx="50">
                  <c:v>1.8991</c:v>
                </c:pt>
                <c:pt idx="51">
                  <c:v>2.1601999999999997</c:v>
                </c:pt>
                <c:pt idx="52">
                  <c:v>2.6970999999999998</c:v>
                </c:pt>
                <c:pt idx="53">
                  <c:v>3.2570999999999999</c:v>
                </c:pt>
                <c:pt idx="54">
                  <c:v>3.8343199999999995</c:v>
                </c:pt>
                <c:pt idx="55">
                  <c:v>4.4410799999999995</c:v>
                </c:pt>
                <c:pt idx="56">
                  <c:v>5.0674399999999995</c:v>
                </c:pt>
                <c:pt idx="57">
                  <c:v>5.7411199999999987</c:v>
                </c:pt>
                <c:pt idx="58">
                  <c:v>7.1864800000000004</c:v>
                </c:pt>
                <c:pt idx="59">
                  <c:v>8.8547199999999986</c:v>
                </c:pt>
                <c:pt idx="60">
                  <c:v>10.891439999999999</c:v>
                </c:pt>
                <c:pt idx="61">
                  <c:v>13.39072</c:v>
                </c:pt>
                <c:pt idx="62">
                  <c:v>16.7944</c:v>
                </c:pt>
                <c:pt idx="63">
                  <c:v>23.672599999999996</c:v>
                </c:pt>
                <c:pt idx="64">
                  <c:v>39.762799999999999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66.801307943835354</c:v>
                </c:pt>
                <c:pt idx="1">
                  <c:v>66.782029096968543</c:v>
                </c:pt>
                <c:pt idx="2">
                  <c:v>66.106211534801091</c:v>
                </c:pt>
                <c:pt idx="3">
                  <c:v>72.221837088388213</c:v>
                </c:pt>
                <c:pt idx="4">
                  <c:v>69.928849510001342</c:v>
                </c:pt>
                <c:pt idx="5">
                  <c:v>64.191520828198179</c:v>
                </c:pt>
                <c:pt idx="6">
                  <c:v>66.268049106290945</c:v>
                </c:pt>
                <c:pt idx="7">
                  <c:v>66.398877837286406</c:v>
                </c:pt>
                <c:pt idx="8">
                  <c:v>64.871092290447123</c:v>
                </c:pt>
                <c:pt idx="9">
                  <c:v>66.265826811732509</c:v>
                </c:pt>
                <c:pt idx="10">
                  <c:v>65.585846502549884</c:v>
                </c:pt>
                <c:pt idx="11">
                  <c:v>67.08730363121299</c:v>
                </c:pt>
                <c:pt idx="12">
                  <c:v>65.244360902255636</c:v>
                </c:pt>
                <c:pt idx="13">
                  <c:v>65.053394117279709</c:v>
                </c:pt>
                <c:pt idx="14">
                  <c:v>64.979719188767547</c:v>
                </c:pt>
                <c:pt idx="15">
                  <c:v>66.003295728229176</c:v>
                </c:pt>
                <c:pt idx="16">
                  <c:v>65.387514131390517</c:v>
                </c:pt>
                <c:pt idx="17">
                  <c:v>64.616434955312812</c:v>
                </c:pt>
                <c:pt idx="18">
                  <c:v>64.969106908818588</c:v>
                </c:pt>
                <c:pt idx="19">
                  <c:v>64.559945419586924</c:v>
                </c:pt>
                <c:pt idx="20">
                  <c:v>63.837615747838356</c:v>
                </c:pt>
                <c:pt idx="21">
                  <c:v>62.491744220954658</c:v>
                </c:pt>
                <c:pt idx="22">
                  <c:v>61.804359446457212</c:v>
                </c:pt>
                <c:pt idx="23">
                  <c:v>60.376044568245128</c:v>
                </c:pt>
                <c:pt idx="24">
                  <c:v>56.70153644982021</c:v>
                </c:pt>
                <c:pt idx="25">
                  <c:v>57.234019144020237</c:v>
                </c:pt>
                <c:pt idx="26">
                  <c:v>55.775312215254331</c:v>
                </c:pt>
                <c:pt idx="27">
                  <c:v>54.178599323092939</c:v>
                </c:pt>
                <c:pt idx="28">
                  <c:v>52.465463345769898</c:v>
                </c:pt>
                <c:pt idx="29">
                  <c:v>51.283820412990991</c:v>
                </c:pt>
                <c:pt idx="30">
                  <c:v>49.047978131774904</c:v>
                </c:pt>
                <c:pt idx="31">
                  <c:v>48.106883639221493</c:v>
                </c:pt>
                <c:pt idx="32">
                  <c:v>47.422868340700916</c:v>
                </c:pt>
                <c:pt idx="33">
                  <c:v>45.732618440713722</c:v>
                </c:pt>
                <c:pt idx="34">
                  <c:v>44.535729567821988</c:v>
                </c:pt>
                <c:pt idx="35">
                  <c:v>42.860084846987121</c:v>
                </c:pt>
                <c:pt idx="36">
                  <c:v>41.708744089123982</c:v>
                </c:pt>
                <c:pt idx="37">
                  <c:v>40.442319651741293</c:v>
                </c:pt>
                <c:pt idx="38">
                  <c:v>39.127002030227828</c:v>
                </c:pt>
                <c:pt idx="39">
                  <c:v>38.093843788888066</c:v>
                </c:pt>
                <c:pt idx="40">
                  <c:v>36.127308066083572</c:v>
                </c:pt>
                <c:pt idx="41">
                  <c:v>34.098801022079542</c:v>
                </c:pt>
                <c:pt idx="42">
                  <c:v>32.543749999999996</c:v>
                </c:pt>
                <c:pt idx="43">
                  <c:v>30.790609662349951</c:v>
                </c:pt>
                <c:pt idx="44">
                  <c:v>29.419741228317982</c:v>
                </c:pt>
                <c:pt idx="45">
                  <c:v>28.090463097741118</c:v>
                </c:pt>
                <c:pt idx="46">
                  <c:v>26.804362364319154</c:v>
                </c:pt>
                <c:pt idx="47">
                  <c:v>25.684796531677996</c:v>
                </c:pt>
                <c:pt idx="48">
                  <c:v>21.170294701852526</c:v>
                </c:pt>
                <c:pt idx="49">
                  <c:v>17.971337852913415</c:v>
                </c:pt>
                <c:pt idx="50">
                  <c:v>15.486914854404716</c:v>
                </c:pt>
                <c:pt idx="51">
                  <c:v>13.660401814646793</c:v>
                </c:pt>
                <c:pt idx="52">
                  <c:v>11.031404100700753</c:v>
                </c:pt>
                <c:pt idx="53">
                  <c:v>9.2327530625402972</c:v>
                </c:pt>
                <c:pt idx="54">
                  <c:v>7.9436249452314884</c:v>
                </c:pt>
                <c:pt idx="55">
                  <c:v>6.9535338251056045</c:v>
                </c:pt>
                <c:pt idx="56">
                  <c:v>6.1923969499392202</c:v>
                </c:pt>
                <c:pt idx="57">
                  <c:v>5.5715957861880616</c:v>
                </c:pt>
                <c:pt idx="58">
                  <c:v>4.6485623003194885</c:v>
                </c:pt>
                <c:pt idx="59">
                  <c:v>3.9928535289653437</c:v>
                </c:pt>
                <c:pt idx="60">
                  <c:v>3.4814129261144533</c:v>
                </c:pt>
                <c:pt idx="61">
                  <c:v>3.0718885915021747</c:v>
                </c:pt>
                <c:pt idx="62">
                  <c:v>2.7665888629543183</c:v>
                </c:pt>
                <c:pt idx="63">
                  <c:v>2.5047016381808507</c:v>
                </c:pt>
                <c:pt idx="64">
                  <c:v>2.279135272163932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0.17000000000000015</c:v>
                </c:pt>
                <c:pt idx="1">
                  <c:v>-0.28999999999999992</c:v>
                </c:pt>
                <c:pt idx="2">
                  <c:v>-0.9</c:v>
                </c:pt>
                <c:pt idx="3">
                  <c:v>-1.51</c:v>
                </c:pt>
                <c:pt idx="4">
                  <c:v>-3.59</c:v>
                </c:pt>
                <c:pt idx="5">
                  <c:v>-1.4</c:v>
                </c:pt>
                <c:pt idx="6">
                  <c:v>-3.13</c:v>
                </c:pt>
                <c:pt idx="7">
                  <c:v>-3.5600000000000005</c:v>
                </c:pt>
                <c:pt idx="8">
                  <c:v>-3.46</c:v>
                </c:pt>
                <c:pt idx="9">
                  <c:v>-6.8900000000000006</c:v>
                </c:pt>
                <c:pt idx="10">
                  <c:v>-5.6199999999999992</c:v>
                </c:pt>
                <c:pt idx="11">
                  <c:v>-6.11</c:v>
                </c:pt>
                <c:pt idx="12">
                  <c:v>-9.01</c:v>
                </c:pt>
                <c:pt idx="13">
                  <c:v>-9.6</c:v>
                </c:pt>
                <c:pt idx="14">
                  <c:v>-12.01</c:v>
                </c:pt>
                <c:pt idx="15">
                  <c:v>-12.41</c:v>
                </c:pt>
                <c:pt idx="16">
                  <c:v>-13.67</c:v>
                </c:pt>
                <c:pt idx="17">
                  <c:v>-15.38</c:v>
                </c:pt>
                <c:pt idx="18">
                  <c:v>-16.39</c:v>
                </c:pt>
                <c:pt idx="19">
                  <c:v>-17.490000000000002</c:v>
                </c:pt>
                <c:pt idx="20">
                  <c:v>-19.149999999999999</c:v>
                </c:pt>
                <c:pt idx="21">
                  <c:v>-20.3</c:v>
                </c:pt>
                <c:pt idx="22">
                  <c:v>-20.82</c:v>
                </c:pt>
                <c:pt idx="23">
                  <c:v>-25.1</c:v>
                </c:pt>
                <c:pt idx="24">
                  <c:v>-28.119999999999997</c:v>
                </c:pt>
                <c:pt idx="25">
                  <c:v>-31.17</c:v>
                </c:pt>
                <c:pt idx="26">
                  <c:v>-33.04</c:v>
                </c:pt>
                <c:pt idx="27">
                  <c:v>-35.78</c:v>
                </c:pt>
                <c:pt idx="28">
                  <c:v>-38.36</c:v>
                </c:pt>
                <c:pt idx="29">
                  <c:v>-40.290000000000006</c:v>
                </c:pt>
                <c:pt idx="30">
                  <c:v>-41.52</c:v>
                </c:pt>
                <c:pt idx="31">
                  <c:v>-44</c:v>
                </c:pt>
                <c:pt idx="32">
                  <c:v>-46.81</c:v>
                </c:pt>
                <c:pt idx="33">
                  <c:v>-46.93</c:v>
                </c:pt>
                <c:pt idx="34">
                  <c:v>-48.53</c:v>
                </c:pt>
                <c:pt idx="35">
                  <c:v>-50.25</c:v>
                </c:pt>
                <c:pt idx="36">
                  <c:v>-51.44</c:v>
                </c:pt>
                <c:pt idx="37">
                  <c:v>-52.72</c:v>
                </c:pt>
                <c:pt idx="38">
                  <c:v>-54.120000000000005</c:v>
                </c:pt>
                <c:pt idx="39">
                  <c:v>-55.260000000000005</c:v>
                </c:pt>
                <c:pt idx="40">
                  <c:v>-57.290000000000006</c:v>
                </c:pt>
                <c:pt idx="41">
                  <c:v>-59.24</c:v>
                </c:pt>
                <c:pt idx="42">
                  <c:v>-60.99</c:v>
                </c:pt>
                <c:pt idx="43">
                  <c:v>-62.43</c:v>
                </c:pt>
                <c:pt idx="44">
                  <c:v>-63.95</c:v>
                </c:pt>
                <c:pt idx="45">
                  <c:v>-65.11</c:v>
                </c:pt>
                <c:pt idx="46">
                  <c:v>-66.16</c:v>
                </c:pt>
                <c:pt idx="47">
                  <c:v>-67.319999999999993</c:v>
                </c:pt>
                <c:pt idx="48">
                  <c:v>-71.349999999999994</c:v>
                </c:pt>
                <c:pt idx="49">
                  <c:v>-74.39</c:v>
                </c:pt>
                <c:pt idx="50">
                  <c:v>-76.300000000000011</c:v>
                </c:pt>
                <c:pt idx="51">
                  <c:v>-77.960000000000008</c:v>
                </c:pt>
                <c:pt idx="52">
                  <c:v>-80.489999999999995</c:v>
                </c:pt>
                <c:pt idx="53">
                  <c:v>-82.02</c:v>
                </c:pt>
                <c:pt idx="54">
                  <c:v>-83.1</c:v>
                </c:pt>
                <c:pt idx="55">
                  <c:v>-84.12</c:v>
                </c:pt>
                <c:pt idx="56">
                  <c:v>-84.759999999999991</c:v>
                </c:pt>
                <c:pt idx="57">
                  <c:v>-89.45</c:v>
                </c:pt>
                <c:pt idx="58">
                  <c:v>-86.28</c:v>
                </c:pt>
                <c:pt idx="59">
                  <c:v>-87.39</c:v>
                </c:pt>
                <c:pt idx="60">
                  <c:v>-87.960000000000008</c:v>
                </c:pt>
                <c:pt idx="61">
                  <c:v>-88.62</c:v>
                </c:pt>
                <c:pt idx="62">
                  <c:v>-88.63</c:v>
                </c:pt>
                <c:pt idx="63">
                  <c:v>-88.990000000000009</c:v>
                </c:pt>
                <c:pt idx="64">
                  <c:v>-89.41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6"/>
  <sheetViews>
    <sheetView tabSelected="1" zoomScale="85" zoomScaleNormal="85" workbookViewId="0">
      <selection activeCell="A6" activeCellId="1" sqref="A5:XFD5 A6:XFD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25</v>
      </c>
      <c r="B2" s="1">
        <f t="shared" ref="B2:B33" si="1">I2/J2</f>
        <v>66.801307943835354</v>
      </c>
      <c r="C2" s="1">
        <f t="shared" ref="C2:C33" si="2">S2-U2</f>
        <v>0.17000000000000015</v>
      </c>
      <c r="F2" s="4"/>
      <c r="G2" s="2">
        <v>13.085000000000001</v>
      </c>
      <c r="H2" s="1" t="s">
        <v>13</v>
      </c>
      <c r="I2" s="8">
        <f>O2*2.8/1</f>
        <v>29.173199999999998</v>
      </c>
      <c r="J2" s="8">
        <f>Q2*2.8/1000</f>
        <v>0.43671599999999994</v>
      </c>
      <c r="K2">
        <v>25</v>
      </c>
      <c r="L2">
        <v>0.03</v>
      </c>
      <c r="M2">
        <v>0</v>
      </c>
      <c r="N2">
        <v>0</v>
      </c>
      <c r="O2">
        <v>10.419</v>
      </c>
      <c r="P2">
        <v>0</v>
      </c>
      <c r="Q2">
        <v>155.97</v>
      </c>
      <c r="R2">
        <v>0</v>
      </c>
      <c r="S2">
        <v>1.31</v>
      </c>
      <c r="T2">
        <v>0</v>
      </c>
      <c r="U2">
        <v>1.1399999999999999</v>
      </c>
    </row>
    <row r="3" spans="1:21" x14ac:dyDescent="0.3">
      <c r="A3" s="2">
        <f t="shared" si="0"/>
        <v>51</v>
      </c>
      <c r="B3" s="1">
        <f t="shared" si="1"/>
        <v>66.782029096968543</v>
      </c>
      <c r="C3" s="1">
        <f t="shared" si="2"/>
        <v>-0.28999999999999992</v>
      </c>
      <c r="F3" s="4"/>
      <c r="G3" s="3"/>
      <c r="H3" s="3"/>
      <c r="I3" s="8">
        <f t="shared" ref="I3:I66" si="3">O3*2.8/1</f>
        <v>29.175999999999998</v>
      </c>
      <c r="J3" s="8">
        <f t="shared" ref="J3:J55" si="4">Q3*2.8/1000</f>
        <v>0.43688399999999994</v>
      </c>
      <c r="K3">
        <v>51</v>
      </c>
      <c r="L3">
        <v>0.03</v>
      </c>
      <c r="M3">
        <v>0</v>
      </c>
      <c r="N3">
        <v>1</v>
      </c>
      <c r="O3">
        <v>10.42</v>
      </c>
      <c r="P3">
        <v>1</v>
      </c>
      <c r="Q3">
        <v>156.03</v>
      </c>
      <c r="R3">
        <v>1</v>
      </c>
      <c r="S3">
        <v>0.89</v>
      </c>
      <c r="T3">
        <v>1</v>
      </c>
      <c r="U3">
        <v>1.18</v>
      </c>
    </row>
    <row r="4" spans="1:21" x14ac:dyDescent="0.3">
      <c r="A4" s="2">
        <f t="shared" si="0"/>
        <v>75</v>
      </c>
      <c r="B4" s="1">
        <f t="shared" si="1"/>
        <v>66.106211534801091</v>
      </c>
      <c r="C4" s="1">
        <f t="shared" si="2"/>
        <v>-0.9</v>
      </c>
      <c r="F4" s="4"/>
      <c r="G4" s="6" t="s">
        <v>2</v>
      </c>
      <c r="I4" s="8">
        <f t="shared" si="3"/>
        <v>29.173199999999998</v>
      </c>
      <c r="J4" s="8">
        <f t="shared" si="4"/>
        <v>0.44130799999999998</v>
      </c>
      <c r="K4">
        <v>75</v>
      </c>
      <c r="L4">
        <v>0.03</v>
      </c>
      <c r="M4">
        <v>0</v>
      </c>
      <c r="N4">
        <v>2</v>
      </c>
      <c r="O4">
        <v>10.419</v>
      </c>
      <c r="P4">
        <v>2</v>
      </c>
      <c r="Q4">
        <v>157.61000000000001</v>
      </c>
      <c r="R4">
        <v>2</v>
      </c>
      <c r="S4">
        <v>0.83</v>
      </c>
      <c r="T4">
        <v>2</v>
      </c>
      <c r="U4">
        <v>1.73</v>
      </c>
    </row>
    <row r="5" spans="1:21" x14ac:dyDescent="0.3">
      <c r="A5" s="2">
        <f t="shared" si="0"/>
        <v>101</v>
      </c>
      <c r="B5" s="1">
        <f t="shared" si="1"/>
        <v>72.221837088388213</v>
      </c>
      <c r="C5" s="1">
        <f t="shared" si="2"/>
        <v>-1.51</v>
      </c>
      <c r="F5" s="4"/>
      <c r="G5" s="1">
        <f>O2*2.319</f>
        <v>24.161661000000002</v>
      </c>
      <c r="H5" s="1" t="s">
        <v>3</v>
      </c>
      <c r="I5" s="8">
        <f t="shared" si="3"/>
        <v>29.170399999999997</v>
      </c>
      <c r="J5" s="8">
        <f t="shared" si="4"/>
        <v>0.40389999999999998</v>
      </c>
      <c r="K5">
        <v>101</v>
      </c>
      <c r="L5">
        <v>0.03</v>
      </c>
      <c r="M5">
        <v>0</v>
      </c>
      <c r="N5">
        <v>3</v>
      </c>
      <c r="O5">
        <v>10.417999999999999</v>
      </c>
      <c r="P5">
        <v>3</v>
      </c>
      <c r="Q5">
        <v>144.25</v>
      </c>
      <c r="R5">
        <v>3</v>
      </c>
      <c r="S5">
        <v>0.7</v>
      </c>
      <c r="T5">
        <v>3</v>
      </c>
      <c r="U5">
        <v>2.21</v>
      </c>
    </row>
    <row r="6" spans="1:21" x14ac:dyDescent="0.3">
      <c r="A6" s="2">
        <f t="shared" si="0"/>
        <v>151</v>
      </c>
      <c r="B6" s="1">
        <f t="shared" si="1"/>
        <v>69.928849510001342</v>
      </c>
      <c r="C6" s="1">
        <f t="shared" si="2"/>
        <v>-3.59</v>
      </c>
      <c r="F6" s="4"/>
      <c r="G6" s="3"/>
      <c r="H6" s="3"/>
      <c r="I6" s="8">
        <f t="shared" si="3"/>
        <v>29.170399999999997</v>
      </c>
      <c r="J6" s="8">
        <f t="shared" si="4"/>
        <v>0.41714399999999996</v>
      </c>
      <c r="K6">
        <v>151</v>
      </c>
      <c r="L6">
        <v>0.03</v>
      </c>
      <c r="M6">
        <v>0</v>
      </c>
      <c r="N6">
        <v>4</v>
      </c>
      <c r="O6">
        <v>10.417999999999999</v>
      </c>
      <c r="P6">
        <v>4</v>
      </c>
      <c r="Q6">
        <v>148.97999999999999</v>
      </c>
      <c r="R6">
        <v>4</v>
      </c>
      <c r="S6">
        <v>0.62</v>
      </c>
      <c r="T6">
        <v>4</v>
      </c>
      <c r="U6">
        <v>4.21</v>
      </c>
    </row>
    <row r="7" spans="1:21" x14ac:dyDescent="0.3">
      <c r="A7" s="2">
        <f t="shared" si="0"/>
        <v>201</v>
      </c>
      <c r="B7" s="1">
        <f t="shared" si="1"/>
        <v>64.191520828198179</v>
      </c>
      <c r="C7" s="1">
        <f t="shared" si="2"/>
        <v>-1.4</v>
      </c>
      <c r="F7" s="4"/>
      <c r="G7" s="6" t="s">
        <v>5</v>
      </c>
      <c r="H7" s="3"/>
      <c r="I7" s="8">
        <f t="shared" si="3"/>
        <v>29.167599999999997</v>
      </c>
      <c r="J7" s="8">
        <f t="shared" si="4"/>
        <v>0.45438399999999995</v>
      </c>
      <c r="K7">
        <v>201</v>
      </c>
      <c r="L7">
        <v>0.03</v>
      </c>
      <c r="M7">
        <v>0</v>
      </c>
      <c r="N7">
        <v>5</v>
      </c>
      <c r="O7">
        <v>10.417</v>
      </c>
      <c r="P7">
        <v>5</v>
      </c>
      <c r="Q7">
        <v>162.28</v>
      </c>
      <c r="R7">
        <v>5</v>
      </c>
      <c r="S7">
        <v>0.56000000000000005</v>
      </c>
      <c r="T7">
        <v>5</v>
      </c>
      <c r="U7">
        <v>1.96</v>
      </c>
    </row>
    <row r="8" spans="1:21" x14ac:dyDescent="0.3">
      <c r="A8" s="2">
        <f t="shared" si="0"/>
        <v>251</v>
      </c>
      <c r="B8" s="1">
        <f t="shared" si="1"/>
        <v>66.268049106290945</v>
      </c>
      <c r="C8" s="1">
        <f t="shared" si="2"/>
        <v>-3.13</v>
      </c>
      <c r="G8" s="7">
        <v>0</v>
      </c>
      <c r="H8" s="3"/>
      <c r="I8" s="8">
        <f t="shared" si="3"/>
        <v>29.170399999999997</v>
      </c>
      <c r="J8" s="8">
        <f t="shared" si="4"/>
        <v>0.44018799999999997</v>
      </c>
      <c r="K8">
        <v>251</v>
      </c>
      <c r="L8">
        <v>0.03</v>
      </c>
      <c r="M8">
        <v>0</v>
      </c>
      <c r="N8">
        <v>6</v>
      </c>
      <c r="O8">
        <v>10.417999999999999</v>
      </c>
      <c r="P8">
        <v>6</v>
      </c>
      <c r="Q8">
        <v>157.21</v>
      </c>
      <c r="R8">
        <v>6</v>
      </c>
      <c r="S8">
        <v>0.52</v>
      </c>
      <c r="T8">
        <v>6</v>
      </c>
      <c r="U8">
        <v>3.65</v>
      </c>
    </row>
    <row r="9" spans="1:21" x14ac:dyDescent="0.3">
      <c r="A9" s="2">
        <f t="shared" si="0"/>
        <v>301</v>
      </c>
      <c r="B9" s="1">
        <f t="shared" si="1"/>
        <v>66.398877837286406</v>
      </c>
      <c r="C9" s="1">
        <f t="shared" si="2"/>
        <v>-3.5600000000000005</v>
      </c>
      <c r="H9" s="3"/>
      <c r="I9" s="8">
        <f t="shared" si="3"/>
        <v>29.159199999999998</v>
      </c>
      <c r="J9" s="8">
        <f t="shared" si="4"/>
        <v>0.43915199999999999</v>
      </c>
      <c r="K9">
        <v>301</v>
      </c>
      <c r="L9">
        <v>0.03</v>
      </c>
      <c r="M9">
        <v>0</v>
      </c>
      <c r="N9">
        <v>7</v>
      </c>
      <c r="O9">
        <v>10.414</v>
      </c>
      <c r="P9">
        <v>7</v>
      </c>
      <c r="Q9">
        <v>156.84</v>
      </c>
      <c r="R9">
        <v>7</v>
      </c>
      <c r="S9">
        <v>0.51</v>
      </c>
      <c r="T9">
        <v>7</v>
      </c>
      <c r="U9">
        <v>4.07</v>
      </c>
    </row>
    <row r="10" spans="1:21" x14ac:dyDescent="0.3">
      <c r="A10" s="2">
        <f t="shared" si="0"/>
        <v>351</v>
      </c>
      <c r="B10" s="1">
        <f t="shared" si="1"/>
        <v>64.871092290447123</v>
      </c>
      <c r="C10" s="1">
        <f t="shared" si="2"/>
        <v>-3.46</v>
      </c>
      <c r="I10" s="8">
        <f t="shared" si="3"/>
        <v>29.167599999999997</v>
      </c>
      <c r="J10" s="8">
        <f t="shared" si="4"/>
        <v>0.44962400000000002</v>
      </c>
      <c r="K10">
        <v>351</v>
      </c>
      <c r="L10">
        <v>0.03</v>
      </c>
      <c r="M10">
        <v>0</v>
      </c>
      <c r="N10">
        <v>8</v>
      </c>
      <c r="O10">
        <v>10.417</v>
      </c>
      <c r="P10">
        <v>8</v>
      </c>
      <c r="Q10">
        <v>160.58000000000001</v>
      </c>
      <c r="R10">
        <v>8</v>
      </c>
      <c r="S10">
        <v>0.48</v>
      </c>
      <c r="T10">
        <v>8</v>
      </c>
      <c r="U10">
        <v>3.94</v>
      </c>
    </row>
    <row r="11" spans="1:21" x14ac:dyDescent="0.3">
      <c r="A11" s="2">
        <f t="shared" si="0"/>
        <v>401</v>
      </c>
      <c r="B11" s="1">
        <f t="shared" si="1"/>
        <v>66.265826811732509</v>
      </c>
      <c r="C11" s="1">
        <f t="shared" si="2"/>
        <v>-6.8900000000000006</v>
      </c>
      <c r="I11" s="8">
        <f t="shared" si="3"/>
        <v>29.161999999999995</v>
      </c>
      <c r="J11" s="8">
        <f t="shared" si="4"/>
        <v>0.44007599999999997</v>
      </c>
      <c r="K11">
        <v>401</v>
      </c>
      <c r="L11">
        <v>0.03</v>
      </c>
      <c r="M11">
        <v>0</v>
      </c>
      <c r="N11">
        <v>9</v>
      </c>
      <c r="O11">
        <v>10.414999999999999</v>
      </c>
      <c r="P11">
        <v>9</v>
      </c>
      <c r="Q11">
        <v>157.16999999999999</v>
      </c>
      <c r="R11">
        <v>9</v>
      </c>
      <c r="S11">
        <v>0.69</v>
      </c>
      <c r="T11">
        <v>9</v>
      </c>
      <c r="U11">
        <v>7.58</v>
      </c>
    </row>
    <row r="12" spans="1:21" x14ac:dyDescent="0.3">
      <c r="A12" s="2">
        <f t="shared" si="0"/>
        <v>451</v>
      </c>
      <c r="B12" s="1">
        <f t="shared" si="1"/>
        <v>65.585846502549884</v>
      </c>
      <c r="C12" s="1">
        <f t="shared" si="2"/>
        <v>-5.6199999999999992</v>
      </c>
      <c r="I12" s="8">
        <f t="shared" si="3"/>
        <v>29.167599999999997</v>
      </c>
      <c r="J12" s="8">
        <f t="shared" si="4"/>
        <v>0.44472400000000001</v>
      </c>
      <c r="K12">
        <v>451</v>
      </c>
      <c r="L12">
        <v>0.03</v>
      </c>
      <c r="M12">
        <v>0</v>
      </c>
      <c r="N12">
        <v>10</v>
      </c>
      <c r="O12">
        <v>10.417</v>
      </c>
      <c r="P12">
        <v>10</v>
      </c>
      <c r="Q12">
        <v>158.83000000000001</v>
      </c>
      <c r="R12">
        <v>10</v>
      </c>
      <c r="S12">
        <v>0.56000000000000005</v>
      </c>
      <c r="T12">
        <v>10</v>
      </c>
      <c r="U12">
        <v>6.18</v>
      </c>
    </row>
    <row r="13" spans="1:21" x14ac:dyDescent="0.3">
      <c r="A13" s="5">
        <f t="shared" si="0"/>
        <v>501</v>
      </c>
      <c r="B13" s="1">
        <f t="shared" si="1"/>
        <v>67.08730363121299</v>
      </c>
      <c r="C13" s="1">
        <f t="shared" si="2"/>
        <v>-6.11</v>
      </c>
      <c r="I13" s="8">
        <f t="shared" si="3"/>
        <v>29.175999999999998</v>
      </c>
      <c r="J13" s="8">
        <f t="shared" si="4"/>
        <v>0.43489599999999995</v>
      </c>
      <c r="K13">
        <v>501</v>
      </c>
      <c r="L13">
        <v>0.03</v>
      </c>
      <c r="M13">
        <v>0</v>
      </c>
      <c r="N13">
        <v>11</v>
      </c>
      <c r="O13">
        <v>10.42</v>
      </c>
      <c r="P13">
        <v>11</v>
      </c>
      <c r="Q13">
        <v>155.32</v>
      </c>
      <c r="R13">
        <v>11</v>
      </c>
      <c r="S13">
        <v>0.37</v>
      </c>
      <c r="T13">
        <v>11</v>
      </c>
      <c r="U13">
        <v>6.48</v>
      </c>
    </row>
    <row r="14" spans="1:21" x14ac:dyDescent="0.3">
      <c r="A14" s="5">
        <f t="shared" si="0"/>
        <v>601</v>
      </c>
      <c r="B14" s="1">
        <f t="shared" si="1"/>
        <v>65.244360902255636</v>
      </c>
      <c r="C14" s="1">
        <f t="shared" si="2"/>
        <v>-9.01</v>
      </c>
      <c r="I14" s="8">
        <f t="shared" si="3"/>
        <v>29.156399999999998</v>
      </c>
      <c r="J14" s="8">
        <f t="shared" si="4"/>
        <v>0.44687999999999994</v>
      </c>
      <c r="K14">
        <v>601</v>
      </c>
      <c r="L14">
        <v>0.03</v>
      </c>
      <c r="M14">
        <v>0</v>
      </c>
      <c r="N14">
        <v>12</v>
      </c>
      <c r="O14">
        <v>10.413</v>
      </c>
      <c r="P14">
        <v>12</v>
      </c>
      <c r="Q14">
        <v>159.6</v>
      </c>
      <c r="R14">
        <v>12</v>
      </c>
      <c r="S14">
        <v>0.3</v>
      </c>
      <c r="T14">
        <v>12</v>
      </c>
      <c r="U14">
        <v>9.31</v>
      </c>
    </row>
    <row r="15" spans="1:21" x14ac:dyDescent="0.3">
      <c r="A15" s="5">
        <f t="shared" si="0"/>
        <v>701</v>
      </c>
      <c r="B15" s="1">
        <f t="shared" si="1"/>
        <v>65.053394117279709</v>
      </c>
      <c r="C15" s="1">
        <f t="shared" si="2"/>
        <v>-9.6</v>
      </c>
      <c r="I15" s="8">
        <f t="shared" si="3"/>
        <v>29.167599999999997</v>
      </c>
      <c r="J15" s="8">
        <f t="shared" si="4"/>
        <v>0.44836399999999998</v>
      </c>
      <c r="K15">
        <v>701</v>
      </c>
      <c r="L15">
        <v>0.03</v>
      </c>
      <c r="M15">
        <v>0</v>
      </c>
      <c r="N15">
        <v>13</v>
      </c>
      <c r="O15">
        <v>10.417</v>
      </c>
      <c r="P15">
        <v>13</v>
      </c>
      <c r="Q15">
        <v>160.13</v>
      </c>
      <c r="R15">
        <v>13</v>
      </c>
      <c r="S15">
        <v>0.24</v>
      </c>
      <c r="T15">
        <v>13</v>
      </c>
      <c r="U15">
        <v>9.84</v>
      </c>
    </row>
    <row r="16" spans="1:21" x14ac:dyDescent="0.3">
      <c r="A16" s="5">
        <f t="shared" si="0"/>
        <v>801</v>
      </c>
      <c r="B16" s="1">
        <f t="shared" si="1"/>
        <v>64.979719188767547</v>
      </c>
      <c r="C16" s="1">
        <f t="shared" si="2"/>
        <v>-12.01</v>
      </c>
      <c r="I16" s="8">
        <f t="shared" si="3"/>
        <v>29.156399999999998</v>
      </c>
      <c r="J16" s="8">
        <f t="shared" si="4"/>
        <v>0.44869999999999999</v>
      </c>
      <c r="K16">
        <v>801</v>
      </c>
      <c r="L16">
        <v>0.03</v>
      </c>
      <c r="M16">
        <v>0</v>
      </c>
      <c r="N16">
        <v>14</v>
      </c>
      <c r="O16">
        <v>10.413</v>
      </c>
      <c r="P16">
        <v>14</v>
      </c>
      <c r="Q16">
        <v>160.25</v>
      </c>
      <c r="R16">
        <v>14</v>
      </c>
      <c r="S16">
        <v>0.19</v>
      </c>
      <c r="T16">
        <v>14</v>
      </c>
      <c r="U16">
        <v>12.2</v>
      </c>
    </row>
    <row r="17" spans="1:21" x14ac:dyDescent="0.3">
      <c r="A17" s="5">
        <f t="shared" si="0"/>
        <v>901</v>
      </c>
      <c r="B17" s="1">
        <f t="shared" si="1"/>
        <v>66.003295728229176</v>
      </c>
      <c r="C17" s="1">
        <f t="shared" si="2"/>
        <v>-12.41</v>
      </c>
      <c r="I17" s="8">
        <f t="shared" si="3"/>
        <v>29.159199999999998</v>
      </c>
      <c r="J17" s="8">
        <f t="shared" si="4"/>
        <v>0.44178400000000001</v>
      </c>
      <c r="K17">
        <v>901</v>
      </c>
      <c r="L17">
        <v>0.03</v>
      </c>
      <c r="M17">
        <v>0</v>
      </c>
      <c r="N17">
        <v>15</v>
      </c>
      <c r="O17">
        <v>10.414</v>
      </c>
      <c r="P17">
        <v>15</v>
      </c>
      <c r="Q17">
        <v>157.78</v>
      </c>
      <c r="R17">
        <v>15</v>
      </c>
      <c r="S17">
        <v>0.1</v>
      </c>
      <c r="T17">
        <v>15</v>
      </c>
      <c r="U17">
        <v>12.51</v>
      </c>
    </row>
    <row r="18" spans="1:21" x14ac:dyDescent="0.3">
      <c r="A18" s="5">
        <f t="shared" si="0"/>
        <v>1001</v>
      </c>
      <c r="B18" s="1">
        <f t="shared" si="1"/>
        <v>65.387514131390517</v>
      </c>
      <c r="C18" s="1">
        <f t="shared" si="2"/>
        <v>-13.67</v>
      </c>
      <c r="I18" s="8">
        <f t="shared" si="3"/>
        <v>29.150799999999997</v>
      </c>
      <c r="J18" s="8">
        <f t="shared" si="4"/>
        <v>0.44581599999999999</v>
      </c>
      <c r="K18">
        <v>1001</v>
      </c>
      <c r="L18">
        <v>0.03</v>
      </c>
      <c r="M18">
        <v>0</v>
      </c>
      <c r="N18">
        <v>16</v>
      </c>
      <c r="O18">
        <v>10.411</v>
      </c>
      <c r="P18">
        <v>16</v>
      </c>
      <c r="Q18">
        <v>159.22</v>
      </c>
      <c r="R18">
        <v>16</v>
      </c>
      <c r="S18">
        <v>0.01</v>
      </c>
      <c r="T18">
        <v>16</v>
      </c>
      <c r="U18">
        <v>13.68</v>
      </c>
    </row>
    <row r="19" spans="1:21" x14ac:dyDescent="0.3">
      <c r="A19" s="5">
        <f t="shared" si="0"/>
        <v>1101</v>
      </c>
      <c r="B19" s="1">
        <f t="shared" si="1"/>
        <v>64.616434955312812</v>
      </c>
      <c r="C19" s="1">
        <f t="shared" si="2"/>
        <v>-15.38</v>
      </c>
      <c r="I19" s="8">
        <f t="shared" si="3"/>
        <v>29.150799999999997</v>
      </c>
      <c r="J19" s="8">
        <f t="shared" si="4"/>
        <v>0.45113599999999998</v>
      </c>
      <c r="K19">
        <v>1101</v>
      </c>
      <c r="L19">
        <v>0.03</v>
      </c>
      <c r="M19">
        <v>0</v>
      </c>
      <c r="N19">
        <v>17</v>
      </c>
      <c r="O19">
        <v>10.411</v>
      </c>
      <c r="P19">
        <v>17</v>
      </c>
      <c r="Q19">
        <v>161.12</v>
      </c>
      <c r="R19">
        <v>17</v>
      </c>
      <c r="S19">
        <v>-0.06</v>
      </c>
      <c r="T19">
        <v>17</v>
      </c>
      <c r="U19">
        <v>15.32</v>
      </c>
    </row>
    <row r="20" spans="1:21" x14ac:dyDescent="0.3">
      <c r="A20" s="5">
        <f t="shared" si="0"/>
        <v>1201</v>
      </c>
      <c r="B20" s="1">
        <f t="shared" si="1"/>
        <v>64.969106908818588</v>
      </c>
      <c r="C20" s="1">
        <f t="shared" si="2"/>
        <v>-16.39</v>
      </c>
      <c r="I20" s="8">
        <f t="shared" si="3"/>
        <v>29.148</v>
      </c>
      <c r="J20" s="8">
        <f t="shared" si="4"/>
        <v>0.44864399999999993</v>
      </c>
      <c r="K20">
        <v>1201</v>
      </c>
      <c r="L20">
        <v>0.03</v>
      </c>
      <c r="M20">
        <v>0</v>
      </c>
      <c r="N20">
        <v>18</v>
      </c>
      <c r="O20">
        <v>10.41</v>
      </c>
      <c r="P20">
        <v>18</v>
      </c>
      <c r="Q20">
        <v>160.22999999999999</v>
      </c>
      <c r="R20">
        <v>18</v>
      </c>
      <c r="S20">
        <v>-0.13</v>
      </c>
      <c r="T20">
        <v>18</v>
      </c>
      <c r="U20">
        <v>16.260000000000002</v>
      </c>
    </row>
    <row r="21" spans="1:21" x14ac:dyDescent="0.3">
      <c r="A21" s="5">
        <f t="shared" si="0"/>
        <v>1301</v>
      </c>
      <c r="B21" s="1">
        <f t="shared" si="1"/>
        <v>64.559945419586924</v>
      </c>
      <c r="C21" s="1">
        <f t="shared" si="2"/>
        <v>-17.490000000000002</v>
      </c>
      <c r="I21" s="8">
        <f t="shared" si="3"/>
        <v>29.145199999999999</v>
      </c>
      <c r="J21" s="8">
        <f t="shared" si="4"/>
        <v>0.45144399999999996</v>
      </c>
      <c r="K21">
        <v>1301</v>
      </c>
      <c r="L21">
        <v>0.03</v>
      </c>
      <c r="M21">
        <v>0</v>
      </c>
      <c r="N21">
        <v>19</v>
      </c>
      <c r="O21">
        <v>10.409000000000001</v>
      </c>
      <c r="P21">
        <v>19</v>
      </c>
      <c r="Q21">
        <v>161.22999999999999</v>
      </c>
      <c r="R21">
        <v>19</v>
      </c>
      <c r="S21">
        <v>-0.17</v>
      </c>
      <c r="T21">
        <v>19</v>
      </c>
      <c r="U21">
        <v>17.32</v>
      </c>
    </row>
    <row r="22" spans="1:21" x14ac:dyDescent="0.3">
      <c r="A22" s="5">
        <f t="shared" si="0"/>
        <v>1401</v>
      </c>
      <c r="B22" s="1">
        <f t="shared" si="1"/>
        <v>63.837615747838356</v>
      </c>
      <c r="C22" s="1">
        <f t="shared" si="2"/>
        <v>-19.149999999999999</v>
      </c>
      <c r="I22" s="8">
        <f t="shared" si="3"/>
        <v>29.148</v>
      </c>
      <c r="J22" s="8">
        <f t="shared" si="4"/>
        <v>0.45659599999999995</v>
      </c>
      <c r="K22">
        <v>1401</v>
      </c>
      <c r="L22">
        <v>0.03</v>
      </c>
      <c r="M22">
        <v>0</v>
      </c>
      <c r="N22">
        <v>20</v>
      </c>
      <c r="O22">
        <v>10.41</v>
      </c>
      <c r="P22">
        <v>20</v>
      </c>
      <c r="Q22">
        <v>163.07</v>
      </c>
      <c r="R22">
        <v>20</v>
      </c>
      <c r="S22">
        <v>-0.22</v>
      </c>
      <c r="T22">
        <v>20</v>
      </c>
      <c r="U22">
        <v>18.93</v>
      </c>
    </row>
    <row r="23" spans="1:21" x14ac:dyDescent="0.3">
      <c r="A23" s="5">
        <f t="shared" si="0"/>
        <v>1501</v>
      </c>
      <c r="B23" s="1">
        <f t="shared" si="1"/>
        <v>62.491744220954658</v>
      </c>
      <c r="C23" s="1">
        <f t="shared" si="2"/>
        <v>-20.3</v>
      </c>
      <c r="I23" s="8">
        <f t="shared" si="3"/>
        <v>29.142399999999995</v>
      </c>
      <c r="J23" s="8">
        <f t="shared" si="4"/>
        <v>0.46633999999999998</v>
      </c>
      <c r="K23">
        <v>1501</v>
      </c>
      <c r="L23">
        <v>0.03</v>
      </c>
      <c r="M23">
        <v>0</v>
      </c>
      <c r="N23">
        <v>21</v>
      </c>
      <c r="O23">
        <v>10.407999999999999</v>
      </c>
      <c r="P23">
        <v>21</v>
      </c>
      <c r="Q23">
        <v>166.55</v>
      </c>
      <c r="R23">
        <v>21</v>
      </c>
      <c r="S23">
        <v>-0.28000000000000003</v>
      </c>
      <c r="T23">
        <v>21</v>
      </c>
      <c r="U23">
        <v>20.02</v>
      </c>
    </row>
    <row r="24" spans="1:21" x14ac:dyDescent="0.3">
      <c r="A24" s="5">
        <f t="shared" si="0"/>
        <v>1751</v>
      </c>
      <c r="B24" s="1">
        <f t="shared" si="1"/>
        <v>61.804359446457212</v>
      </c>
      <c r="C24" s="1">
        <f t="shared" si="2"/>
        <v>-20.82</v>
      </c>
      <c r="I24" s="8">
        <f t="shared" si="3"/>
        <v>29.136800000000001</v>
      </c>
      <c r="J24" s="8">
        <f t="shared" si="4"/>
        <v>0.47143599999999997</v>
      </c>
      <c r="K24">
        <v>1751</v>
      </c>
      <c r="L24">
        <v>0.03</v>
      </c>
      <c r="M24">
        <v>0</v>
      </c>
      <c r="N24">
        <v>22</v>
      </c>
      <c r="O24">
        <v>10.406000000000001</v>
      </c>
      <c r="P24">
        <v>22</v>
      </c>
      <c r="Q24">
        <v>168.37</v>
      </c>
      <c r="R24">
        <v>22</v>
      </c>
      <c r="S24">
        <v>-0.41</v>
      </c>
      <c r="T24">
        <v>22</v>
      </c>
      <c r="U24">
        <v>20.41</v>
      </c>
    </row>
    <row r="25" spans="1:21" x14ac:dyDescent="0.3">
      <c r="A25" s="5">
        <f t="shared" si="0"/>
        <v>2001</v>
      </c>
      <c r="B25" s="1">
        <f t="shared" si="1"/>
        <v>60.376044568245128</v>
      </c>
      <c r="C25" s="1">
        <f t="shared" si="2"/>
        <v>-25.1</v>
      </c>
      <c r="I25" s="8">
        <f t="shared" si="3"/>
        <v>29.131199999999996</v>
      </c>
      <c r="J25" s="8">
        <f t="shared" si="4"/>
        <v>0.48249599999999992</v>
      </c>
      <c r="K25">
        <v>2001</v>
      </c>
      <c r="L25">
        <v>0.03</v>
      </c>
      <c r="M25">
        <v>0</v>
      </c>
      <c r="N25">
        <v>23</v>
      </c>
      <c r="O25">
        <v>10.404</v>
      </c>
      <c r="P25">
        <v>23</v>
      </c>
      <c r="Q25">
        <v>172.32</v>
      </c>
      <c r="R25">
        <v>23</v>
      </c>
      <c r="S25">
        <v>-0.53</v>
      </c>
      <c r="T25">
        <v>23</v>
      </c>
      <c r="U25">
        <v>24.57</v>
      </c>
    </row>
    <row r="26" spans="1:21" x14ac:dyDescent="0.3">
      <c r="A26" s="5">
        <f t="shared" si="0"/>
        <v>2251</v>
      </c>
      <c r="B26" s="1">
        <f t="shared" si="1"/>
        <v>56.70153644982021</v>
      </c>
      <c r="C26" s="1">
        <f t="shared" si="2"/>
        <v>-28.119999999999997</v>
      </c>
      <c r="I26" s="8">
        <f t="shared" si="3"/>
        <v>29.139599999999998</v>
      </c>
      <c r="J26" s="8">
        <f t="shared" si="4"/>
        <v>0.51391199999999992</v>
      </c>
      <c r="K26">
        <v>2251</v>
      </c>
      <c r="L26">
        <v>0.03</v>
      </c>
      <c r="M26">
        <v>0</v>
      </c>
      <c r="N26">
        <v>24</v>
      </c>
      <c r="O26">
        <v>10.407</v>
      </c>
      <c r="P26">
        <v>24</v>
      </c>
      <c r="Q26">
        <v>183.54</v>
      </c>
      <c r="R26">
        <v>24</v>
      </c>
      <c r="S26">
        <v>-0.65</v>
      </c>
      <c r="T26">
        <v>24</v>
      </c>
      <c r="U26">
        <v>27.47</v>
      </c>
    </row>
    <row r="27" spans="1:21" x14ac:dyDescent="0.3">
      <c r="A27" s="5">
        <f t="shared" si="0"/>
        <v>2501</v>
      </c>
      <c r="B27" s="1">
        <f t="shared" si="1"/>
        <v>57.234019144020237</v>
      </c>
      <c r="C27" s="1">
        <f t="shared" si="2"/>
        <v>-31.17</v>
      </c>
      <c r="I27" s="8">
        <f t="shared" si="3"/>
        <v>29.131199999999996</v>
      </c>
      <c r="J27" s="8">
        <f t="shared" si="4"/>
        <v>0.50898399999999999</v>
      </c>
      <c r="K27">
        <v>2501</v>
      </c>
      <c r="L27">
        <v>0.03</v>
      </c>
      <c r="M27">
        <v>0</v>
      </c>
      <c r="N27">
        <v>25</v>
      </c>
      <c r="O27">
        <v>10.404</v>
      </c>
      <c r="P27">
        <v>25</v>
      </c>
      <c r="Q27">
        <v>181.78</v>
      </c>
      <c r="R27">
        <v>25</v>
      </c>
      <c r="S27">
        <v>-0.8</v>
      </c>
      <c r="T27">
        <v>25</v>
      </c>
      <c r="U27">
        <v>30.37</v>
      </c>
    </row>
    <row r="28" spans="1:21" x14ac:dyDescent="0.3">
      <c r="A28" s="5">
        <f t="shared" si="0"/>
        <v>2751</v>
      </c>
      <c r="B28" s="1">
        <f t="shared" si="1"/>
        <v>55.775312215254331</v>
      </c>
      <c r="C28" s="1">
        <f t="shared" si="2"/>
        <v>-33.04</v>
      </c>
      <c r="I28" s="8">
        <f t="shared" si="3"/>
        <v>29.136800000000001</v>
      </c>
      <c r="J28" s="8">
        <f t="shared" si="4"/>
        <v>0.52239599999999997</v>
      </c>
      <c r="K28">
        <v>2751</v>
      </c>
      <c r="L28">
        <v>0.03</v>
      </c>
      <c r="M28">
        <v>0</v>
      </c>
      <c r="N28">
        <v>26</v>
      </c>
      <c r="O28">
        <v>10.406000000000001</v>
      </c>
      <c r="P28">
        <v>26</v>
      </c>
      <c r="Q28">
        <v>186.57</v>
      </c>
      <c r="R28">
        <v>26</v>
      </c>
      <c r="S28">
        <v>-0.88</v>
      </c>
      <c r="T28">
        <v>26</v>
      </c>
      <c r="U28">
        <v>32.159999999999997</v>
      </c>
    </row>
    <row r="29" spans="1:21" x14ac:dyDescent="0.3">
      <c r="A29" s="5">
        <f t="shared" si="0"/>
        <v>3001</v>
      </c>
      <c r="B29" s="1">
        <f t="shared" si="1"/>
        <v>54.178599323092939</v>
      </c>
      <c r="C29" s="1">
        <f t="shared" si="2"/>
        <v>-35.78</v>
      </c>
      <c r="I29" s="8">
        <f t="shared" si="3"/>
        <v>29.133999999999997</v>
      </c>
      <c r="J29" s="8">
        <f t="shared" si="4"/>
        <v>0.53774</v>
      </c>
      <c r="K29">
        <v>3001</v>
      </c>
      <c r="L29">
        <v>0.03</v>
      </c>
      <c r="M29">
        <v>0</v>
      </c>
      <c r="N29">
        <v>27</v>
      </c>
      <c r="O29">
        <v>10.404999999999999</v>
      </c>
      <c r="P29">
        <v>27</v>
      </c>
      <c r="Q29">
        <v>192.05</v>
      </c>
      <c r="R29">
        <v>27</v>
      </c>
      <c r="S29">
        <v>-1.04</v>
      </c>
      <c r="T29">
        <v>27</v>
      </c>
      <c r="U29">
        <v>34.74</v>
      </c>
    </row>
    <row r="30" spans="1:21" x14ac:dyDescent="0.3">
      <c r="A30" s="5">
        <f t="shared" si="0"/>
        <v>3251</v>
      </c>
      <c r="B30" s="1">
        <f t="shared" si="1"/>
        <v>52.465463345769898</v>
      </c>
      <c r="C30" s="1">
        <f t="shared" si="2"/>
        <v>-38.36</v>
      </c>
      <c r="I30" s="8">
        <f t="shared" si="3"/>
        <v>29.136800000000001</v>
      </c>
      <c r="J30" s="8">
        <f t="shared" si="4"/>
        <v>0.55535199999999996</v>
      </c>
      <c r="K30">
        <v>3251</v>
      </c>
      <c r="L30">
        <v>0.03</v>
      </c>
      <c r="M30">
        <v>0</v>
      </c>
      <c r="N30">
        <v>28</v>
      </c>
      <c r="O30">
        <v>10.406000000000001</v>
      </c>
      <c r="P30">
        <v>28</v>
      </c>
      <c r="Q30">
        <v>198.34</v>
      </c>
      <c r="R30">
        <v>28</v>
      </c>
      <c r="S30">
        <v>-1.1100000000000001</v>
      </c>
      <c r="T30">
        <v>28</v>
      </c>
      <c r="U30">
        <v>37.25</v>
      </c>
    </row>
    <row r="31" spans="1:21" x14ac:dyDescent="0.3">
      <c r="A31" s="5">
        <f t="shared" si="0"/>
        <v>3501</v>
      </c>
      <c r="B31" s="1">
        <f t="shared" si="1"/>
        <v>51.283820412990991</v>
      </c>
      <c r="C31" s="1">
        <f t="shared" si="2"/>
        <v>-40.290000000000006</v>
      </c>
      <c r="I31" s="8">
        <f t="shared" si="3"/>
        <v>29.136800000000001</v>
      </c>
      <c r="J31" s="8">
        <f t="shared" si="4"/>
        <v>0.56814799999999988</v>
      </c>
      <c r="K31">
        <v>3501</v>
      </c>
      <c r="L31">
        <v>0.03</v>
      </c>
      <c r="M31">
        <v>0</v>
      </c>
      <c r="N31">
        <v>29</v>
      </c>
      <c r="O31">
        <v>10.406000000000001</v>
      </c>
      <c r="P31">
        <v>29</v>
      </c>
      <c r="Q31">
        <v>202.91</v>
      </c>
      <c r="R31">
        <v>29</v>
      </c>
      <c r="S31">
        <v>-1.27</v>
      </c>
      <c r="T31">
        <v>29</v>
      </c>
      <c r="U31">
        <v>39.020000000000003</v>
      </c>
    </row>
    <row r="32" spans="1:21" x14ac:dyDescent="0.3">
      <c r="A32" s="5">
        <f t="shared" si="0"/>
        <v>3751</v>
      </c>
      <c r="B32" s="1">
        <f t="shared" si="1"/>
        <v>49.047978131774904</v>
      </c>
      <c r="C32" s="1">
        <f t="shared" si="2"/>
        <v>-41.52</v>
      </c>
      <c r="I32" s="8">
        <f t="shared" si="3"/>
        <v>29.139599999999998</v>
      </c>
      <c r="J32" s="8">
        <f t="shared" si="4"/>
        <v>0.59410399999999997</v>
      </c>
      <c r="K32">
        <v>3751</v>
      </c>
      <c r="L32">
        <v>0.03</v>
      </c>
      <c r="M32">
        <v>0</v>
      </c>
      <c r="N32">
        <v>30</v>
      </c>
      <c r="O32">
        <v>10.407</v>
      </c>
      <c r="P32">
        <v>30</v>
      </c>
      <c r="Q32">
        <v>212.18</v>
      </c>
      <c r="R32">
        <v>30</v>
      </c>
      <c r="S32">
        <v>-1.35</v>
      </c>
      <c r="T32">
        <v>30</v>
      </c>
      <c r="U32">
        <v>40.17</v>
      </c>
    </row>
    <row r="33" spans="1:21" x14ac:dyDescent="0.3">
      <c r="A33" s="5">
        <f t="shared" si="0"/>
        <v>4001</v>
      </c>
      <c r="B33" s="1">
        <f t="shared" si="1"/>
        <v>48.106883639221493</v>
      </c>
      <c r="C33" s="1">
        <f t="shared" si="2"/>
        <v>-44</v>
      </c>
      <c r="I33" s="8">
        <f t="shared" si="3"/>
        <v>29.136800000000001</v>
      </c>
      <c r="J33" s="8">
        <f t="shared" si="4"/>
        <v>0.60566799999999998</v>
      </c>
      <c r="K33">
        <v>4001</v>
      </c>
      <c r="L33">
        <v>0.03</v>
      </c>
      <c r="M33">
        <v>0</v>
      </c>
      <c r="N33">
        <v>31</v>
      </c>
      <c r="O33">
        <v>10.406000000000001</v>
      </c>
      <c r="P33">
        <v>31</v>
      </c>
      <c r="Q33">
        <v>216.31</v>
      </c>
      <c r="R33">
        <v>31</v>
      </c>
      <c r="S33">
        <v>-1.53</v>
      </c>
      <c r="T33">
        <v>31</v>
      </c>
      <c r="U33">
        <v>42.47</v>
      </c>
    </row>
    <row r="34" spans="1:21" x14ac:dyDescent="0.3">
      <c r="A34" s="5">
        <f t="shared" si="0"/>
        <v>4251</v>
      </c>
      <c r="B34" s="1">
        <f t="shared" ref="B34:B66" si="5">I34/J34</f>
        <v>47.422868340700916</v>
      </c>
      <c r="C34" s="1">
        <f t="shared" ref="C34:C66" si="6">S34-U34</f>
        <v>-46.81</v>
      </c>
      <c r="I34" s="8">
        <f t="shared" si="3"/>
        <v>29.136800000000001</v>
      </c>
      <c r="J34" s="8">
        <f t="shared" si="4"/>
        <v>0.61440399999999995</v>
      </c>
      <c r="K34">
        <v>4251</v>
      </c>
      <c r="L34">
        <v>0.03</v>
      </c>
      <c r="M34">
        <v>0</v>
      </c>
      <c r="N34">
        <v>32</v>
      </c>
      <c r="O34">
        <v>10.406000000000001</v>
      </c>
      <c r="P34">
        <v>32</v>
      </c>
      <c r="Q34">
        <v>219.43</v>
      </c>
      <c r="R34">
        <v>32</v>
      </c>
      <c r="S34">
        <v>-1.59</v>
      </c>
      <c r="T34">
        <v>32</v>
      </c>
      <c r="U34">
        <v>45.22</v>
      </c>
    </row>
    <row r="35" spans="1:21" x14ac:dyDescent="0.3">
      <c r="A35" s="5">
        <f t="shared" si="0"/>
        <v>4501</v>
      </c>
      <c r="B35" s="1">
        <f t="shared" si="5"/>
        <v>45.732618440713722</v>
      </c>
      <c r="C35" s="1">
        <f t="shared" si="6"/>
        <v>-46.93</v>
      </c>
      <c r="I35" s="8">
        <f t="shared" si="3"/>
        <v>29.136800000000001</v>
      </c>
      <c r="J35" s="8">
        <f t="shared" si="4"/>
        <v>0.63711200000000001</v>
      </c>
      <c r="K35">
        <v>4501</v>
      </c>
      <c r="L35">
        <v>0.03</v>
      </c>
      <c r="M35">
        <v>0</v>
      </c>
      <c r="N35">
        <v>33</v>
      </c>
      <c r="O35">
        <v>10.406000000000001</v>
      </c>
      <c r="P35">
        <v>33</v>
      </c>
      <c r="Q35">
        <v>227.54</v>
      </c>
      <c r="R35">
        <v>33</v>
      </c>
      <c r="S35">
        <v>-1.76</v>
      </c>
      <c r="T35">
        <v>33</v>
      </c>
      <c r="U35">
        <v>45.17</v>
      </c>
    </row>
    <row r="36" spans="1:21" x14ac:dyDescent="0.3">
      <c r="A36" s="5">
        <f t="shared" si="0"/>
        <v>4751</v>
      </c>
      <c r="B36" s="1">
        <f t="shared" si="5"/>
        <v>44.535729567821988</v>
      </c>
      <c r="C36" s="1">
        <f t="shared" si="6"/>
        <v>-48.53</v>
      </c>
      <c r="I36" s="8">
        <f t="shared" si="3"/>
        <v>29.142399999999995</v>
      </c>
      <c r="J36" s="8">
        <f t="shared" si="4"/>
        <v>0.65435999999999994</v>
      </c>
      <c r="K36">
        <v>4751</v>
      </c>
      <c r="L36">
        <v>0.03</v>
      </c>
      <c r="M36">
        <v>0</v>
      </c>
      <c r="N36">
        <v>34</v>
      </c>
      <c r="O36">
        <v>10.407999999999999</v>
      </c>
      <c r="P36">
        <v>34</v>
      </c>
      <c r="Q36">
        <v>233.7</v>
      </c>
      <c r="R36">
        <v>34</v>
      </c>
      <c r="S36">
        <v>-1.84</v>
      </c>
      <c r="T36">
        <v>34</v>
      </c>
      <c r="U36">
        <v>46.69</v>
      </c>
    </row>
    <row r="37" spans="1:21" x14ac:dyDescent="0.3">
      <c r="A37" s="5">
        <f t="shared" si="0"/>
        <v>5001</v>
      </c>
      <c r="B37" s="1">
        <f t="shared" si="5"/>
        <v>42.860084846987121</v>
      </c>
      <c r="C37" s="1">
        <f t="shared" si="6"/>
        <v>-50.25</v>
      </c>
      <c r="I37" s="8">
        <f t="shared" si="3"/>
        <v>29.136800000000001</v>
      </c>
      <c r="J37" s="8">
        <f t="shared" si="4"/>
        <v>0.67981199999999986</v>
      </c>
      <c r="K37">
        <v>5001</v>
      </c>
      <c r="L37">
        <v>0.03</v>
      </c>
      <c r="M37">
        <v>0</v>
      </c>
      <c r="N37">
        <v>35</v>
      </c>
      <c r="O37">
        <v>10.406000000000001</v>
      </c>
      <c r="P37">
        <v>35</v>
      </c>
      <c r="Q37">
        <v>242.79</v>
      </c>
      <c r="R37">
        <v>35</v>
      </c>
      <c r="S37">
        <v>-1.99</v>
      </c>
      <c r="T37">
        <v>35</v>
      </c>
      <c r="U37">
        <v>48.26</v>
      </c>
    </row>
    <row r="38" spans="1:21" x14ac:dyDescent="0.3">
      <c r="A38" s="5">
        <f t="shared" si="0"/>
        <v>5251</v>
      </c>
      <c r="B38" s="1">
        <f t="shared" si="5"/>
        <v>41.708744089123982</v>
      </c>
      <c r="C38" s="1">
        <f t="shared" si="6"/>
        <v>-51.44</v>
      </c>
      <c r="I38" s="8">
        <f t="shared" si="3"/>
        <v>29.142399999999995</v>
      </c>
      <c r="J38" s="8">
        <f t="shared" si="4"/>
        <v>0.698712</v>
      </c>
      <c r="K38">
        <v>5251</v>
      </c>
      <c r="L38">
        <v>0.03</v>
      </c>
      <c r="M38">
        <v>0</v>
      </c>
      <c r="N38">
        <v>36</v>
      </c>
      <c r="O38">
        <v>10.407999999999999</v>
      </c>
      <c r="P38">
        <v>36</v>
      </c>
      <c r="Q38">
        <v>249.54</v>
      </c>
      <c r="R38">
        <v>36</v>
      </c>
      <c r="S38">
        <v>-2.0499999999999998</v>
      </c>
      <c r="T38">
        <v>36</v>
      </c>
      <c r="U38">
        <v>49.39</v>
      </c>
    </row>
    <row r="39" spans="1:21" x14ac:dyDescent="0.3">
      <c r="A39" s="5">
        <f t="shared" si="0"/>
        <v>5501</v>
      </c>
      <c r="B39" s="1">
        <f t="shared" si="5"/>
        <v>40.442319651741293</v>
      </c>
      <c r="C39" s="1">
        <f t="shared" si="6"/>
        <v>-52.72</v>
      </c>
      <c r="I39" s="8">
        <f t="shared" si="3"/>
        <v>29.133999999999997</v>
      </c>
      <c r="J39" s="8">
        <f t="shared" si="4"/>
        <v>0.72038399999999991</v>
      </c>
      <c r="K39">
        <v>5501</v>
      </c>
      <c r="L39">
        <v>0.03</v>
      </c>
      <c r="M39">
        <v>0</v>
      </c>
      <c r="N39">
        <v>37</v>
      </c>
      <c r="O39">
        <v>10.404999999999999</v>
      </c>
      <c r="P39">
        <v>37</v>
      </c>
      <c r="Q39">
        <v>257.27999999999997</v>
      </c>
      <c r="R39">
        <v>37</v>
      </c>
      <c r="S39">
        <v>-2.2599999999999998</v>
      </c>
      <c r="T39">
        <v>37</v>
      </c>
      <c r="U39">
        <v>50.46</v>
      </c>
    </row>
    <row r="40" spans="1:21" x14ac:dyDescent="0.3">
      <c r="A40" s="5">
        <f t="shared" si="0"/>
        <v>5751</v>
      </c>
      <c r="B40" s="1">
        <f t="shared" si="5"/>
        <v>39.127002030227828</v>
      </c>
      <c r="C40" s="1">
        <f t="shared" si="6"/>
        <v>-54.120000000000005</v>
      </c>
      <c r="I40" s="8">
        <f t="shared" si="3"/>
        <v>29.139599999999998</v>
      </c>
      <c r="J40" s="8">
        <f t="shared" si="4"/>
        <v>0.74474400000000007</v>
      </c>
      <c r="K40">
        <v>5751</v>
      </c>
      <c r="L40">
        <v>0.03</v>
      </c>
      <c r="M40">
        <v>0</v>
      </c>
      <c r="N40">
        <v>38</v>
      </c>
      <c r="O40">
        <v>10.407</v>
      </c>
      <c r="P40">
        <v>38</v>
      </c>
      <c r="Q40">
        <v>265.98</v>
      </c>
      <c r="R40">
        <v>38</v>
      </c>
      <c r="S40">
        <v>-2.31</v>
      </c>
      <c r="T40">
        <v>38</v>
      </c>
      <c r="U40">
        <v>51.81</v>
      </c>
    </row>
    <row r="41" spans="1:21" x14ac:dyDescent="0.3">
      <c r="A41" s="5">
        <f t="shared" si="0"/>
        <v>6001</v>
      </c>
      <c r="B41" s="1">
        <f t="shared" si="5"/>
        <v>38.093843788888066</v>
      </c>
      <c r="C41" s="1">
        <f t="shared" si="6"/>
        <v>-55.260000000000005</v>
      </c>
      <c r="I41" s="8">
        <f t="shared" si="3"/>
        <v>29.142399999999995</v>
      </c>
      <c r="J41" s="8">
        <f t="shared" si="4"/>
        <v>0.76501600000000003</v>
      </c>
      <c r="K41">
        <v>6001</v>
      </c>
      <c r="L41">
        <v>0.03</v>
      </c>
      <c r="M41">
        <v>0</v>
      </c>
      <c r="N41">
        <v>39</v>
      </c>
      <c r="O41">
        <v>10.407999999999999</v>
      </c>
      <c r="P41">
        <v>39</v>
      </c>
      <c r="Q41">
        <v>273.22000000000003</v>
      </c>
      <c r="R41">
        <v>39</v>
      </c>
      <c r="S41">
        <v>-2.4900000000000002</v>
      </c>
      <c r="T41">
        <v>39</v>
      </c>
      <c r="U41">
        <v>52.77</v>
      </c>
    </row>
    <row r="42" spans="1:21" x14ac:dyDescent="0.3">
      <c r="A42" s="5">
        <f t="shared" si="0"/>
        <v>6501</v>
      </c>
      <c r="B42" s="1">
        <f t="shared" si="5"/>
        <v>36.127308066083572</v>
      </c>
      <c r="C42" s="1">
        <f t="shared" si="6"/>
        <v>-57.290000000000006</v>
      </c>
      <c r="I42" s="8">
        <f t="shared" si="3"/>
        <v>29.145199999999999</v>
      </c>
      <c r="J42" s="8">
        <f t="shared" si="4"/>
        <v>0.80673600000000001</v>
      </c>
      <c r="K42">
        <v>6501</v>
      </c>
      <c r="L42">
        <v>0.03</v>
      </c>
      <c r="M42">
        <v>0</v>
      </c>
      <c r="N42">
        <v>40</v>
      </c>
      <c r="O42">
        <v>10.409000000000001</v>
      </c>
      <c r="P42">
        <v>40</v>
      </c>
      <c r="Q42">
        <v>288.12</v>
      </c>
      <c r="R42">
        <v>40</v>
      </c>
      <c r="S42">
        <v>-2.52</v>
      </c>
      <c r="T42">
        <v>40</v>
      </c>
      <c r="U42">
        <v>54.77</v>
      </c>
    </row>
    <row r="43" spans="1:21" x14ac:dyDescent="0.3">
      <c r="A43" s="5">
        <f t="shared" si="0"/>
        <v>7001</v>
      </c>
      <c r="B43" s="1">
        <f t="shared" si="5"/>
        <v>34.098801022079542</v>
      </c>
      <c r="C43" s="1">
        <f t="shared" si="6"/>
        <v>-59.24</v>
      </c>
      <c r="I43" s="8">
        <f t="shared" si="3"/>
        <v>29.145199999999999</v>
      </c>
      <c r="J43" s="8">
        <f t="shared" si="4"/>
        <v>0.85472799999999993</v>
      </c>
      <c r="K43">
        <v>7001</v>
      </c>
      <c r="L43">
        <v>0.03</v>
      </c>
      <c r="M43">
        <v>0</v>
      </c>
      <c r="N43">
        <v>41</v>
      </c>
      <c r="O43">
        <v>10.409000000000001</v>
      </c>
      <c r="P43">
        <v>41</v>
      </c>
      <c r="Q43">
        <v>305.26</v>
      </c>
      <c r="R43">
        <v>41</v>
      </c>
      <c r="S43">
        <v>-2.96</v>
      </c>
      <c r="T43">
        <v>41</v>
      </c>
      <c r="U43">
        <v>56.28</v>
      </c>
    </row>
    <row r="44" spans="1:21" x14ac:dyDescent="0.3">
      <c r="A44" s="5">
        <f t="shared" si="0"/>
        <v>7501</v>
      </c>
      <c r="B44" s="1">
        <f t="shared" si="5"/>
        <v>32.543749999999996</v>
      </c>
      <c r="C44" s="1">
        <f t="shared" si="6"/>
        <v>-60.99</v>
      </c>
      <c r="I44" s="8">
        <f t="shared" si="3"/>
        <v>29.159199999999998</v>
      </c>
      <c r="J44" s="8">
        <f t="shared" si="4"/>
        <v>0.89600000000000002</v>
      </c>
      <c r="K44">
        <v>7501</v>
      </c>
      <c r="L44">
        <v>0.03</v>
      </c>
      <c r="M44">
        <v>0</v>
      </c>
      <c r="N44">
        <v>42</v>
      </c>
      <c r="O44">
        <v>10.414</v>
      </c>
      <c r="P44">
        <v>42</v>
      </c>
      <c r="Q44">
        <v>320</v>
      </c>
      <c r="R44">
        <v>42</v>
      </c>
      <c r="S44">
        <v>-3.07</v>
      </c>
      <c r="T44">
        <v>42</v>
      </c>
      <c r="U44">
        <v>57.92</v>
      </c>
    </row>
    <row r="45" spans="1:21" x14ac:dyDescent="0.3">
      <c r="A45" s="5">
        <f t="shared" si="0"/>
        <v>8001</v>
      </c>
      <c r="B45" s="1">
        <f t="shared" si="5"/>
        <v>30.790609662349951</v>
      </c>
      <c r="C45" s="1">
        <f t="shared" si="6"/>
        <v>-62.43</v>
      </c>
      <c r="I45" s="8">
        <f t="shared" si="3"/>
        <v>29.159199999999998</v>
      </c>
      <c r="J45" s="8">
        <f t="shared" si="4"/>
        <v>0.94701599999999997</v>
      </c>
      <c r="K45">
        <v>8001</v>
      </c>
      <c r="L45">
        <v>0.03</v>
      </c>
      <c r="M45">
        <v>0</v>
      </c>
      <c r="N45">
        <v>43</v>
      </c>
      <c r="O45">
        <v>10.414</v>
      </c>
      <c r="P45">
        <v>43</v>
      </c>
      <c r="Q45">
        <v>338.22</v>
      </c>
      <c r="R45">
        <v>43</v>
      </c>
      <c r="S45">
        <v>-3.48</v>
      </c>
      <c r="T45">
        <v>43</v>
      </c>
      <c r="U45">
        <v>58.95</v>
      </c>
    </row>
    <row r="46" spans="1:21" x14ac:dyDescent="0.3">
      <c r="A46" s="5">
        <f t="shared" si="0"/>
        <v>8501</v>
      </c>
      <c r="B46" s="1">
        <f t="shared" si="5"/>
        <v>29.419741228317982</v>
      </c>
      <c r="C46" s="1">
        <f t="shared" si="6"/>
        <v>-63.95</v>
      </c>
      <c r="I46" s="8">
        <f t="shared" si="3"/>
        <v>29.159199999999998</v>
      </c>
      <c r="J46" s="8">
        <f t="shared" si="4"/>
        <v>0.99114400000000002</v>
      </c>
      <c r="K46">
        <v>8501</v>
      </c>
      <c r="L46">
        <v>0.03</v>
      </c>
      <c r="M46">
        <v>0</v>
      </c>
      <c r="N46">
        <v>44</v>
      </c>
      <c r="O46">
        <v>10.414</v>
      </c>
      <c r="P46">
        <v>44</v>
      </c>
      <c r="Q46">
        <v>353.98</v>
      </c>
      <c r="R46">
        <v>44</v>
      </c>
      <c r="S46">
        <v>-3.67</v>
      </c>
      <c r="T46">
        <v>44</v>
      </c>
      <c r="U46">
        <v>60.28</v>
      </c>
    </row>
    <row r="47" spans="1:21" x14ac:dyDescent="0.3">
      <c r="A47" s="5">
        <f t="shared" si="0"/>
        <v>9001</v>
      </c>
      <c r="B47" s="1">
        <f t="shared" si="5"/>
        <v>28.090463097741118</v>
      </c>
      <c r="C47" s="1">
        <f t="shared" si="6"/>
        <v>-65.11</v>
      </c>
      <c r="I47" s="8">
        <f t="shared" si="3"/>
        <v>29.178799999999995</v>
      </c>
      <c r="J47" s="8">
        <f t="shared" si="4"/>
        <v>1.0387439999999999</v>
      </c>
      <c r="K47">
        <v>9001</v>
      </c>
      <c r="L47">
        <v>0.03</v>
      </c>
      <c r="M47">
        <v>0</v>
      </c>
      <c r="N47">
        <v>45</v>
      </c>
      <c r="O47">
        <v>10.420999999999999</v>
      </c>
      <c r="P47">
        <v>45</v>
      </c>
      <c r="Q47">
        <v>370.98</v>
      </c>
      <c r="R47">
        <v>45</v>
      </c>
      <c r="S47">
        <v>-4.07</v>
      </c>
      <c r="T47">
        <v>45</v>
      </c>
      <c r="U47">
        <v>61.04</v>
      </c>
    </row>
    <row r="48" spans="1:21" x14ac:dyDescent="0.3">
      <c r="A48" s="5">
        <f t="shared" si="0"/>
        <v>9501</v>
      </c>
      <c r="B48" s="1">
        <f t="shared" si="5"/>
        <v>26.804362364319154</v>
      </c>
      <c r="C48" s="1">
        <f t="shared" si="6"/>
        <v>-66.16</v>
      </c>
      <c r="I48" s="8">
        <f t="shared" si="3"/>
        <v>29.178799999999995</v>
      </c>
      <c r="J48" s="8">
        <f t="shared" si="4"/>
        <v>1.0885839999999998</v>
      </c>
      <c r="K48">
        <v>9501</v>
      </c>
      <c r="L48">
        <v>0.03</v>
      </c>
      <c r="M48">
        <v>0</v>
      </c>
      <c r="N48">
        <v>46</v>
      </c>
      <c r="O48">
        <v>10.420999999999999</v>
      </c>
      <c r="P48">
        <v>46</v>
      </c>
      <c r="Q48">
        <v>388.78</v>
      </c>
      <c r="R48">
        <v>46</v>
      </c>
      <c r="S48">
        <v>-4.18</v>
      </c>
      <c r="T48">
        <v>46</v>
      </c>
      <c r="U48">
        <v>61.98</v>
      </c>
    </row>
    <row r="49" spans="1:21" x14ac:dyDescent="0.3">
      <c r="A49" s="5">
        <f t="shared" si="0"/>
        <v>10001</v>
      </c>
      <c r="B49" s="1">
        <f t="shared" si="5"/>
        <v>25.684796531677996</v>
      </c>
      <c r="C49" s="1">
        <f t="shared" si="6"/>
        <v>-67.319999999999993</v>
      </c>
      <c r="I49" s="8">
        <f t="shared" si="3"/>
        <v>29.195599999999995</v>
      </c>
      <c r="J49" s="8">
        <f t="shared" si="4"/>
        <v>1.1366879999999999</v>
      </c>
      <c r="K49">
        <v>10001</v>
      </c>
      <c r="L49">
        <v>8.0000000000000002E-3</v>
      </c>
      <c r="M49">
        <v>0</v>
      </c>
      <c r="N49">
        <v>47</v>
      </c>
      <c r="O49">
        <v>10.427</v>
      </c>
      <c r="P49">
        <v>47</v>
      </c>
      <c r="Q49">
        <v>405.96</v>
      </c>
      <c r="R49">
        <v>47</v>
      </c>
      <c r="S49">
        <v>-4.5</v>
      </c>
      <c r="T49">
        <v>47</v>
      </c>
      <c r="U49">
        <v>62.82</v>
      </c>
    </row>
    <row r="50" spans="1:21" x14ac:dyDescent="0.3">
      <c r="A50" s="5">
        <f t="shared" si="0"/>
        <v>12501</v>
      </c>
      <c r="B50" s="1">
        <f t="shared" si="5"/>
        <v>21.170294701852526</v>
      </c>
      <c r="C50" s="1">
        <f t="shared" si="6"/>
        <v>-71.349999999999994</v>
      </c>
      <c r="I50" s="8">
        <f t="shared" si="3"/>
        <v>29.245999999999999</v>
      </c>
      <c r="J50" s="8">
        <f t="shared" si="4"/>
        <v>1.381464</v>
      </c>
      <c r="K50">
        <v>12501</v>
      </c>
      <c r="L50">
        <v>8.0000000000000002E-3</v>
      </c>
      <c r="M50">
        <v>0</v>
      </c>
      <c r="N50">
        <v>48</v>
      </c>
      <c r="O50">
        <v>10.445</v>
      </c>
      <c r="P50">
        <v>48</v>
      </c>
      <c r="Q50">
        <v>493.38</v>
      </c>
      <c r="R50">
        <v>48</v>
      </c>
      <c r="S50">
        <v>-5.58</v>
      </c>
      <c r="T50">
        <v>48</v>
      </c>
      <c r="U50">
        <v>65.77</v>
      </c>
    </row>
    <row r="51" spans="1:21" x14ac:dyDescent="0.3">
      <c r="A51" s="5">
        <f t="shared" si="0"/>
        <v>15001</v>
      </c>
      <c r="B51" s="1">
        <f t="shared" si="5"/>
        <v>17.971337852913415</v>
      </c>
      <c r="C51" s="1">
        <f t="shared" si="6"/>
        <v>-74.39</v>
      </c>
      <c r="I51" s="8">
        <f t="shared" si="3"/>
        <v>29.3188</v>
      </c>
      <c r="J51" s="8">
        <f t="shared" si="4"/>
        <v>1.6314199999999999</v>
      </c>
      <c r="K51">
        <v>15001</v>
      </c>
      <c r="L51">
        <v>8.0000000000000002E-3</v>
      </c>
      <c r="M51">
        <v>0</v>
      </c>
      <c r="N51">
        <v>49</v>
      </c>
      <c r="O51">
        <v>10.471</v>
      </c>
      <c r="P51">
        <v>49</v>
      </c>
      <c r="Q51">
        <v>582.65</v>
      </c>
      <c r="R51">
        <v>49</v>
      </c>
      <c r="S51">
        <v>-6.86</v>
      </c>
      <c r="T51">
        <v>49</v>
      </c>
      <c r="U51">
        <v>67.53</v>
      </c>
    </row>
    <row r="52" spans="1:21" x14ac:dyDescent="0.3">
      <c r="A52" s="5">
        <f t="shared" si="0"/>
        <v>17501</v>
      </c>
      <c r="B52" s="1">
        <f t="shared" si="5"/>
        <v>15.486914854404716</v>
      </c>
      <c r="C52" s="1">
        <f t="shared" si="6"/>
        <v>-76.300000000000011</v>
      </c>
      <c r="I52" s="8">
        <f t="shared" si="3"/>
        <v>29.411199999999997</v>
      </c>
      <c r="J52" s="8">
        <f t="shared" si="4"/>
        <v>1.8991</v>
      </c>
      <c r="K52">
        <v>17501</v>
      </c>
      <c r="L52">
        <v>8.0000000000000002E-3</v>
      </c>
      <c r="M52">
        <v>0</v>
      </c>
      <c r="N52">
        <v>50</v>
      </c>
      <c r="O52">
        <v>10.504</v>
      </c>
      <c r="P52">
        <v>50</v>
      </c>
      <c r="Q52">
        <v>678.25</v>
      </c>
      <c r="R52">
        <v>50</v>
      </c>
      <c r="S52">
        <v>-8.18</v>
      </c>
      <c r="T52">
        <v>50</v>
      </c>
      <c r="U52">
        <v>68.12</v>
      </c>
    </row>
    <row r="53" spans="1:21" x14ac:dyDescent="0.3">
      <c r="A53" s="5">
        <f t="shared" si="0"/>
        <v>20001</v>
      </c>
      <c r="B53" s="1">
        <f t="shared" si="5"/>
        <v>13.660401814646793</v>
      </c>
      <c r="C53" s="1">
        <f t="shared" si="6"/>
        <v>-77.960000000000008</v>
      </c>
      <c r="I53" s="8">
        <f t="shared" si="3"/>
        <v>29.509199999999996</v>
      </c>
      <c r="J53" s="8">
        <f t="shared" si="4"/>
        <v>2.1601999999999997</v>
      </c>
      <c r="K53">
        <v>20001</v>
      </c>
      <c r="L53">
        <v>8.0000000000000002E-3</v>
      </c>
      <c r="M53">
        <v>0</v>
      </c>
      <c r="N53">
        <v>51</v>
      </c>
      <c r="O53">
        <v>10.539</v>
      </c>
      <c r="P53">
        <v>51</v>
      </c>
      <c r="Q53">
        <v>771.5</v>
      </c>
      <c r="R53">
        <v>51</v>
      </c>
      <c r="S53">
        <v>-9.51</v>
      </c>
      <c r="T53">
        <v>51</v>
      </c>
      <c r="U53">
        <v>68.45</v>
      </c>
    </row>
    <row r="54" spans="1:21" x14ac:dyDescent="0.3">
      <c r="A54" s="5">
        <f t="shared" si="0"/>
        <v>25001</v>
      </c>
      <c r="B54" s="1">
        <f t="shared" si="5"/>
        <v>11.031404100700753</v>
      </c>
      <c r="C54" s="1">
        <f t="shared" si="6"/>
        <v>-80.489999999999995</v>
      </c>
      <c r="I54" s="8">
        <f t="shared" si="3"/>
        <v>29.752799999999997</v>
      </c>
      <c r="J54" s="8">
        <f t="shared" si="4"/>
        <v>2.6970999999999998</v>
      </c>
      <c r="K54">
        <v>25001</v>
      </c>
      <c r="L54">
        <v>8.0000000000000002E-3</v>
      </c>
      <c r="M54">
        <v>0</v>
      </c>
      <c r="N54">
        <v>52</v>
      </c>
      <c r="O54">
        <v>10.625999999999999</v>
      </c>
      <c r="P54">
        <v>52</v>
      </c>
      <c r="Q54">
        <v>963.25</v>
      </c>
      <c r="R54">
        <v>52</v>
      </c>
      <c r="S54">
        <v>-11.97</v>
      </c>
      <c r="T54">
        <v>52</v>
      </c>
      <c r="U54">
        <v>68.52</v>
      </c>
    </row>
    <row r="55" spans="1:21" x14ac:dyDescent="0.3">
      <c r="A55" s="5">
        <f t="shared" si="0"/>
        <v>30001</v>
      </c>
      <c r="B55" s="1">
        <f t="shared" si="5"/>
        <v>9.2327530625402972</v>
      </c>
      <c r="C55" s="1">
        <f t="shared" si="6"/>
        <v>-82.02</v>
      </c>
      <c r="I55" s="8">
        <f t="shared" si="3"/>
        <v>30.071999999999999</v>
      </c>
      <c r="J55" s="8">
        <f t="shared" si="4"/>
        <v>3.2570999999999999</v>
      </c>
      <c r="K55">
        <v>30001</v>
      </c>
      <c r="L55">
        <v>8.0000000000000002E-3</v>
      </c>
      <c r="M55">
        <v>0</v>
      </c>
      <c r="N55">
        <v>53</v>
      </c>
      <c r="O55">
        <v>10.74</v>
      </c>
      <c r="P55">
        <v>53</v>
      </c>
      <c r="Q55">
        <v>1163.25</v>
      </c>
      <c r="R55">
        <v>53</v>
      </c>
      <c r="S55">
        <v>-14.22</v>
      </c>
      <c r="T55">
        <v>53</v>
      </c>
      <c r="U55">
        <v>67.8</v>
      </c>
    </row>
    <row r="56" spans="1:21" x14ac:dyDescent="0.3">
      <c r="A56" s="5">
        <f t="shared" si="0"/>
        <v>35001</v>
      </c>
      <c r="B56" s="1">
        <f t="shared" si="5"/>
        <v>7.9436249452314884</v>
      </c>
      <c r="C56" s="1">
        <f t="shared" si="6"/>
        <v>-83.1</v>
      </c>
      <c r="I56" s="8">
        <f t="shared" si="3"/>
        <v>30.458399999999997</v>
      </c>
      <c r="J56" s="8">
        <f>Q56*2.8/1</f>
        <v>3.8343199999999995</v>
      </c>
      <c r="K56">
        <v>35001</v>
      </c>
      <c r="L56">
        <v>8.0000000000000002E-3</v>
      </c>
      <c r="M56">
        <v>0</v>
      </c>
      <c r="N56">
        <v>54</v>
      </c>
      <c r="O56">
        <v>10.878</v>
      </c>
      <c r="P56">
        <v>54</v>
      </c>
      <c r="Q56">
        <v>1.3694</v>
      </c>
      <c r="R56">
        <v>54</v>
      </c>
      <c r="S56">
        <v>-16.850000000000001</v>
      </c>
      <c r="T56">
        <v>54</v>
      </c>
      <c r="U56">
        <v>66.25</v>
      </c>
    </row>
    <row r="57" spans="1:21" x14ac:dyDescent="0.3">
      <c r="A57" s="5">
        <f t="shared" si="0"/>
        <v>40001</v>
      </c>
      <c r="B57" s="1">
        <f t="shared" si="5"/>
        <v>6.9535338251056045</v>
      </c>
      <c r="C57" s="1">
        <f t="shared" si="6"/>
        <v>-84.12</v>
      </c>
      <c r="I57" s="8">
        <f t="shared" si="3"/>
        <v>30.881199999999996</v>
      </c>
      <c r="J57" s="8">
        <f>Q57*2.8/1</f>
        <v>4.4410799999999995</v>
      </c>
      <c r="K57">
        <v>40001</v>
      </c>
      <c r="L57">
        <v>3.0000000000000001E-3</v>
      </c>
      <c r="M57">
        <v>0</v>
      </c>
      <c r="N57">
        <v>55</v>
      </c>
      <c r="O57">
        <v>11.029</v>
      </c>
      <c r="P57">
        <v>55</v>
      </c>
      <c r="Q57">
        <v>1.5861000000000001</v>
      </c>
      <c r="R57">
        <v>55</v>
      </c>
      <c r="S57">
        <v>-19.54</v>
      </c>
      <c r="T57">
        <v>55</v>
      </c>
      <c r="U57">
        <v>64.58</v>
      </c>
    </row>
    <row r="58" spans="1:21" x14ac:dyDescent="0.3">
      <c r="A58" s="5">
        <f t="shared" si="0"/>
        <v>45001</v>
      </c>
      <c r="B58" s="1">
        <f t="shared" si="5"/>
        <v>6.1923969499392202</v>
      </c>
      <c r="C58" s="1">
        <f t="shared" si="6"/>
        <v>-84.759999999999991</v>
      </c>
      <c r="I58" s="8">
        <f t="shared" si="3"/>
        <v>31.3796</v>
      </c>
      <c r="J58" s="8">
        <f>Q58*2.8/1</f>
        <v>5.0674399999999995</v>
      </c>
      <c r="K58">
        <v>45001</v>
      </c>
      <c r="L58">
        <v>3.0000000000000001E-3</v>
      </c>
      <c r="M58">
        <v>0</v>
      </c>
      <c r="N58">
        <v>56</v>
      </c>
      <c r="O58">
        <v>11.207000000000001</v>
      </c>
      <c r="P58">
        <v>56</v>
      </c>
      <c r="Q58">
        <v>1.8098000000000001</v>
      </c>
      <c r="R58">
        <v>56</v>
      </c>
      <c r="S58">
        <v>-21.79</v>
      </c>
      <c r="T58">
        <v>56</v>
      </c>
      <c r="U58">
        <v>62.97</v>
      </c>
    </row>
    <row r="59" spans="1:21" x14ac:dyDescent="0.3">
      <c r="A59" s="5">
        <f t="shared" si="0"/>
        <v>50001</v>
      </c>
      <c r="B59" s="1">
        <f t="shared" si="5"/>
        <v>5.5715957861880616</v>
      </c>
      <c r="C59" s="1">
        <f t="shared" si="6"/>
        <v>-89.45</v>
      </c>
      <c r="G59" s="6" t="s">
        <v>16</v>
      </c>
      <c r="H59" s="6" t="s">
        <v>17</v>
      </c>
      <c r="I59" s="8">
        <f t="shared" si="3"/>
        <v>31.987199999999998</v>
      </c>
      <c r="J59" s="8">
        <f>Q59*2.8/1</f>
        <v>5.7411199999999987</v>
      </c>
      <c r="K59">
        <v>50001</v>
      </c>
      <c r="L59">
        <v>3.0000000000000001E-3</v>
      </c>
      <c r="M59">
        <v>0</v>
      </c>
      <c r="N59">
        <v>57</v>
      </c>
      <c r="O59">
        <v>11.423999999999999</v>
      </c>
      <c r="P59">
        <v>57</v>
      </c>
      <c r="Q59">
        <v>2.0503999999999998</v>
      </c>
      <c r="R59">
        <v>57</v>
      </c>
      <c r="S59">
        <v>-24.28</v>
      </c>
      <c r="T59">
        <v>57</v>
      </c>
      <c r="U59">
        <v>65.17</v>
      </c>
    </row>
    <row r="60" spans="1:21" x14ac:dyDescent="0.3">
      <c r="A60" s="5">
        <f t="shared" si="0"/>
        <v>60001</v>
      </c>
      <c r="B60" s="1">
        <f t="shared" si="5"/>
        <v>4.6485623003194885</v>
      </c>
      <c r="C60" s="1">
        <f t="shared" si="6"/>
        <v>-86.28</v>
      </c>
      <c r="G60" s="2">
        <v>30.1</v>
      </c>
      <c r="I60" s="8">
        <f t="shared" si="3"/>
        <v>33.406799999999997</v>
      </c>
      <c r="J60" s="8">
        <f t="shared" ref="J60:J66" si="7">Q60*2.8/1</f>
        <v>7.1864800000000004</v>
      </c>
      <c r="K60">
        <v>60001</v>
      </c>
      <c r="L60">
        <v>3.0000000000000001E-3</v>
      </c>
      <c r="M60">
        <v>0</v>
      </c>
      <c r="N60">
        <v>58</v>
      </c>
      <c r="O60">
        <v>11.930999999999999</v>
      </c>
      <c r="P60">
        <v>58</v>
      </c>
      <c r="Q60">
        <v>2.5666000000000002</v>
      </c>
      <c r="R60">
        <v>58</v>
      </c>
      <c r="S60">
        <v>-29.35</v>
      </c>
      <c r="T60">
        <v>58</v>
      </c>
      <c r="U60">
        <v>56.93</v>
      </c>
    </row>
    <row r="61" spans="1:21" x14ac:dyDescent="0.3">
      <c r="A61" s="5">
        <f t="shared" si="0"/>
        <v>70001</v>
      </c>
      <c r="B61" s="1">
        <f t="shared" si="5"/>
        <v>3.9928535289653437</v>
      </c>
      <c r="C61" s="1">
        <f t="shared" si="6"/>
        <v>-87.39</v>
      </c>
      <c r="I61" s="8">
        <f t="shared" si="3"/>
        <v>35.355600000000003</v>
      </c>
      <c r="J61" s="8">
        <f t="shared" si="7"/>
        <v>8.8547199999999986</v>
      </c>
      <c r="K61">
        <v>70001</v>
      </c>
      <c r="L61">
        <v>3.0000000000000001E-3</v>
      </c>
      <c r="M61">
        <v>0</v>
      </c>
      <c r="N61">
        <v>59</v>
      </c>
      <c r="O61">
        <v>12.627000000000001</v>
      </c>
      <c r="P61">
        <v>59</v>
      </c>
      <c r="Q61">
        <v>3.1623999999999999</v>
      </c>
      <c r="R61">
        <v>59</v>
      </c>
      <c r="S61">
        <v>-34.74</v>
      </c>
      <c r="T61">
        <v>59</v>
      </c>
      <c r="U61">
        <v>52.65</v>
      </c>
    </row>
    <row r="62" spans="1:21" x14ac:dyDescent="0.3">
      <c r="A62" s="5">
        <f t="shared" si="0"/>
        <v>80001</v>
      </c>
      <c r="B62" s="1">
        <f t="shared" si="5"/>
        <v>3.4814129261144533</v>
      </c>
      <c r="C62" s="1">
        <f t="shared" si="6"/>
        <v>-87.960000000000008</v>
      </c>
      <c r="I62" s="8">
        <f t="shared" si="3"/>
        <v>37.9176</v>
      </c>
      <c r="J62" s="8">
        <f t="shared" si="7"/>
        <v>10.891439999999999</v>
      </c>
      <c r="K62">
        <v>80001</v>
      </c>
      <c r="L62">
        <v>3.0000000000000001E-3</v>
      </c>
      <c r="M62">
        <v>0</v>
      </c>
      <c r="N62">
        <v>60</v>
      </c>
      <c r="O62">
        <v>13.542</v>
      </c>
      <c r="P62">
        <v>60</v>
      </c>
      <c r="Q62">
        <v>3.8898000000000001</v>
      </c>
      <c r="R62">
        <v>60</v>
      </c>
      <c r="S62">
        <v>-40.020000000000003</v>
      </c>
      <c r="T62">
        <v>60</v>
      </c>
      <c r="U62">
        <v>47.94</v>
      </c>
    </row>
    <row r="63" spans="1:21" x14ac:dyDescent="0.3">
      <c r="A63" s="5">
        <f t="shared" si="0"/>
        <v>90001</v>
      </c>
      <c r="B63" s="1">
        <f t="shared" si="5"/>
        <v>3.0718885915021747</v>
      </c>
      <c r="C63" s="1">
        <f t="shared" si="6"/>
        <v>-88.62</v>
      </c>
      <c r="I63" s="8">
        <f t="shared" si="3"/>
        <v>41.134799999999998</v>
      </c>
      <c r="J63" s="8">
        <f t="shared" si="7"/>
        <v>13.39072</v>
      </c>
      <c r="K63">
        <v>90001</v>
      </c>
      <c r="L63">
        <v>3.0000000000000001E-3</v>
      </c>
      <c r="M63">
        <v>0</v>
      </c>
      <c r="N63">
        <v>61</v>
      </c>
      <c r="O63">
        <v>14.691000000000001</v>
      </c>
      <c r="P63">
        <v>61</v>
      </c>
      <c r="Q63">
        <v>4.7824</v>
      </c>
      <c r="R63">
        <v>61</v>
      </c>
      <c r="S63">
        <v>-44.24</v>
      </c>
      <c r="T63">
        <v>61</v>
      </c>
      <c r="U63">
        <v>44.38</v>
      </c>
    </row>
    <row r="64" spans="1:21" x14ac:dyDescent="0.3">
      <c r="A64" s="5">
        <f t="shared" si="0"/>
        <v>100001</v>
      </c>
      <c r="B64" s="1">
        <f t="shared" si="5"/>
        <v>2.7665888629543183</v>
      </c>
      <c r="C64" s="1">
        <f t="shared" si="6"/>
        <v>-88.63</v>
      </c>
      <c r="I64" s="8">
        <f t="shared" si="3"/>
        <v>46.463200000000001</v>
      </c>
      <c r="J64" s="8">
        <f t="shared" si="7"/>
        <v>16.7944</v>
      </c>
      <c r="K64">
        <v>100001</v>
      </c>
      <c r="L64">
        <v>3.0000000000000001E-3</v>
      </c>
      <c r="M64">
        <v>0</v>
      </c>
      <c r="N64">
        <v>62</v>
      </c>
      <c r="O64">
        <v>16.594000000000001</v>
      </c>
      <c r="P64">
        <v>62</v>
      </c>
      <c r="Q64">
        <v>5.9980000000000002</v>
      </c>
      <c r="R64">
        <v>62</v>
      </c>
      <c r="S64">
        <v>-47.65</v>
      </c>
      <c r="T64">
        <v>62</v>
      </c>
      <c r="U64">
        <v>40.98</v>
      </c>
    </row>
    <row r="65" spans="1:21" x14ac:dyDescent="0.3">
      <c r="A65" s="5">
        <f t="shared" si="0"/>
        <v>110001</v>
      </c>
      <c r="B65" s="1">
        <f t="shared" si="5"/>
        <v>2.5047016381808507</v>
      </c>
      <c r="C65" s="1">
        <f t="shared" si="6"/>
        <v>-88.990000000000009</v>
      </c>
      <c r="I65" s="8">
        <f t="shared" si="3"/>
        <v>59.292799999999993</v>
      </c>
      <c r="J65" s="8">
        <f t="shared" si="7"/>
        <v>23.672599999999996</v>
      </c>
      <c r="K65">
        <v>110001</v>
      </c>
      <c r="L65">
        <v>3.0000000000000001E-3</v>
      </c>
      <c r="M65">
        <v>0</v>
      </c>
      <c r="N65">
        <v>63</v>
      </c>
      <c r="O65">
        <v>21.175999999999998</v>
      </c>
      <c r="P65">
        <v>63</v>
      </c>
      <c r="Q65">
        <v>8.4544999999999995</v>
      </c>
      <c r="R65">
        <v>63</v>
      </c>
      <c r="S65">
        <v>-51.53</v>
      </c>
      <c r="T65">
        <v>63</v>
      </c>
      <c r="U65">
        <v>37.46</v>
      </c>
    </row>
    <row r="66" spans="1:21" x14ac:dyDescent="0.3">
      <c r="A66" s="5">
        <f t="shared" ref="A66" si="8">K66</f>
        <v>120001</v>
      </c>
      <c r="B66" s="1">
        <f t="shared" si="5"/>
        <v>2.279135272163932</v>
      </c>
      <c r="C66" s="1">
        <f t="shared" si="6"/>
        <v>-89.41</v>
      </c>
      <c r="I66" s="8">
        <f t="shared" si="3"/>
        <v>90.624799999999993</v>
      </c>
      <c r="J66" s="8">
        <f t="shared" si="7"/>
        <v>39.762799999999999</v>
      </c>
      <c r="K66">
        <v>120001</v>
      </c>
      <c r="L66">
        <v>3.0000000000000001E-3</v>
      </c>
      <c r="M66">
        <v>0</v>
      </c>
      <c r="N66">
        <v>64</v>
      </c>
      <c r="O66">
        <v>32.366</v>
      </c>
      <c r="P66">
        <v>64</v>
      </c>
      <c r="Q66">
        <v>14.201000000000001</v>
      </c>
      <c r="R66">
        <v>64</v>
      </c>
      <c r="S66">
        <v>-69.819999999999993</v>
      </c>
      <c r="T66">
        <v>64</v>
      </c>
      <c r="U66">
        <v>19.59</v>
      </c>
    </row>
    <row r="67" spans="1:21" x14ac:dyDescent="0.3">
      <c r="B67" s="7"/>
      <c r="I67" s="8"/>
      <c r="J67" s="8"/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2023-08-16T12:35:32Z</dcterms:modified>
</cp:coreProperties>
</file>