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PERC1 500 Wm^-2\T = 30\"/>
    </mc:Choice>
  </mc:AlternateContent>
  <bookViews>
    <workbookView xWindow="0" yWindow="0" windowWidth="11496" windowHeight="7764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" i="8" l="1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2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C74" i="8" l="1"/>
  <c r="C75" i="8"/>
  <c r="C76" i="8"/>
  <c r="C77" i="8"/>
  <c r="B76" i="8" l="1"/>
  <c r="A67" i="8"/>
  <c r="A68" i="8"/>
  <c r="A69" i="8"/>
  <c r="A70" i="8"/>
  <c r="A71" i="8"/>
  <c r="A72" i="8"/>
  <c r="A73" i="8"/>
  <c r="A74" i="8"/>
  <c r="A75" i="8"/>
  <c r="A76" i="8"/>
  <c r="A77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B67" i="8"/>
  <c r="B72" i="8"/>
  <c r="B73" i="8"/>
  <c r="B74" i="8"/>
  <c r="B75" i="8"/>
  <c r="B70" i="8" l="1"/>
  <c r="B71" i="8"/>
  <c r="B77" i="8"/>
  <c r="B69" i="8"/>
  <c r="B68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<sst xmlns="http://schemas.openxmlformats.org/spreadsheetml/2006/main" count="19" uniqueCount="17">
  <si>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</si>
  <si>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</si>
  <si>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</si>
  <si>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</si>
  <si>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</si>
  <si>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</si>
  <si>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Ratio (V/A)</t>
  </si>
  <si>
    <t>A/V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</si>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</sst>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 formatCode="0">
                  <c:v>501</c:v>
                </c:pt>
                <c:pt idx="12" formatCode="0">
                  <c:v>551</c:v>
                </c:pt>
                <c:pt idx="13" formatCode="0">
                  <c:v>601</c:v>
                </c:pt>
                <c:pt idx="14" formatCode="0">
                  <c:v>651</c:v>
                </c:pt>
                <c:pt idx="15" formatCode="0">
                  <c:v>701</c:v>
                </c:pt>
                <c:pt idx="16" formatCode="0">
                  <c:v>751</c:v>
                </c:pt>
                <c:pt idx="17" formatCode="0">
                  <c:v>801</c:v>
                </c:pt>
                <c:pt idx="18" formatCode="0">
                  <c:v>851</c:v>
                </c:pt>
                <c:pt idx="19" formatCode="0">
                  <c:v>901</c:v>
                </c:pt>
                <c:pt idx="20" formatCode="0">
                  <c:v>951</c:v>
                </c:pt>
                <c:pt idx="21" formatCode="0">
                  <c:v>1001</c:v>
                </c:pt>
                <c:pt idx="22" formatCode="0">
                  <c:v>1201</c:v>
                </c:pt>
                <c:pt idx="23" formatCode="0">
                  <c:v>1251</c:v>
                </c:pt>
                <c:pt idx="24" formatCode="0">
                  <c:v>1301</c:v>
                </c:pt>
                <c:pt idx="25" formatCode="0">
                  <c:v>1401</c:v>
                </c:pt>
                <c:pt idx="26" formatCode="0">
                  <c:v>1501</c:v>
                </c:pt>
                <c:pt idx="27" formatCode="0">
                  <c:v>1751</c:v>
                </c:pt>
                <c:pt idx="28" formatCode="0">
                  <c:v>2001</c:v>
                </c:pt>
                <c:pt idx="29" formatCode="0">
                  <c:v>2251</c:v>
                </c:pt>
                <c:pt idx="30" formatCode="0">
                  <c:v>2501</c:v>
                </c:pt>
                <c:pt idx="31" formatCode="0">
                  <c:v>2751</c:v>
                </c:pt>
                <c:pt idx="32" formatCode="0">
                  <c:v>3001</c:v>
                </c:pt>
                <c:pt idx="33" formatCode="0">
                  <c:v>3251</c:v>
                </c:pt>
                <c:pt idx="34" formatCode="0">
                  <c:v>3501</c:v>
                </c:pt>
                <c:pt idx="35" formatCode="0">
                  <c:v>3751</c:v>
                </c:pt>
                <c:pt idx="36" formatCode="0">
                  <c:v>4001</c:v>
                </c:pt>
                <c:pt idx="37" formatCode="0">
                  <c:v>4251</c:v>
                </c:pt>
                <c:pt idx="38" formatCode="0">
                  <c:v>4501</c:v>
                </c:pt>
                <c:pt idx="39" formatCode="0">
                  <c:v>4751</c:v>
                </c:pt>
                <c:pt idx="40" formatCode="0">
                  <c:v>5001</c:v>
                </c:pt>
                <c:pt idx="41" formatCode="0">
                  <c:v>5501</c:v>
                </c:pt>
                <c:pt idx="42" formatCode="0">
                  <c:v>6001</c:v>
                </c:pt>
                <c:pt idx="43" formatCode="0">
                  <c:v>7001</c:v>
                </c:pt>
                <c:pt idx="44" formatCode="0">
                  <c:v>8001</c:v>
                </c:pt>
                <c:pt idx="45" formatCode="0">
                  <c:v>9001</c:v>
                </c:pt>
                <c:pt idx="46" formatCode="0">
                  <c:v>10001</c:v>
                </c:pt>
                <c:pt idx="47" formatCode="0">
                  <c:v>12501</c:v>
                </c:pt>
                <c:pt idx="48" formatCode="0">
                  <c:v>15001</c:v>
                </c:pt>
                <c:pt idx="49" formatCode="0">
                  <c:v>17501</c:v>
                </c:pt>
                <c:pt idx="50" formatCode="0">
                  <c:v>20001</c:v>
                </c:pt>
                <c:pt idx="51" formatCode="0">
                  <c:v>25001</c:v>
                </c:pt>
                <c:pt idx="52" formatCode="0">
                  <c:v>27501</c:v>
                </c:pt>
                <c:pt idx="53" formatCode="0">
                  <c:v>30001</c:v>
                </c:pt>
                <c:pt idx="54" formatCode="0">
                  <c:v>32501</c:v>
                </c:pt>
                <c:pt idx="55" formatCode="0">
                  <c:v>35001</c:v>
                </c:pt>
                <c:pt idx="56" formatCode="0">
                  <c:v>37501</c:v>
                </c:pt>
                <c:pt idx="57" formatCode="0">
                  <c:v>40001</c:v>
                </c:pt>
                <c:pt idx="58" formatCode="0">
                  <c:v>42501</c:v>
                </c:pt>
                <c:pt idx="59" formatCode="0">
                  <c:v>45001</c:v>
                </c:pt>
                <c:pt idx="60" formatCode="0">
                  <c:v>47501</c:v>
                </c:pt>
                <c:pt idx="61" formatCode="0">
                  <c:v>50001</c:v>
                </c:pt>
                <c:pt idx="62" formatCode="0">
                  <c:v>55001</c:v>
                </c:pt>
                <c:pt idx="63" formatCode="0">
                  <c:v>60001</c:v>
                </c:pt>
                <c:pt idx="64" formatCode="0">
                  <c:v>65001</c:v>
                </c:pt>
                <c:pt idx="65" formatCode="0">
                  <c:v>70001</c:v>
                </c:pt>
                <c:pt idx="66" formatCode="0">
                  <c:v>75001</c:v>
                </c:pt>
                <c:pt idx="67" formatCode="0">
                  <c:v>80001</c:v>
                </c:pt>
                <c:pt idx="68" formatCode="0">
                  <c:v>85001</c:v>
                </c:pt>
                <c:pt idx="69" formatCode="0">
                  <c:v>90001</c:v>
                </c:pt>
                <c:pt idx="70" formatCode="0">
                  <c:v>95001</c:v>
                </c:pt>
                <c:pt idx="71" formatCode="0">
                  <c:v>100001</c:v>
                </c:pt>
                <c:pt idx="72" formatCode="0">
                  <c:v>105001</c:v>
                </c:pt>
                <c:pt idx="73" formatCode="0">
                  <c:v>110001</c:v>
                </c:pt>
                <c:pt idx="74" formatCode="0">
                  <c:v>115001</c:v>
                </c:pt>
                <c:pt idx="75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0.0000</c:formatCode>
                <c:ptCount val="100"/>
                <c:pt idx="0">
                  <c:v>9.3648523597207031E-2</c:v>
                </c:pt>
                <c:pt idx="1">
                  <c:v>9.3952156334231818E-2</c:v>
                </c:pt>
                <c:pt idx="2">
                  <c:v>9.3685805691193821E-2</c:v>
                </c:pt>
                <c:pt idx="3">
                  <c:v>9.3092740243390676E-2</c:v>
                </c:pt>
                <c:pt idx="4">
                  <c:v>9.3781199763093306E-2</c:v>
                </c:pt>
                <c:pt idx="5">
                  <c:v>9.3442068790670144E-2</c:v>
                </c:pt>
                <c:pt idx="6">
                  <c:v>9.3734507222839533E-2</c:v>
                </c:pt>
                <c:pt idx="7">
                  <c:v>9.399674573948788E-2</c:v>
                </c:pt>
                <c:pt idx="8">
                  <c:v>9.3648347885636016E-2</c:v>
                </c:pt>
                <c:pt idx="9">
                  <c:v>9.3576329331046315E-2</c:v>
                </c:pt>
                <c:pt idx="10">
                  <c:v>9.387261256589749E-2</c:v>
                </c:pt>
                <c:pt idx="11">
                  <c:v>9.3000776732545101E-2</c:v>
                </c:pt>
                <c:pt idx="12">
                  <c:v>9.3477693712496729E-2</c:v>
                </c:pt>
                <c:pt idx="13">
                  <c:v>9.2896174863387956E-2</c:v>
                </c:pt>
                <c:pt idx="14">
                  <c:v>9.2346320346320343E-2</c:v>
                </c:pt>
                <c:pt idx="15">
                  <c:v>9.2399546761962881E-2</c:v>
                </c:pt>
                <c:pt idx="16">
                  <c:v>9.1702183178220417E-2</c:v>
                </c:pt>
                <c:pt idx="17">
                  <c:v>9.1287060247212365E-2</c:v>
                </c:pt>
                <c:pt idx="18">
                  <c:v>9.1497905027932966E-2</c:v>
                </c:pt>
                <c:pt idx="19">
                  <c:v>9.0966788384628752E-2</c:v>
                </c:pt>
                <c:pt idx="20">
                  <c:v>9.0685459161341159E-2</c:v>
                </c:pt>
                <c:pt idx="21">
                  <c:v>8.982917901342162E-2</c:v>
                </c:pt>
                <c:pt idx="22">
                  <c:v>8.7791757049891547E-2</c:v>
                </c:pt>
                <c:pt idx="23">
                  <c:v>8.7676979549029879E-2</c:v>
                </c:pt>
                <c:pt idx="24">
                  <c:v>8.6520038250891093E-2</c:v>
                </c:pt>
                <c:pt idx="25">
                  <c:v>8.5739070090215141E-2</c:v>
                </c:pt>
                <c:pt idx="26">
                  <c:v>8.4346097329069045E-2</c:v>
                </c:pt>
                <c:pt idx="27">
                  <c:v>8.1349948078920042E-2</c:v>
                </c:pt>
                <c:pt idx="28">
                  <c:v>7.8029691924826214E-2</c:v>
                </c:pt>
                <c:pt idx="29">
                  <c:v>7.4810256410256404E-2</c:v>
                </c:pt>
                <c:pt idx="30">
                  <c:v>7.1456608925676249E-2</c:v>
                </c:pt>
                <c:pt idx="31">
                  <c:v>6.8490182802979013E-2</c:v>
                </c:pt>
                <c:pt idx="32">
                  <c:v>6.5149456521739132E-2</c:v>
                </c:pt>
                <c:pt idx="33">
                  <c:v>6.2446943434514242E-2</c:v>
                </c:pt>
                <c:pt idx="34">
                  <c:v>5.9974681407713712E-2</c:v>
                </c:pt>
                <c:pt idx="35">
                  <c:v>5.689611805147983E-2</c:v>
                </c:pt>
                <c:pt idx="36">
                  <c:v>5.4470292887029287E-2</c:v>
                </c:pt>
                <c:pt idx="37">
                  <c:v>5.2239460370994938E-2</c:v>
                </c:pt>
                <c:pt idx="38">
                  <c:v>5.0073677160080377E-2</c:v>
                </c:pt>
                <c:pt idx="39">
                  <c:v>4.814895579971485E-2</c:v>
                </c:pt>
                <c:pt idx="40">
                  <c:v>4.6070442566719647E-2</c:v>
                </c:pt>
                <c:pt idx="41">
                  <c:v>4.2921329406815312E-2</c:v>
                </c:pt>
                <c:pt idx="42">
                  <c:v>3.9692256230138813E-2</c:v>
                </c:pt>
                <c:pt idx="43">
                  <c:v>3.4648312909182473E-2</c:v>
                </c:pt>
                <c:pt idx="44">
                  <c:v>3.1013223279710272E-2</c:v>
                </c:pt>
                <c:pt idx="45">
                  <c:v>2.7655705667431387E-2</c:v>
                </c:pt>
                <c:pt idx="46">
                  <c:v>2.5460194827007055E-2</c:v>
                </c:pt>
                <c:pt idx="47">
                  <c:v>2.1747523495046991E-2</c:v>
                </c:pt>
                <c:pt idx="48">
                  <c:v>1.9725349709996585E-2</c:v>
                </c:pt>
                <c:pt idx="49">
                  <c:v>1.9564431436687613E-2</c:v>
                </c:pt>
                <c:pt idx="50">
                  <c:v>2.0050465500739585E-2</c:v>
                </c:pt>
                <c:pt idx="51">
                  <c:v>2.1857130052881601E-2</c:v>
                </c:pt>
                <c:pt idx="52">
                  <c:v>2.3003252620166247E-2</c:v>
                </c:pt>
                <c:pt idx="53">
                  <c:v>2.3922616305849839E-2</c:v>
                </c:pt>
                <c:pt idx="54">
                  <c:v>2.564623338257016E-2</c:v>
                </c:pt>
                <c:pt idx="55">
                  <c:v>2.6928240521887109E-2</c:v>
                </c:pt>
                <c:pt idx="56">
                  <c:v>2.82879786116681E-2</c:v>
                </c:pt>
                <c:pt idx="57">
                  <c:v>2.9790046656298596E-2</c:v>
                </c:pt>
                <c:pt idx="58">
                  <c:v>3.0733056708160445E-2</c:v>
                </c:pt>
                <c:pt idx="59">
                  <c:v>3.2165295285963277E-2</c:v>
                </c:pt>
                <c:pt idx="60">
                  <c:v>3.2592037314675991E-2</c:v>
                </c:pt>
                <c:pt idx="61">
                  <c:v>3.381436399380934E-2</c:v>
                </c:pt>
                <c:pt idx="62">
                  <c:v>3.646590212728705E-2</c:v>
                </c:pt>
                <c:pt idx="63">
                  <c:v>3.8579444368413852E-2</c:v>
                </c:pt>
                <c:pt idx="64">
                  <c:v>4.11229792147806E-2</c:v>
                </c:pt>
                <c:pt idx="65">
                  <c:v>4.3224299065420566E-2</c:v>
                </c:pt>
                <c:pt idx="66">
                  <c:v>4.5389866106589662E-2</c:v>
                </c:pt>
                <c:pt idx="67">
                  <c:v>4.7050804073229091E-2</c:v>
                </c:pt>
                <c:pt idx="68">
                  <c:v>4.9905465288035453E-2</c:v>
                </c:pt>
                <c:pt idx="69">
                  <c:v>5.3926376559687121E-2</c:v>
                </c:pt>
                <c:pt idx="70">
                  <c:v>5.758894292295879E-2</c:v>
                </c:pt>
                <c:pt idx="71">
                  <c:v>6.2521230420834129E-2</c:v>
                </c:pt>
                <c:pt idx="72">
                  <c:v>6.537963126583024E-2</c:v>
                </c:pt>
                <c:pt idx="73">
                  <c:v>6.769281152775504E-2</c:v>
                </c:pt>
                <c:pt idx="74">
                  <c:v>6.9867340492735311E-2</c:v>
                </c:pt>
                <c:pt idx="75">
                  <c:v>7.1768109951431222E-2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 formatCode="0">
                  <c:v>501</c:v>
                </c:pt>
                <c:pt idx="12" formatCode="0">
                  <c:v>551</c:v>
                </c:pt>
                <c:pt idx="13" formatCode="0">
                  <c:v>601</c:v>
                </c:pt>
                <c:pt idx="14" formatCode="0">
                  <c:v>651</c:v>
                </c:pt>
                <c:pt idx="15" formatCode="0">
                  <c:v>701</c:v>
                </c:pt>
                <c:pt idx="16" formatCode="0">
                  <c:v>751</c:v>
                </c:pt>
                <c:pt idx="17" formatCode="0">
                  <c:v>801</c:v>
                </c:pt>
                <c:pt idx="18" formatCode="0">
                  <c:v>851</c:v>
                </c:pt>
                <c:pt idx="19" formatCode="0">
                  <c:v>901</c:v>
                </c:pt>
                <c:pt idx="20" formatCode="0">
                  <c:v>951</c:v>
                </c:pt>
                <c:pt idx="21" formatCode="0">
                  <c:v>1001</c:v>
                </c:pt>
                <c:pt idx="22" formatCode="0">
                  <c:v>1201</c:v>
                </c:pt>
                <c:pt idx="23" formatCode="0">
                  <c:v>1251</c:v>
                </c:pt>
                <c:pt idx="24" formatCode="0">
                  <c:v>1301</c:v>
                </c:pt>
                <c:pt idx="25" formatCode="0">
                  <c:v>1401</c:v>
                </c:pt>
                <c:pt idx="26" formatCode="0">
                  <c:v>1501</c:v>
                </c:pt>
                <c:pt idx="27" formatCode="0">
                  <c:v>1751</c:v>
                </c:pt>
                <c:pt idx="28" formatCode="0">
                  <c:v>2001</c:v>
                </c:pt>
                <c:pt idx="29" formatCode="0">
                  <c:v>2251</c:v>
                </c:pt>
                <c:pt idx="30" formatCode="0">
                  <c:v>2501</c:v>
                </c:pt>
                <c:pt idx="31" formatCode="0">
                  <c:v>2751</c:v>
                </c:pt>
                <c:pt idx="32" formatCode="0">
                  <c:v>3001</c:v>
                </c:pt>
                <c:pt idx="33" formatCode="0">
                  <c:v>3251</c:v>
                </c:pt>
                <c:pt idx="34" formatCode="0">
                  <c:v>3501</c:v>
                </c:pt>
                <c:pt idx="35" formatCode="0">
                  <c:v>3751</c:v>
                </c:pt>
                <c:pt idx="36" formatCode="0">
                  <c:v>4001</c:v>
                </c:pt>
                <c:pt idx="37" formatCode="0">
                  <c:v>4251</c:v>
                </c:pt>
                <c:pt idx="38" formatCode="0">
                  <c:v>4501</c:v>
                </c:pt>
                <c:pt idx="39" formatCode="0">
                  <c:v>4751</c:v>
                </c:pt>
                <c:pt idx="40" formatCode="0">
                  <c:v>5001</c:v>
                </c:pt>
                <c:pt idx="41" formatCode="0">
                  <c:v>5501</c:v>
                </c:pt>
                <c:pt idx="42" formatCode="0">
                  <c:v>6001</c:v>
                </c:pt>
                <c:pt idx="43" formatCode="0">
                  <c:v>7001</c:v>
                </c:pt>
                <c:pt idx="44" formatCode="0">
                  <c:v>8001</c:v>
                </c:pt>
                <c:pt idx="45" formatCode="0">
                  <c:v>9001</c:v>
                </c:pt>
                <c:pt idx="46" formatCode="0">
                  <c:v>10001</c:v>
                </c:pt>
                <c:pt idx="47" formatCode="0">
                  <c:v>12501</c:v>
                </c:pt>
                <c:pt idx="48" formatCode="0">
                  <c:v>15001</c:v>
                </c:pt>
                <c:pt idx="49" formatCode="0">
                  <c:v>17501</c:v>
                </c:pt>
                <c:pt idx="50" formatCode="0">
                  <c:v>20001</c:v>
                </c:pt>
                <c:pt idx="51" formatCode="0">
                  <c:v>25001</c:v>
                </c:pt>
                <c:pt idx="52" formatCode="0">
                  <c:v>27501</c:v>
                </c:pt>
                <c:pt idx="53" formatCode="0">
                  <c:v>30001</c:v>
                </c:pt>
                <c:pt idx="54" formatCode="0">
                  <c:v>32501</c:v>
                </c:pt>
                <c:pt idx="55" formatCode="0">
                  <c:v>35001</c:v>
                </c:pt>
                <c:pt idx="56" formatCode="0">
                  <c:v>37501</c:v>
                </c:pt>
                <c:pt idx="57" formatCode="0">
                  <c:v>40001</c:v>
                </c:pt>
                <c:pt idx="58" formatCode="0">
                  <c:v>42501</c:v>
                </c:pt>
                <c:pt idx="59" formatCode="0">
                  <c:v>45001</c:v>
                </c:pt>
                <c:pt idx="60" formatCode="0">
                  <c:v>47501</c:v>
                </c:pt>
                <c:pt idx="61" formatCode="0">
                  <c:v>50001</c:v>
                </c:pt>
                <c:pt idx="62" formatCode="0">
                  <c:v>55001</c:v>
                </c:pt>
                <c:pt idx="63" formatCode="0">
                  <c:v>60001</c:v>
                </c:pt>
                <c:pt idx="64" formatCode="0">
                  <c:v>65001</c:v>
                </c:pt>
                <c:pt idx="65" formatCode="0">
                  <c:v>70001</c:v>
                </c:pt>
                <c:pt idx="66" formatCode="0">
                  <c:v>75001</c:v>
                </c:pt>
                <c:pt idx="67" formatCode="0">
                  <c:v>80001</c:v>
                </c:pt>
                <c:pt idx="68" formatCode="0">
                  <c:v>85001</c:v>
                </c:pt>
                <c:pt idx="69" formatCode="0">
                  <c:v>90001</c:v>
                </c:pt>
                <c:pt idx="70" formatCode="0">
                  <c:v>95001</c:v>
                </c:pt>
                <c:pt idx="71" formatCode="0">
                  <c:v>100001</c:v>
                </c:pt>
                <c:pt idx="72" formatCode="0">
                  <c:v>105001</c:v>
                </c:pt>
                <c:pt idx="73" formatCode="0">
                  <c:v>110001</c:v>
                </c:pt>
                <c:pt idx="74" formatCode="0">
                  <c:v>115001</c:v>
                </c:pt>
                <c:pt idx="75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0.04</c:v>
                </c:pt>
                <c:pt idx="1">
                  <c:v>-0.85999999999999988</c:v>
                </c:pt>
                <c:pt idx="2">
                  <c:v>-1.31</c:v>
                </c:pt>
                <c:pt idx="3">
                  <c:v>-1.9099999999999997</c:v>
                </c:pt>
                <c:pt idx="4">
                  <c:v>-2.25</c:v>
                </c:pt>
                <c:pt idx="5">
                  <c:v>-3.4400000000000004</c:v>
                </c:pt>
                <c:pt idx="6">
                  <c:v>-3.96</c:v>
                </c:pt>
                <c:pt idx="7">
                  <c:v>-4.7</c:v>
                </c:pt>
                <c:pt idx="8">
                  <c:v>-5.37</c:v>
                </c:pt>
                <c:pt idx="9">
                  <c:v>-6.3900000000000006</c:v>
                </c:pt>
                <c:pt idx="10">
                  <c:v>-6.85</c:v>
                </c:pt>
                <c:pt idx="11">
                  <c:v>-7.94</c:v>
                </c:pt>
                <c:pt idx="12">
                  <c:v>-8.51</c:v>
                </c:pt>
                <c:pt idx="13">
                  <c:v>-9.5</c:v>
                </c:pt>
                <c:pt idx="14">
                  <c:v>-10.57</c:v>
                </c:pt>
                <c:pt idx="15">
                  <c:v>-11.22</c:v>
                </c:pt>
                <c:pt idx="16">
                  <c:v>-12.06</c:v>
                </c:pt>
                <c:pt idx="17">
                  <c:v>-13.12</c:v>
                </c:pt>
                <c:pt idx="18">
                  <c:v>-13.309999999999999</c:v>
                </c:pt>
                <c:pt idx="19">
                  <c:v>-14.280000000000001</c:v>
                </c:pt>
                <c:pt idx="20">
                  <c:v>-15.030000000000001</c:v>
                </c:pt>
                <c:pt idx="21">
                  <c:v>-15.799999999999999</c:v>
                </c:pt>
                <c:pt idx="22">
                  <c:v>-18.459999999999997</c:v>
                </c:pt>
                <c:pt idx="23">
                  <c:v>-19.46</c:v>
                </c:pt>
                <c:pt idx="24">
                  <c:v>-19.79</c:v>
                </c:pt>
                <c:pt idx="25">
                  <c:v>-21.240000000000002</c:v>
                </c:pt>
                <c:pt idx="26">
                  <c:v>-22.44</c:v>
                </c:pt>
                <c:pt idx="27">
                  <c:v>-25.25</c:v>
                </c:pt>
                <c:pt idx="28">
                  <c:v>-28.07</c:v>
                </c:pt>
                <c:pt idx="29">
                  <c:v>-30.21</c:v>
                </c:pt>
                <c:pt idx="30">
                  <c:v>-32.119999999999997</c:v>
                </c:pt>
                <c:pt idx="31">
                  <c:v>-34.129999999999995</c:v>
                </c:pt>
                <c:pt idx="32">
                  <c:v>-35.47</c:v>
                </c:pt>
                <c:pt idx="33">
                  <c:v>-37.029999999999994</c:v>
                </c:pt>
                <c:pt idx="34">
                  <c:v>-38.35</c:v>
                </c:pt>
                <c:pt idx="35">
                  <c:v>-39.54</c:v>
                </c:pt>
                <c:pt idx="36">
                  <c:v>-39.950000000000003</c:v>
                </c:pt>
                <c:pt idx="37">
                  <c:v>-40.94</c:v>
                </c:pt>
                <c:pt idx="38">
                  <c:v>-41.14</c:v>
                </c:pt>
                <c:pt idx="39">
                  <c:v>-41.129999999999995</c:v>
                </c:pt>
                <c:pt idx="40">
                  <c:v>-41.65</c:v>
                </c:pt>
                <c:pt idx="41">
                  <c:v>-41.410000000000004</c:v>
                </c:pt>
                <c:pt idx="42">
                  <c:v>-41.61</c:v>
                </c:pt>
                <c:pt idx="43">
                  <c:v>-40.5</c:v>
                </c:pt>
                <c:pt idx="44">
                  <c:v>-37.549999999999997</c:v>
                </c:pt>
                <c:pt idx="45">
                  <c:v>-34.910000000000004</c:v>
                </c:pt>
                <c:pt idx="46">
                  <c:v>-31.33</c:v>
                </c:pt>
                <c:pt idx="47">
                  <c:v>-20.079999999999998</c:v>
                </c:pt>
                <c:pt idx="48">
                  <c:v>-8.3099999999999987</c:v>
                </c:pt>
                <c:pt idx="49">
                  <c:v>3.2499999999999982</c:v>
                </c:pt>
                <c:pt idx="50">
                  <c:v>11.429999999999998</c:v>
                </c:pt>
                <c:pt idx="51">
                  <c:v>24.39</c:v>
                </c:pt>
                <c:pt idx="52">
                  <c:v>29.34</c:v>
                </c:pt>
                <c:pt idx="53">
                  <c:v>33.21</c:v>
                </c:pt>
                <c:pt idx="54">
                  <c:v>36.049999999999997</c:v>
                </c:pt>
                <c:pt idx="55">
                  <c:v>39.090000000000003</c:v>
                </c:pt>
                <c:pt idx="56">
                  <c:v>41.37</c:v>
                </c:pt>
                <c:pt idx="57">
                  <c:v>43.4</c:v>
                </c:pt>
                <c:pt idx="58">
                  <c:v>45.519999999999996</c:v>
                </c:pt>
                <c:pt idx="59">
                  <c:v>47.74</c:v>
                </c:pt>
                <c:pt idx="60">
                  <c:v>45.85</c:v>
                </c:pt>
                <c:pt idx="61">
                  <c:v>45.870000000000005</c:v>
                </c:pt>
                <c:pt idx="62">
                  <c:v>49.77</c:v>
                </c:pt>
                <c:pt idx="63">
                  <c:v>55.72</c:v>
                </c:pt>
                <c:pt idx="64">
                  <c:v>57.449999999999996</c:v>
                </c:pt>
                <c:pt idx="65">
                  <c:v>60.79</c:v>
                </c:pt>
                <c:pt idx="66">
                  <c:v>62.650000000000006</c:v>
                </c:pt>
                <c:pt idx="67">
                  <c:v>66.44</c:v>
                </c:pt>
                <c:pt idx="68">
                  <c:v>66.67</c:v>
                </c:pt>
                <c:pt idx="69">
                  <c:v>70.34</c:v>
                </c:pt>
                <c:pt idx="70">
                  <c:v>71.98</c:v>
                </c:pt>
                <c:pt idx="71">
                  <c:v>72.09</c:v>
                </c:pt>
                <c:pt idx="72">
                  <c:v>71.12</c:v>
                </c:pt>
                <c:pt idx="73">
                  <c:v>70.289999999999992</c:v>
                </c:pt>
                <c:pt idx="74">
                  <c:v>71</c:v>
                </c:pt>
                <c:pt idx="75">
                  <c:v>71.33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466165</xdr:colOff>
      <xdr:row>9</xdr:row>
      <xdr:rowOff>89648</xdr:rowOff>
    </xdr:from>
    <xdr:to>
      <xdr:col>7</xdr:col>
      <xdr:colOff>2429435</xdr:colOff>
      <xdr:row>24</xdr:row>
      <xdr:rowOff>143436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493058</xdr:colOff>
      <xdr:row>26</xdr:row>
      <xdr:rowOff>147917</xdr:rowOff>
    </xdr:from>
    <xdr:to>
      <xdr:col>7</xdr:col>
      <xdr:colOff>2438399</xdr:colOff>
      <xdr:row>42</xdr:row>
      <xdr:rowOff>22411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zoomScale="85" zoomScaleNormal="85" workbookViewId="0">
      <selection activeCell="N1" sqref="N1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6</v>
      </c>
      <c r="H1" s="3"/>
      <c r="I1" s="10" t="s">
        <v>8</v>
      </c>
      <c r="J1" s="10" t="s">
        <v>9</v>
      </c>
      <c r="N1" t="s">
        <v>11</v>
      </c>
      <c r="O1" t="s">
        <v>12</v>
      </c>
      <c r="P1" t="s">
        <v>13</v>
      </c>
      <c r="Q1" t="s">
        <v>14</v>
      </c>
      <c r="R1" t="s">
        <v>11</v>
      </c>
      <c r="S1" t="s">
        <v>15</v>
      </c>
      <c r="T1" t="s">
        <v>13</v>
      </c>
      <c r="U1" t="s">
        <v>16</v>
      </c>
    </row>
    <row r="2" spans="1:21" x14ac:dyDescent="0.3">
      <c r="A2" s="2">
        <f t="shared" ref="A2:A65" si="0">K2</f>
        <v>25</v>
      </c>
      <c r="B2" s="7">
        <f t="shared" ref="B2:B33" si="1">I2/J2</f>
        <v>9.3648523597207031E-2</v>
      </c>
      <c r="C2" s="1">
        <f t="shared" ref="C2:C33" si="2">S2-U2</f>
        <v>0.04</v>
      </c>
      <c r="F2" s="4"/>
      <c r="G2" s="2">
        <v>1</v>
      </c>
      <c r="H2" s="1" t="s">
        <v>7</v>
      </c>
      <c r="I2" s="8">
        <f>O2*2.8/1000</f>
        <v>0.15584799999999999</v>
      </c>
      <c r="J2" s="8">
        <f>Q2*2.8/1000</f>
        <v>1.66418</v>
      </c>
      <c r="K2">
        <v>25</v>
      </c>
      <c r="L2">
        <v>2E-3</v>
      </c>
      <c r="M2">
        <v>0</v>
      </c>
      <c r="N2">
        <v>0</v>
      </c>
      <c r="O2">
        <v>55.66</v>
      </c>
      <c r="P2">
        <v>0</v>
      </c>
      <c r="Q2">
        <v>594.35</v>
      </c>
      <c r="R2">
        <v>0</v>
      </c>
      <c r="S2">
        <v>-0.01</v>
      </c>
      <c r="T2">
        <v>0</v>
      </c>
      <c r="U2">
        <v>-0.05</v>
      </c>
    </row>
    <row r="3" spans="1:21" x14ac:dyDescent="0.3">
      <c r="A3" s="2">
        <f t="shared" si="0"/>
        <v>51</v>
      </c>
      <c r="B3" s="7">
        <f t="shared" si="1"/>
        <v>9.3952156334231818E-2</v>
      </c>
      <c r="C3" s="1">
        <f t="shared" si="2"/>
        <v>-0.85999999999999988</v>
      </c>
      <c r="F3" s="4"/>
      <c r="G3" s="3"/>
      <c r="H3" s="3"/>
      <c r="I3" s="8">
        <f t="shared" ref="I3:I66" si="3">O3*2.8/1000</f>
        <v>0.15615600000000002</v>
      </c>
      <c r="J3" s="8">
        <f t="shared" ref="J3:J66" si="4">Q3*2.8/1000</f>
        <v>1.66208</v>
      </c>
      <c r="K3">
        <v>51</v>
      </c>
      <c r="L3">
        <v>2E-3</v>
      </c>
      <c r="M3">
        <v>0</v>
      </c>
      <c r="N3">
        <v>1</v>
      </c>
      <c r="O3">
        <v>55.77</v>
      </c>
      <c r="P3">
        <v>1</v>
      </c>
      <c r="Q3">
        <v>593.6</v>
      </c>
      <c r="R3">
        <v>1</v>
      </c>
      <c r="S3">
        <v>-1.42</v>
      </c>
      <c r="T3">
        <v>1</v>
      </c>
      <c r="U3">
        <v>-0.56000000000000005</v>
      </c>
    </row>
    <row r="4" spans="1:21" x14ac:dyDescent="0.3">
      <c r="A4" s="2">
        <f t="shared" si="0"/>
        <v>75</v>
      </c>
      <c r="B4" s="7">
        <f t="shared" si="1"/>
        <v>9.3685805691193821E-2</v>
      </c>
      <c r="C4" s="1">
        <f t="shared" si="2"/>
        <v>-1.31</v>
      </c>
      <c r="F4" s="4"/>
      <c r="G4" s="6" t="s">
        <v>2</v>
      </c>
      <c r="I4" s="8">
        <f t="shared" si="3"/>
        <v>0.15579200000000001</v>
      </c>
      <c r="J4" s="8">
        <f t="shared" si="4"/>
        <v>1.66292</v>
      </c>
      <c r="K4">
        <v>75</v>
      </c>
      <c r="L4">
        <v>2E-3</v>
      </c>
      <c r="M4">
        <v>0</v>
      </c>
      <c r="N4">
        <v>2</v>
      </c>
      <c r="O4">
        <v>55.64</v>
      </c>
      <c r="P4">
        <v>2</v>
      </c>
      <c r="Q4">
        <v>593.9</v>
      </c>
      <c r="R4">
        <v>2</v>
      </c>
      <c r="S4">
        <v>-2.15</v>
      </c>
      <c r="T4">
        <v>2</v>
      </c>
      <c r="U4">
        <v>-0.84</v>
      </c>
    </row>
    <row r="5" spans="1:21" x14ac:dyDescent="0.3">
      <c r="A5" s="2">
        <f t="shared" si="0"/>
        <v>101</v>
      </c>
      <c r="B5" s="7">
        <f t="shared" si="1"/>
        <v>9.3092740243390676E-2</v>
      </c>
      <c r="C5" s="1">
        <f t="shared" si="2"/>
        <v>-1.9099999999999997</v>
      </c>
      <c r="F5" s="4"/>
      <c r="G5" s="1">
        <f>O2*2.319</f>
        <v>129.07553999999999</v>
      </c>
      <c r="H5" s="1" t="s">
        <v>3</v>
      </c>
      <c r="I5" s="8">
        <f t="shared" si="3"/>
        <v>0.15528799999999998</v>
      </c>
      <c r="J5" s="8">
        <f t="shared" si="4"/>
        <v>1.6680999999999999</v>
      </c>
      <c r="K5">
        <v>101</v>
      </c>
      <c r="L5">
        <v>2E-3</v>
      </c>
      <c r="M5">
        <v>0</v>
      </c>
      <c r="N5">
        <v>3</v>
      </c>
      <c r="O5">
        <v>55.46</v>
      </c>
      <c r="P5">
        <v>3</v>
      </c>
      <c r="Q5">
        <v>595.75</v>
      </c>
      <c r="R5">
        <v>3</v>
      </c>
      <c r="S5">
        <v>-2.5299999999999998</v>
      </c>
      <c r="T5">
        <v>3</v>
      </c>
      <c r="U5">
        <v>-0.62</v>
      </c>
    </row>
    <row r="6" spans="1:21" x14ac:dyDescent="0.3">
      <c r="A6" s="2">
        <f t="shared" si="0"/>
        <v>151</v>
      </c>
      <c r="B6" s="7">
        <f t="shared" si="1"/>
        <v>9.3781199763093306E-2</v>
      </c>
      <c r="C6" s="1">
        <f t="shared" si="2"/>
        <v>-2.25</v>
      </c>
      <c r="F6" s="4"/>
      <c r="G6" s="3"/>
      <c r="H6" s="3"/>
      <c r="I6" s="8">
        <f t="shared" si="3"/>
        <v>0.15517599999999998</v>
      </c>
      <c r="J6" s="8">
        <f t="shared" si="4"/>
        <v>1.65466</v>
      </c>
      <c r="K6">
        <v>151</v>
      </c>
      <c r="L6">
        <v>2E-3</v>
      </c>
      <c r="M6">
        <v>0</v>
      </c>
      <c r="N6">
        <v>4</v>
      </c>
      <c r="O6">
        <v>55.42</v>
      </c>
      <c r="P6">
        <v>4</v>
      </c>
      <c r="Q6">
        <v>590.95000000000005</v>
      </c>
      <c r="R6">
        <v>4</v>
      </c>
      <c r="S6">
        <v>-3.55</v>
      </c>
      <c r="T6">
        <v>4</v>
      </c>
      <c r="U6">
        <v>-1.3</v>
      </c>
    </row>
    <row r="7" spans="1:21" x14ac:dyDescent="0.3">
      <c r="A7" s="2">
        <f t="shared" si="0"/>
        <v>201</v>
      </c>
      <c r="B7" s="7">
        <f t="shared" si="1"/>
        <v>9.3442068790670144E-2</v>
      </c>
      <c r="C7" s="1">
        <f t="shared" si="2"/>
        <v>-3.4400000000000004</v>
      </c>
      <c r="F7" s="4"/>
      <c r="G7" s="6" t="s">
        <v>5</v>
      </c>
      <c r="H7" s="3"/>
      <c r="I7" s="8">
        <f t="shared" si="3"/>
        <v>0.15479799999999996</v>
      </c>
      <c r="J7" s="8">
        <f t="shared" si="4"/>
        <v>1.65662</v>
      </c>
      <c r="K7">
        <v>201</v>
      </c>
      <c r="L7">
        <v>2E-3</v>
      </c>
      <c r="M7">
        <v>0</v>
      </c>
      <c r="N7">
        <v>5</v>
      </c>
      <c r="O7">
        <v>55.284999999999997</v>
      </c>
      <c r="P7">
        <v>5</v>
      </c>
      <c r="Q7">
        <v>591.65</v>
      </c>
      <c r="R7">
        <v>5</v>
      </c>
      <c r="S7">
        <v>-4.78</v>
      </c>
      <c r="T7">
        <v>5</v>
      </c>
      <c r="U7">
        <v>-1.34</v>
      </c>
    </row>
    <row r="8" spans="1:21" x14ac:dyDescent="0.3">
      <c r="A8" s="2">
        <f t="shared" si="0"/>
        <v>251</v>
      </c>
      <c r="B8" s="7">
        <f t="shared" si="1"/>
        <v>9.3734507222839533E-2</v>
      </c>
      <c r="C8" s="1">
        <f t="shared" si="2"/>
        <v>-3.96</v>
      </c>
      <c r="G8" s="7">
        <v>0</v>
      </c>
      <c r="H8" s="3"/>
      <c r="I8" s="8">
        <f t="shared" si="3"/>
        <v>0.15352399999999997</v>
      </c>
      <c r="J8" s="8">
        <f t="shared" si="4"/>
        <v>1.6378600000000001</v>
      </c>
      <c r="K8">
        <v>251</v>
      </c>
      <c r="L8">
        <v>2E-3</v>
      </c>
      <c r="M8">
        <v>0</v>
      </c>
      <c r="N8">
        <v>6</v>
      </c>
      <c r="O8">
        <v>54.83</v>
      </c>
      <c r="P8">
        <v>6</v>
      </c>
      <c r="Q8">
        <v>584.95000000000005</v>
      </c>
      <c r="R8">
        <v>6</v>
      </c>
      <c r="S8">
        <v>-5.58</v>
      </c>
      <c r="T8">
        <v>6</v>
      </c>
      <c r="U8">
        <v>-1.62</v>
      </c>
    </row>
    <row r="9" spans="1:21" x14ac:dyDescent="0.3">
      <c r="A9" s="2">
        <f t="shared" si="0"/>
        <v>301</v>
      </c>
      <c r="B9" s="7">
        <f t="shared" si="1"/>
        <v>9.399674573948788E-2</v>
      </c>
      <c r="C9" s="1">
        <f t="shared" si="2"/>
        <v>-4.7</v>
      </c>
      <c r="H9" s="3"/>
      <c r="I9" s="8">
        <f t="shared" si="3"/>
        <v>0.153664</v>
      </c>
      <c r="J9" s="8">
        <f t="shared" si="4"/>
        <v>1.6347799999999999</v>
      </c>
      <c r="K9">
        <v>301</v>
      </c>
      <c r="L9">
        <v>2E-3</v>
      </c>
      <c r="M9">
        <v>0</v>
      </c>
      <c r="N9">
        <v>7</v>
      </c>
      <c r="O9">
        <v>54.88</v>
      </c>
      <c r="P9">
        <v>7</v>
      </c>
      <c r="Q9">
        <v>583.85</v>
      </c>
      <c r="R9">
        <v>7</v>
      </c>
      <c r="S9">
        <v>-6.4</v>
      </c>
      <c r="T9">
        <v>7</v>
      </c>
      <c r="U9">
        <v>-1.7</v>
      </c>
    </row>
    <row r="10" spans="1:21" x14ac:dyDescent="0.3">
      <c r="A10" s="2">
        <f t="shared" si="0"/>
        <v>351</v>
      </c>
      <c r="B10" s="7">
        <f t="shared" si="1"/>
        <v>9.3648347885636016E-2</v>
      </c>
      <c r="C10" s="1">
        <f t="shared" si="2"/>
        <v>-5.37</v>
      </c>
      <c r="I10" s="8">
        <f t="shared" si="3"/>
        <v>0.15315999999999999</v>
      </c>
      <c r="J10" s="8">
        <f t="shared" si="4"/>
        <v>1.63548</v>
      </c>
      <c r="K10">
        <v>351</v>
      </c>
      <c r="L10">
        <v>2E-3</v>
      </c>
      <c r="M10">
        <v>0</v>
      </c>
      <c r="N10">
        <v>8</v>
      </c>
      <c r="O10">
        <v>54.7</v>
      </c>
      <c r="P10">
        <v>8</v>
      </c>
      <c r="Q10">
        <v>584.1</v>
      </c>
      <c r="R10">
        <v>8</v>
      </c>
      <c r="S10">
        <v>-7.32</v>
      </c>
      <c r="T10">
        <v>8</v>
      </c>
      <c r="U10">
        <v>-1.95</v>
      </c>
    </row>
    <row r="11" spans="1:21" x14ac:dyDescent="0.3">
      <c r="A11" s="2">
        <f t="shared" si="0"/>
        <v>401</v>
      </c>
      <c r="B11" s="7">
        <f t="shared" si="1"/>
        <v>9.3576329331046315E-2</v>
      </c>
      <c r="C11" s="1">
        <f t="shared" si="2"/>
        <v>-6.3900000000000006</v>
      </c>
      <c r="I11" s="8">
        <f t="shared" si="3"/>
        <v>0.152754</v>
      </c>
      <c r="J11" s="8">
        <f t="shared" si="4"/>
        <v>1.6323999999999999</v>
      </c>
      <c r="K11">
        <v>401</v>
      </c>
      <c r="L11">
        <v>2E-3</v>
      </c>
      <c r="M11">
        <v>0</v>
      </c>
      <c r="N11">
        <v>9</v>
      </c>
      <c r="O11">
        <v>54.555</v>
      </c>
      <c r="P11">
        <v>9</v>
      </c>
      <c r="Q11">
        <v>583</v>
      </c>
      <c r="R11">
        <v>9</v>
      </c>
      <c r="S11">
        <v>-7.99</v>
      </c>
      <c r="T11">
        <v>9</v>
      </c>
      <c r="U11">
        <v>-1.6</v>
      </c>
    </row>
    <row r="12" spans="1:21" x14ac:dyDescent="0.3">
      <c r="A12" s="2">
        <f t="shared" si="0"/>
        <v>451</v>
      </c>
      <c r="B12" s="7">
        <f t="shared" si="1"/>
        <v>9.387261256589749E-2</v>
      </c>
      <c r="C12" s="1">
        <f t="shared" si="2"/>
        <v>-6.85</v>
      </c>
      <c r="I12" s="8">
        <f t="shared" si="3"/>
        <v>0.15206799999999998</v>
      </c>
      <c r="J12" s="8">
        <f t="shared" si="4"/>
        <v>1.6199399999999999</v>
      </c>
      <c r="K12">
        <v>451</v>
      </c>
      <c r="L12">
        <v>2E-3</v>
      </c>
      <c r="M12">
        <v>0</v>
      </c>
      <c r="N12">
        <v>10</v>
      </c>
      <c r="O12">
        <v>54.31</v>
      </c>
      <c r="P12">
        <v>10</v>
      </c>
      <c r="Q12">
        <v>578.54999999999995</v>
      </c>
      <c r="R12">
        <v>10</v>
      </c>
      <c r="S12">
        <v>-8.76</v>
      </c>
      <c r="T12">
        <v>10</v>
      </c>
      <c r="U12">
        <v>-1.91</v>
      </c>
    </row>
    <row r="13" spans="1:21" x14ac:dyDescent="0.3">
      <c r="A13" s="5">
        <f t="shared" si="0"/>
        <v>501</v>
      </c>
      <c r="B13" s="7">
        <f t="shared" si="1"/>
        <v>9.3000776732545101E-2</v>
      </c>
      <c r="C13" s="1">
        <f t="shared" si="2"/>
        <v>-7.94</v>
      </c>
      <c r="I13" s="8">
        <f t="shared" si="3"/>
        <v>0.150864</v>
      </c>
      <c r="J13" s="8">
        <f t="shared" si="4"/>
        <v>1.62218</v>
      </c>
      <c r="K13">
        <v>501</v>
      </c>
      <c r="L13">
        <v>2E-3</v>
      </c>
      <c r="M13">
        <v>0</v>
      </c>
      <c r="N13">
        <v>11</v>
      </c>
      <c r="O13">
        <v>53.88</v>
      </c>
      <c r="P13">
        <v>11</v>
      </c>
      <c r="Q13">
        <v>579.35</v>
      </c>
      <c r="R13">
        <v>11</v>
      </c>
      <c r="S13">
        <v>-9.73</v>
      </c>
      <c r="T13">
        <v>11</v>
      </c>
      <c r="U13">
        <v>-1.79</v>
      </c>
    </row>
    <row r="14" spans="1:21" x14ac:dyDescent="0.3">
      <c r="A14" s="5">
        <f t="shared" si="0"/>
        <v>551</v>
      </c>
      <c r="B14" s="7">
        <f t="shared" si="1"/>
        <v>9.3477693712496729E-2</v>
      </c>
      <c r="C14" s="1">
        <f t="shared" si="2"/>
        <v>-8.51</v>
      </c>
      <c r="I14" s="8">
        <f t="shared" si="3"/>
        <v>0.15048599999999998</v>
      </c>
      <c r="J14" s="8">
        <f t="shared" si="4"/>
        <v>1.6098600000000001</v>
      </c>
      <c r="K14">
        <v>551</v>
      </c>
      <c r="L14">
        <v>2E-3</v>
      </c>
      <c r="M14">
        <v>0</v>
      </c>
      <c r="N14">
        <v>12</v>
      </c>
      <c r="O14">
        <v>53.744999999999997</v>
      </c>
      <c r="P14">
        <v>12</v>
      </c>
      <c r="Q14">
        <v>574.95000000000005</v>
      </c>
      <c r="R14">
        <v>12</v>
      </c>
      <c r="S14">
        <v>-10.35</v>
      </c>
      <c r="T14">
        <v>12</v>
      </c>
      <c r="U14">
        <v>-1.84</v>
      </c>
    </row>
    <row r="15" spans="1:21" x14ac:dyDescent="0.3">
      <c r="A15" s="5">
        <f t="shared" si="0"/>
        <v>601</v>
      </c>
      <c r="B15" s="7">
        <f t="shared" si="1"/>
        <v>9.2896174863387956E-2</v>
      </c>
      <c r="C15" s="1">
        <f t="shared" si="2"/>
        <v>-9.5</v>
      </c>
      <c r="I15" s="8">
        <f t="shared" si="3"/>
        <v>0.14993999999999996</v>
      </c>
      <c r="J15" s="8">
        <f t="shared" si="4"/>
        <v>1.6140600000000001</v>
      </c>
      <c r="K15">
        <v>601</v>
      </c>
      <c r="L15">
        <v>2E-3</v>
      </c>
      <c r="M15">
        <v>0</v>
      </c>
      <c r="N15">
        <v>13</v>
      </c>
      <c r="O15">
        <v>53.55</v>
      </c>
      <c r="P15">
        <v>13</v>
      </c>
      <c r="Q15">
        <v>576.45000000000005</v>
      </c>
      <c r="R15">
        <v>13</v>
      </c>
      <c r="S15">
        <v>-11.4</v>
      </c>
      <c r="T15">
        <v>13</v>
      </c>
      <c r="U15">
        <v>-1.9</v>
      </c>
    </row>
    <row r="16" spans="1:21" x14ac:dyDescent="0.3">
      <c r="A16" s="5">
        <f t="shared" si="0"/>
        <v>651</v>
      </c>
      <c r="B16" s="7">
        <f t="shared" si="1"/>
        <v>9.2346320346320343E-2</v>
      </c>
      <c r="C16" s="1">
        <f t="shared" si="2"/>
        <v>-10.57</v>
      </c>
      <c r="I16" s="8">
        <f t="shared" si="3"/>
        <v>0.14932399999999998</v>
      </c>
      <c r="J16" s="8">
        <f t="shared" si="4"/>
        <v>1.617</v>
      </c>
      <c r="K16">
        <v>651</v>
      </c>
      <c r="L16">
        <v>2E-3</v>
      </c>
      <c r="M16">
        <v>0</v>
      </c>
      <c r="N16">
        <v>14</v>
      </c>
      <c r="O16">
        <v>53.33</v>
      </c>
      <c r="P16">
        <v>14</v>
      </c>
      <c r="Q16">
        <v>577.5</v>
      </c>
      <c r="R16">
        <v>14</v>
      </c>
      <c r="S16">
        <v>-11.81</v>
      </c>
      <c r="T16">
        <v>14</v>
      </c>
      <c r="U16">
        <v>-1.24</v>
      </c>
    </row>
    <row r="17" spans="1:21" x14ac:dyDescent="0.3">
      <c r="A17" s="5">
        <f t="shared" si="0"/>
        <v>701</v>
      </c>
      <c r="B17" s="7">
        <f t="shared" si="1"/>
        <v>9.2399546761962881E-2</v>
      </c>
      <c r="C17" s="1">
        <f t="shared" si="2"/>
        <v>-11.22</v>
      </c>
      <c r="I17" s="8">
        <f t="shared" si="3"/>
        <v>0.14841399999999999</v>
      </c>
      <c r="J17" s="8">
        <f t="shared" si="4"/>
        <v>1.6062199999999998</v>
      </c>
      <c r="K17">
        <v>701</v>
      </c>
      <c r="L17">
        <v>2E-3</v>
      </c>
      <c r="M17">
        <v>0</v>
      </c>
      <c r="N17">
        <v>15</v>
      </c>
      <c r="O17">
        <v>53.005000000000003</v>
      </c>
      <c r="P17">
        <v>15</v>
      </c>
      <c r="Q17">
        <v>573.65</v>
      </c>
      <c r="R17">
        <v>15</v>
      </c>
      <c r="S17">
        <v>-12.5</v>
      </c>
      <c r="T17">
        <v>15</v>
      </c>
      <c r="U17">
        <v>-1.28</v>
      </c>
    </row>
    <row r="18" spans="1:21" x14ac:dyDescent="0.3">
      <c r="A18" s="5">
        <f t="shared" si="0"/>
        <v>751</v>
      </c>
      <c r="B18" s="7">
        <f t="shared" si="1"/>
        <v>9.1702183178220417E-2</v>
      </c>
      <c r="C18" s="1">
        <f t="shared" si="2"/>
        <v>-12.06</v>
      </c>
      <c r="I18" s="8">
        <f t="shared" si="3"/>
        <v>0.14760200000000001</v>
      </c>
      <c r="J18" s="8">
        <f t="shared" si="4"/>
        <v>1.60958</v>
      </c>
      <c r="K18">
        <v>751</v>
      </c>
      <c r="L18">
        <v>2E-3</v>
      </c>
      <c r="M18">
        <v>0</v>
      </c>
      <c r="N18">
        <v>16</v>
      </c>
      <c r="O18">
        <v>52.715000000000003</v>
      </c>
      <c r="P18">
        <v>16</v>
      </c>
      <c r="Q18">
        <v>574.85</v>
      </c>
      <c r="R18">
        <v>16</v>
      </c>
      <c r="S18">
        <v>-13.59</v>
      </c>
      <c r="T18">
        <v>16</v>
      </c>
      <c r="U18">
        <v>-1.53</v>
      </c>
    </row>
    <row r="19" spans="1:21" x14ac:dyDescent="0.3">
      <c r="A19" s="5">
        <f t="shared" si="0"/>
        <v>801</v>
      </c>
      <c r="B19" s="7">
        <f t="shared" si="1"/>
        <v>9.1287060247212365E-2</v>
      </c>
      <c r="C19" s="1">
        <f t="shared" si="2"/>
        <v>-13.12</v>
      </c>
      <c r="I19" s="8">
        <f t="shared" si="3"/>
        <v>0.14785399999999999</v>
      </c>
      <c r="J19" s="8">
        <f t="shared" si="4"/>
        <v>1.6196600000000001</v>
      </c>
      <c r="K19">
        <v>801</v>
      </c>
      <c r="L19">
        <v>2E-3</v>
      </c>
      <c r="M19">
        <v>0</v>
      </c>
      <c r="N19">
        <v>17</v>
      </c>
      <c r="O19">
        <v>52.805</v>
      </c>
      <c r="P19">
        <v>17</v>
      </c>
      <c r="Q19">
        <v>578.45000000000005</v>
      </c>
      <c r="R19">
        <v>17</v>
      </c>
      <c r="S19">
        <v>-14.11</v>
      </c>
      <c r="T19">
        <v>17</v>
      </c>
      <c r="U19">
        <v>-0.99</v>
      </c>
    </row>
    <row r="20" spans="1:21" x14ac:dyDescent="0.3">
      <c r="A20" s="5">
        <f t="shared" si="0"/>
        <v>851</v>
      </c>
      <c r="B20" s="7">
        <f t="shared" si="1"/>
        <v>9.1497905027932966E-2</v>
      </c>
      <c r="C20" s="1">
        <f t="shared" si="2"/>
        <v>-13.309999999999999</v>
      </c>
      <c r="I20" s="8">
        <f t="shared" si="3"/>
        <v>0.14674799999999999</v>
      </c>
      <c r="J20" s="8">
        <f t="shared" si="4"/>
        <v>1.6038399999999997</v>
      </c>
      <c r="K20">
        <v>851</v>
      </c>
      <c r="L20">
        <v>2E-3</v>
      </c>
      <c r="M20">
        <v>0</v>
      </c>
      <c r="N20">
        <v>18</v>
      </c>
      <c r="O20">
        <v>52.41</v>
      </c>
      <c r="P20">
        <v>18</v>
      </c>
      <c r="Q20">
        <v>572.79999999999995</v>
      </c>
      <c r="R20">
        <v>18</v>
      </c>
      <c r="S20">
        <v>-14.87</v>
      </c>
      <c r="T20">
        <v>18</v>
      </c>
      <c r="U20">
        <v>-1.56</v>
      </c>
    </row>
    <row r="21" spans="1:21" x14ac:dyDescent="0.3">
      <c r="A21" s="5">
        <f t="shared" si="0"/>
        <v>901</v>
      </c>
      <c r="B21" s="7">
        <f t="shared" si="1"/>
        <v>9.0966788384628752E-2</v>
      </c>
      <c r="C21" s="1">
        <f t="shared" si="2"/>
        <v>-14.280000000000001</v>
      </c>
      <c r="I21" s="8">
        <f t="shared" si="3"/>
        <v>0.14648199999999997</v>
      </c>
      <c r="J21" s="8">
        <f t="shared" si="4"/>
        <v>1.6102799999999999</v>
      </c>
      <c r="K21">
        <v>901</v>
      </c>
      <c r="L21">
        <v>2E-3</v>
      </c>
      <c r="M21">
        <v>0</v>
      </c>
      <c r="N21">
        <v>19</v>
      </c>
      <c r="O21">
        <v>52.314999999999998</v>
      </c>
      <c r="P21">
        <v>19</v>
      </c>
      <c r="Q21">
        <v>575.1</v>
      </c>
      <c r="R21">
        <v>19</v>
      </c>
      <c r="S21">
        <v>-15.56</v>
      </c>
      <c r="T21">
        <v>19</v>
      </c>
      <c r="U21">
        <v>-1.28</v>
      </c>
    </row>
    <row r="22" spans="1:21" x14ac:dyDescent="0.3">
      <c r="A22" s="5">
        <f t="shared" si="0"/>
        <v>951</v>
      </c>
      <c r="B22" s="7">
        <f t="shared" si="1"/>
        <v>9.0685459161341159E-2</v>
      </c>
      <c r="C22" s="1">
        <f t="shared" si="2"/>
        <v>-15.030000000000001</v>
      </c>
      <c r="I22" s="8">
        <f t="shared" si="3"/>
        <v>0.14502599999999999</v>
      </c>
      <c r="J22" s="8">
        <f t="shared" si="4"/>
        <v>1.5992199999999999</v>
      </c>
      <c r="K22">
        <v>951</v>
      </c>
      <c r="L22">
        <v>2E-3</v>
      </c>
      <c r="M22">
        <v>0</v>
      </c>
      <c r="N22">
        <v>20</v>
      </c>
      <c r="O22">
        <v>51.795000000000002</v>
      </c>
      <c r="P22">
        <v>20</v>
      </c>
      <c r="Q22">
        <v>571.15</v>
      </c>
      <c r="R22">
        <v>20</v>
      </c>
      <c r="S22">
        <v>-16.28</v>
      </c>
      <c r="T22">
        <v>20</v>
      </c>
      <c r="U22">
        <v>-1.25</v>
      </c>
    </row>
    <row r="23" spans="1:21" x14ac:dyDescent="0.3">
      <c r="A23" s="5">
        <f t="shared" si="0"/>
        <v>1001</v>
      </c>
      <c r="B23" s="7">
        <f t="shared" si="1"/>
        <v>8.982917901342162E-2</v>
      </c>
      <c r="C23" s="1">
        <f t="shared" si="2"/>
        <v>-15.799999999999999</v>
      </c>
      <c r="I23" s="8">
        <f t="shared" si="3"/>
        <v>0.14429799999999998</v>
      </c>
      <c r="J23" s="8">
        <f t="shared" si="4"/>
        <v>1.6063600000000002</v>
      </c>
      <c r="K23">
        <v>1001</v>
      </c>
      <c r="L23">
        <v>2E-3</v>
      </c>
      <c r="M23">
        <v>0</v>
      </c>
      <c r="N23">
        <v>21</v>
      </c>
      <c r="O23">
        <v>51.534999999999997</v>
      </c>
      <c r="P23">
        <v>21</v>
      </c>
      <c r="Q23">
        <v>573.70000000000005</v>
      </c>
      <c r="R23">
        <v>21</v>
      </c>
      <c r="S23">
        <v>-17.059999999999999</v>
      </c>
      <c r="T23">
        <v>21</v>
      </c>
      <c r="U23">
        <v>-1.26</v>
      </c>
    </row>
    <row r="24" spans="1:21" x14ac:dyDescent="0.3">
      <c r="A24" s="5">
        <f t="shared" si="0"/>
        <v>1201</v>
      </c>
      <c r="B24" s="7">
        <f t="shared" si="1"/>
        <v>8.7791757049891547E-2</v>
      </c>
      <c r="C24" s="1">
        <f t="shared" si="2"/>
        <v>-18.459999999999997</v>
      </c>
      <c r="I24" s="8">
        <f t="shared" si="3"/>
        <v>0.141652</v>
      </c>
      <c r="J24" s="8">
        <f t="shared" si="4"/>
        <v>1.6134999999999999</v>
      </c>
      <c r="K24">
        <v>1201</v>
      </c>
      <c r="L24">
        <v>2E-3</v>
      </c>
      <c r="M24">
        <v>0</v>
      </c>
      <c r="N24">
        <v>22</v>
      </c>
      <c r="O24">
        <v>50.59</v>
      </c>
      <c r="P24">
        <v>22</v>
      </c>
      <c r="Q24">
        <v>576.25</v>
      </c>
      <c r="R24">
        <v>22</v>
      </c>
      <c r="S24">
        <v>-19.559999999999999</v>
      </c>
      <c r="T24">
        <v>22</v>
      </c>
      <c r="U24">
        <v>-1.1000000000000001</v>
      </c>
    </row>
    <row r="25" spans="1:21" x14ac:dyDescent="0.3">
      <c r="A25" s="5">
        <f t="shared" si="0"/>
        <v>1251</v>
      </c>
      <c r="B25" s="7">
        <f t="shared" si="1"/>
        <v>8.7676979549029879E-2</v>
      </c>
      <c r="C25" s="1">
        <f t="shared" si="2"/>
        <v>-19.46</v>
      </c>
      <c r="I25" s="8">
        <f t="shared" si="3"/>
        <v>0.14044799999999999</v>
      </c>
      <c r="J25" s="8">
        <f t="shared" si="4"/>
        <v>1.60188</v>
      </c>
      <c r="K25">
        <v>1251</v>
      </c>
      <c r="L25">
        <v>2E-3</v>
      </c>
      <c r="M25">
        <v>0</v>
      </c>
      <c r="N25">
        <v>23</v>
      </c>
      <c r="O25">
        <v>50.16</v>
      </c>
      <c r="P25">
        <v>23</v>
      </c>
      <c r="Q25">
        <v>572.1</v>
      </c>
      <c r="R25">
        <v>23</v>
      </c>
      <c r="S25">
        <v>-20.6</v>
      </c>
      <c r="T25">
        <v>23</v>
      </c>
      <c r="U25">
        <v>-1.1399999999999999</v>
      </c>
    </row>
    <row r="26" spans="1:21" x14ac:dyDescent="0.3">
      <c r="A26" s="5">
        <f t="shared" si="0"/>
        <v>1301</v>
      </c>
      <c r="B26" s="7">
        <f t="shared" si="1"/>
        <v>8.6520038250891093E-2</v>
      </c>
      <c r="C26" s="1">
        <f t="shared" si="2"/>
        <v>-19.79</v>
      </c>
      <c r="I26" s="8">
        <f t="shared" si="3"/>
        <v>0.1393336</v>
      </c>
      <c r="J26" s="8">
        <f t="shared" si="4"/>
        <v>1.6104199999999997</v>
      </c>
      <c r="K26">
        <v>1301</v>
      </c>
      <c r="L26">
        <v>2E-3</v>
      </c>
      <c r="M26">
        <v>0</v>
      </c>
      <c r="N26">
        <v>24</v>
      </c>
      <c r="O26">
        <v>49.762</v>
      </c>
      <c r="P26">
        <v>24</v>
      </c>
      <c r="Q26">
        <v>575.15</v>
      </c>
      <c r="R26">
        <v>24</v>
      </c>
      <c r="S26">
        <v>-20.98</v>
      </c>
      <c r="T26">
        <v>24</v>
      </c>
      <c r="U26">
        <v>-1.19</v>
      </c>
    </row>
    <row r="27" spans="1:21" x14ac:dyDescent="0.3">
      <c r="A27" s="5">
        <f t="shared" si="0"/>
        <v>1401</v>
      </c>
      <c r="B27" s="7">
        <f t="shared" si="1"/>
        <v>8.5739070090215141E-2</v>
      </c>
      <c r="C27" s="1">
        <f t="shared" si="2"/>
        <v>-21.240000000000002</v>
      </c>
      <c r="I27" s="8">
        <f t="shared" si="3"/>
        <v>0.138376</v>
      </c>
      <c r="J27" s="8">
        <f t="shared" si="4"/>
        <v>1.6139199999999998</v>
      </c>
      <c r="K27">
        <v>1401</v>
      </c>
      <c r="L27">
        <v>2E-3</v>
      </c>
      <c r="M27">
        <v>0</v>
      </c>
      <c r="N27">
        <v>25</v>
      </c>
      <c r="O27">
        <v>49.42</v>
      </c>
      <c r="P27">
        <v>25</v>
      </c>
      <c r="Q27">
        <v>576.4</v>
      </c>
      <c r="R27">
        <v>25</v>
      </c>
      <c r="S27">
        <v>-22.26</v>
      </c>
      <c r="T27">
        <v>25</v>
      </c>
      <c r="U27">
        <v>-1.02</v>
      </c>
    </row>
    <row r="28" spans="1:21" x14ac:dyDescent="0.3">
      <c r="A28" s="5">
        <f t="shared" si="0"/>
        <v>1501</v>
      </c>
      <c r="B28" s="7">
        <f t="shared" si="1"/>
        <v>8.4346097329069045E-2</v>
      </c>
      <c r="C28" s="1">
        <f t="shared" si="2"/>
        <v>-22.44</v>
      </c>
      <c r="I28" s="8">
        <f t="shared" si="3"/>
        <v>0.13661199999999998</v>
      </c>
      <c r="J28" s="8">
        <f t="shared" si="4"/>
        <v>1.6196600000000001</v>
      </c>
      <c r="K28">
        <v>1501</v>
      </c>
      <c r="L28">
        <v>2E-3</v>
      </c>
      <c r="M28">
        <v>0</v>
      </c>
      <c r="N28">
        <v>26</v>
      </c>
      <c r="O28">
        <v>48.79</v>
      </c>
      <c r="P28">
        <v>26</v>
      </c>
      <c r="Q28">
        <v>578.45000000000005</v>
      </c>
      <c r="R28">
        <v>26</v>
      </c>
      <c r="S28">
        <v>-23.6</v>
      </c>
      <c r="T28">
        <v>26</v>
      </c>
      <c r="U28">
        <v>-1.1599999999999999</v>
      </c>
    </row>
    <row r="29" spans="1:21" x14ac:dyDescent="0.3">
      <c r="A29" s="5">
        <f t="shared" si="0"/>
        <v>1751</v>
      </c>
      <c r="B29" s="7">
        <f t="shared" si="1"/>
        <v>8.1349948078920042E-2</v>
      </c>
      <c r="C29" s="1">
        <f t="shared" si="2"/>
        <v>-25.25</v>
      </c>
      <c r="I29" s="8">
        <f t="shared" si="3"/>
        <v>0.13161119999999998</v>
      </c>
      <c r="J29" s="8">
        <f t="shared" si="4"/>
        <v>1.6178399999999997</v>
      </c>
      <c r="K29">
        <v>1751</v>
      </c>
      <c r="L29">
        <v>2E-3</v>
      </c>
      <c r="M29">
        <v>0</v>
      </c>
      <c r="N29">
        <v>27</v>
      </c>
      <c r="O29">
        <v>47.003999999999998</v>
      </c>
      <c r="P29">
        <v>27</v>
      </c>
      <c r="Q29">
        <v>577.79999999999995</v>
      </c>
      <c r="R29">
        <v>27</v>
      </c>
      <c r="S29">
        <v>-26.66</v>
      </c>
      <c r="T29">
        <v>27</v>
      </c>
      <c r="U29">
        <v>-1.41</v>
      </c>
    </row>
    <row r="30" spans="1:21" x14ac:dyDescent="0.3">
      <c r="A30" s="5">
        <f t="shared" si="0"/>
        <v>2001</v>
      </c>
      <c r="B30" s="7">
        <f t="shared" si="1"/>
        <v>7.8029691924826214E-2</v>
      </c>
      <c r="C30" s="1">
        <f t="shared" si="2"/>
        <v>-28.07</v>
      </c>
      <c r="I30" s="8">
        <f t="shared" si="3"/>
        <v>0.12729919999999997</v>
      </c>
      <c r="J30" s="8">
        <f t="shared" si="4"/>
        <v>1.6314199999999999</v>
      </c>
      <c r="K30">
        <v>2001</v>
      </c>
      <c r="L30">
        <v>2E-3</v>
      </c>
      <c r="M30">
        <v>0</v>
      </c>
      <c r="N30">
        <v>28</v>
      </c>
      <c r="O30">
        <v>45.463999999999999</v>
      </c>
      <c r="P30">
        <v>28</v>
      </c>
      <c r="Q30">
        <v>582.65</v>
      </c>
      <c r="R30">
        <v>28</v>
      </c>
      <c r="S30">
        <v>-29.34</v>
      </c>
      <c r="T30">
        <v>28</v>
      </c>
      <c r="U30">
        <v>-1.27</v>
      </c>
    </row>
    <row r="31" spans="1:21" x14ac:dyDescent="0.3">
      <c r="A31" s="5">
        <f t="shared" si="0"/>
        <v>2251</v>
      </c>
      <c r="B31" s="7">
        <f t="shared" si="1"/>
        <v>7.4810256410256404E-2</v>
      </c>
      <c r="C31" s="1">
        <f t="shared" si="2"/>
        <v>-30.21</v>
      </c>
      <c r="I31" s="8">
        <f t="shared" si="3"/>
        <v>0.12253919999999999</v>
      </c>
      <c r="J31" s="8">
        <f t="shared" si="4"/>
        <v>1.6379999999999999</v>
      </c>
      <c r="K31">
        <v>2251</v>
      </c>
      <c r="L31">
        <v>2E-3</v>
      </c>
      <c r="M31">
        <v>0</v>
      </c>
      <c r="N31">
        <v>29</v>
      </c>
      <c r="O31">
        <v>43.764000000000003</v>
      </c>
      <c r="P31">
        <v>29</v>
      </c>
      <c r="Q31">
        <v>585</v>
      </c>
      <c r="R31">
        <v>29</v>
      </c>
      <c r="S31">
        <v>-31.7</v>
      </c>
      <c r="T31">
        <v>29</v>
      </c>
      <c r="U31">
        <v>-1.49</v>
      </c>
    </row>
    <row r="32" spans="1:21" x14ac:dyDescent="0.3">
      <c r="A32" s="5">
        <f t="shared" si="0"/>
        <v>2501</v>
      </c>
      <c r="B32" s="7">
        <f t="shared" si="1"/>
        <v>7.1456608925676249E-2</v>
      </c>
      <c r="C32" s="1">
        <f t="shared" si="2"/>
        <v>-32.119999999999997</v>
      </c>
      <c r="I32" s="8">
        <f t="shared" si="3"/>
        <v>0.11723599999999999</v>
      </c>
      <c r="J32" s="8">
        <f t="shared" si="4"/>
        <v>1.64066</v>
      </c>
      <c r="K32">
        <v>2501</v>
      </c>
      <c r="L32">
        <v>2E-3</v>
      </c>
      <c r="M32">
        <v>0</v>
      </c>
      <c r="N32">
        <v>30</v>
      </c>
      <c r="O32">
        <v>41.87</v>
      </c>
      <c r="P32">
        <v>30</v>
      </c>
      <c r="Q32">
        <v>585.95000000000005</v>
      </c>
      <c r="R32">
        <v>30</v>
      </c>
      <c r="S32">
        <v>-34</v>
      </c>
      <c r="T32">
        <v>30</v>
      </c>
      <c r="U32">
        <v>-1.88</v>
      </c>
    </row>
    <row r="33" spans="1:21" x14ac:dyDescent="0.3">
      <c r="A33" s="5">
        <f t="shared" si="0"/>
        <v>2751</v>
      </c>
      <c r="B33" s="7">
        <f t="shared" si="1"/>
        <v>6.8490182802979013E-2</v>
      </c>
      <c r="C33" s="1">
        <f t="shared" si="2"/>
        <v>-34.129999999999995</v>
      </c>
      <c r="I33" s="8">
        <f t="shared" si="3"/>
        <v>0.11329919999999999</v>
      </c>
      <c r="J33" s="8">
        <f t="shared" si="4"/>
        <v>1.6542399999999997</v>
      </c>
      <c r="K33">
        <v>2751</v>
      </c>
      <c r="L33">
        <v>2E-3</v>
      </c>
      <c r="M33">
        <v>0</v>
      </c>
      <c r="N33">
        <v>31</v>
      </c>
      <c r="O33">
        <v>40.463999999999999</v>
      </c>
      <c r="P33">
        <v>31</v>
      </c>
      <c r="Q33">
        <v>590.79999999999995</v>
      </c>
      <c r="R33">
        <v>31</v>
      </c>
      <c r="S33">
        <v>-36.369999999999997</v>
      </c>
      <c r="T33">
        <v>31</v>
      </c>
      <c r="U33">
        <v>-2.2400000000000002</v>
      </c>
    </row>
    <row r="34" spans="1:21" x14ac:dyDescent="0.3">
      <c r="A34" s="5">
        <f t="shared" si="0"/>
        <v>3001</v>
      </c>
      <c r="B34" s="7">
        <f t="shared" ref="B34:B78" si="5">I34/J34</f>
        <v>6.5149456521739132E-2</v>
      </c>
      <c r="C34" s="1">
        <f t="shared" ref="C34:C78" si="6">S34-U34</f>
        <v>-35.47</v>
      </c>
      <c r="I34" s="8">
        <f t="shared" si="3"/>
        <v>0.10740799999999999</v>
      </c>
      <c r="J34" s="8">
        <f t="shared" si="4"/>
        <v>1.6486399999999999</v>
      </c>
      <c r="K34">
        <v>3001</v>
      </c>
      <c r="L34">
        <v>2E-3</v>
      </c>
      <c r="M34">
        <v>0</v>
      </c>
      <c r="N34">
        <v>32</v>
      </c>
      <c r="O34">
        <v>38.36</v>
      </c>
      <c r="P34">
        <v>32</v>
      </c>
      <c r="Q34">
        <v>588.79999999999995</v>
      </c>
      <c r="R34">
        <v>32</v>
      </c>
      <c r="S34">
        <v>-37.82</v>
      </c>
      <c r="T34">
        <v>32</v>
      </c>
      <c r="U34">
        <v>-2.35</v>
      </c>
    </row>
    <row r="35" spans="1:21" x14ac:dyDescent="0.3">
      <c r="A35" s="5">
        <f t="shared" si="0"/>
        <v>3251</v>
      </c>
      <c r="B35" s="7">
        <f t="shared" si="5"/>
        <v>6.2446943434514242E-2</v>
      </c>
      <c r="C35" s="1">
        <f t="shared" si="6"/>
        <v>-37.029999999999994</v>
      </c>
      <c r="I35" s="8">
        <f t="shared" si="3"/>
        <v>0.10339839999999999</v>
      </c>
      <c r="J35" s="8">
        <f t="shared" si="4"/>
        <v>1.65578</v>
      </c>
      <c r="K35">
        <v>3251</v>
      </c>
      <c r="L35">
        <v>2E-3</v>
      </c>
      <c r="M35">
        <v>0</v>
      </c>
      <c r="N35">
        <v>33</v>
      </c>
      <c r="O35">
        <v>36.927999999999997</v>
      </c>
      <c r="P35">
        <v>33</v>
      </c>
      <c r="Q35">
        <v>591.35</v>
      </c>
      <c r="R35">
        <v>33</v>
      </c>
      <c r="S35">
        <v>-39.479999999999997</v>
      </c>
      <c r="T35">
        <v>33</v>
      </c>
      <c r="U35">
        <v>-2.4500000000000002</v>
      </c>
    </row>
    <row r="36" spans="1:21" x14ac:dyDescent="0.3">
      <c r="A36" s="5">
        <f t="shared" si="0"/>
        <v>3501</v>
      </c>
      <c r="B36" s="7">
        <f t="shared" si="5"/>
        <v>5.9974681407713712E-2</v>
      </c>
      <c r="C36" s="1">
        <f t="shared" si="6"/>
        <v>-38.35</v>
      </c>
      <c r="I36" s="8">
        <f t="shared" si="3"/>
        <v>9.9489599999999984E-2</v>
      </c>
      <c r="J36" s="8">
        <f t="shared" si="4"/>
        <v>1.6588600000000002</v>
      </c>
      <c r="K36">
        <v>3501</v>
      </c>
      <c r="L36">
        <v>2E-3</v>
      </c>
      <c r="M36">
        <v>0</v>
      </c>
      <c r="N36">
        <v>34</v>
      </c>
      <c r="O36">
        <v>35.531999999999996</v>
      </c>
      <c r="P36">
        <v>34</v>
      </c>
      <c r="Q36">
        <v>592.45000000000005</v>
      </c>
      <c r="R36">
        <v>34</v>
      </c>
      <c r="S36">
        <v>-41.11</v>
      </c>
      <c r="T36">
        <v>34</v>
      </c>
      <c r="U36">
        <v>-2.76</v>
      </c>
    </row>
    <row r="37" spans="1:21" x14ac:dyDescent="0.3">
      <c r="A37" s="5">
        <f t="shared" si="0"/>
        <v>3751</v>
      </c>
      <c r="B37" s="7">
        <f t="shared" si="5"/>
        <v>5.689611805147983E-2</v>
      </c>
      <c r="C37" s="1">
        <f t="shared" si="6"/>
        <v>-39.54</v>
      </c>
      <c r="I37" s="8">
        <f t="shared" si="3"/>
        <v>9.5003999999999991E-2</v>
      </c>
      <c r="J37" s="8">
        <f t="shared" si="4"/>
        <v>1.66978</v>
      </c>
      <c r="K37">
        <v>3751</v>
      </c>
      <c r="L37">
        <v>2E-3</v>
      </c>
      <c r="M37">
        <v>0</v>
      </c>
      <c r="N37">
        <v>35</v>
      </c>
      <c r="O37">
        <v>33.93</v>
      </c>
      <c r="P37">
        <v>35</v>
      </c>
      <c r="Q37">
        <v>596.35</v>
      </c>
      <c r="R37">
        <v>35</v>
      </c>
      <c r="S37">
        <v>-42.39</v>
      </c>
      <c r="T37">
        <v>35</v>
      </c>
      <c r="U37">
        <v>-2.85</v>
      </c>
    </row>
    <row r="38" spans="1:21" x14ac:dyDescent="0.3">
      <c r="A38" s="5">
        <f t="shared" si="0"/>
        <v>4001</v>
      </c>
      <c r="B38" s="7">
        <f t="shared" si="5"/>
        <v>5.4470292887029287E-2</v>
      </c>
      <c r="C38" s="1">
        <f t="shared" si="6"/>
        <v>-39.950000000000003</v>
      </c>
      <c r="I38" s="8">
        <f t="shared" si="3"/>
        <v>9.1128799999999996E-2</v>
      </c>
      <c r="J38" s="8">
        <f t="shared" si="4"/>
        <v>1.673</v>
      </c>
      <c r="K38">
        <v>4001</v>
      </c>
      <c r="L38">
        <v>2E-3</v>
      </c>
      <c r="M38">
        <v>0</v>
      </c>
      <c r="N38">
        <v>36</v>
      </c>
      <c r="O38">
        <v>32.545999999999999</v>
      </c>
      <c r="P38">
        <v>36</v>
      </c>
      <c r="Q38">
        <v>597.5</v>
      </c>
      <c r="R38">
        <v>36</v>
      </c>
      <c r="S38">
        <v>-43.34</v>
      </c>
      <c r="T38">
        <v>36</v>
      </c>
      <c r="U38">
        <v>-3.39</v>
      </c>
    </row>
    <row r="39" spans="1:21" x14ac:dyDescent="0.3">
      <c r="A39" s="5">
        <f t="shared" si="0"/>
        <v>4251</v>
      </c>
      <c r="B39" s="7">
        <f t="shared" si="5"/>
        <v>5.2239460370994938E-2</v>
      </c>
      <c r="C39" s="1">
        <f t="shared" si="6"/>
        <v>-40.94</v>
      </c>
      <c r="I39" s="8">
        <f t="shared" si="3"/>
        <v>8.6738399999999993E-2</v>
      </c>
      <c r="J39" s="8">
        <f t="shared" si="4"/>
        <v>1.6603999999999999</v>
      </c>
      <c r="K39">
        <v>4251</v>
      </c>
      <c r="L39">
        <v>2E-3</v>
      </c>
      <c r="M39">
        <v>0</v>
      </c>
      <c r="N39">
        <v>37</v>
      </c>
      <c r="O39">
        <v>30.978000000000002</v>
      </c>
      <c r="P39">
        <v>37</v>
      </c>
      <c r="Q39">
        <v>593</v>
      </c>
      <c r="R39">
        <v>37</v>
      </c>
      <c r="S39">
        <v>-44.62</v>
      </c>
      <c r="T39">
        <v>37</v>
      </c>
      <c r="U39">
        <v>-3.68</v>
      </c>
    </row>
    <row r="40" spans="1:21" x14ac:dyDescent="0.3">
      <c r="A40" s="5">
        <f t="shared" si="0"/>
        <v>4501</v>
      </c>
      <c r="B40" s="7">
        <f t="shared" si="5"/>
        <v>5.0073677160080377E-2</v>
      </c>
      <c r="C40" s="1">
        <f t="shared" si="6"/>
        <v>-41.14</v>
      </c>
      <c r="I40" s="8">
        <f t="shared" si="3"/>
        <v>8.3731200000000006E-2</v>
      </c>
      <c r="J40" s="8">
        <f t="shared" si="4"/>
        <v>1.6721600000000001</v>
      </c>
      <c r="K40">
        <v>4501</v>
      </c>
      <c r="L40">
        <v>2E-3</v>
      </c>
      <c r="M40">
        <v>0</v>
      </c>
      <c r="N40">
        <v>38</v>
      </c>
      <c r="O40">
        <v>29.904</v>
      </c>
      <c r="P40">
        <v>38</v>
      </c>
      <c r="Q40">
        <v>597.20000000000005</v>
      </c>
      <c r="R40">
        <v>38</v>
      </c>
      <c r="S40">
        <v>-45.55</v>
      </c>
      <c r="T40">
        <v>38</v>
      </c>
      <c r="U40">
        <v>-4.41</v>
      </c>
    </row>
    <row r="41" spans="1:21" x14ac:dyDescent="0.3">
      <c r="A41" s="5">
        <f t="shared" si="0"/>
        <v>4751</v>
      </c>
      <c r="B41" s="7">
        <f t="shared" si="5"/>
        <v>4.814895579971485E-2</v>
      </c>
      <c r="C41" s="1">
        <f t="shared" si="6"/>
        <v>-41.129999999999995</v>
      </c>
      <c r="I41" s="8">
        <f t="shared" si="3"/>
        <v>8.0371200000000004E-2</v>
      </c>
      <c r="J41" s="8">
        <f t="shared" si="4"/>
        <v>1.6692199999999997</v>
      </c>
      <c r="K41">
        <v>4751</v>
      </c>
      <c r="L41">
        <v>2E-3</v>
      </c>
      <c r="M41">
        <v>0</v>
      </c>
      <c r="N41">
        <v>39</v>
      </c>
      <c r="O41">
        <v>28.704000000000001</v>
      </c>
      <c r="P41">
        <v>39</v>
      </c>
      <c r="Q41">
        <v>596.15</v>
      </c>
      <c r="R41">
        <v>39</v>
      </c>
      <c r="S41">
        <v>-45.54</v>
      </c>
      <c r="T41">
        <v>39</v>
      </c>
      <c r="U41">
        <v>-4.41</v>
      </c>
    </row>
    <row r="42" spans="1:21" x14ac:dyDescent="0.3">
      <c r="A42" s="5">
        <f t="shared" si="0"/>
        <v>5001</v>
      </c>
      <c r="B42" s="7">
        <f t="shared" si="5"/>
        <v>4.6070442566719647E-2</v>
      </c>
      <c r="C42" s="1">
        <f t="shared" si="6"/>
        <v>-41.65</v>
      </c>
      <c r="I42" s="8">
        <f t="shared" si="3"/>
        <v>7.7095199999999989E-2</v>
      </c>
      <c r="J42" s="8">
        <f t="shared" si="4"/>
        <v>1.6734199999999999</v>
      </c>
      <c r="K42">
        <v>5001</v>
      </c>
      <c r="L42">
        <v>2E-3</v>
      </c>
      <c r="M42">
        <v>0</v>
      </c>
      <c r="N42">
        <v>40</v>
      </c>
      <c r="O42">
        <v>27.533999999999999</v>
      </c>
      <c r="P42">
        <v>40</v>
      </c>
      <c r="Q42">
        <v>597.65</v>
      </c>
      <c r="R42">
        <v>40</v>
      </c>
      <c r="S42">
        <v>-46.61</v>
      </c>
      <c r="T42">
        <v>40</v>
      </c>
      <c r="U42">
        <v>-4.96</v>
      </c>
    </row>
    <row r="43" spans="1:21" x14ac:dyDescent="0.3">
      <c r="A43" s="5">
        <f t="shared" si="0"/>
        <v>5501</v>
      </c>
      <c r="B43" s="7">
        <f t="shared" si="5"/>
        <v>4.2921329406815312E-2</v>
      </c>
      <c r="C43" s="1">
        <f t="shared" si="6"/>
        <v>-41.410000000000004</v>
      </c>
      <c r="I43" s="8">
        <f t="shared" si="3"/>
        <v>7.1416799999999989E-2</v>
      </c>
      <c r="J43" s="8">
        <f t="shared" si="4"/>
        <v>1.6638999999999999</v>
      </c>
      <c r="K43">
        <v>5501</v>
      </c>
      <c r="L43">
        <v>2E-3</v>
      </c>
      <c r="M43">
        <v>0</v>
      </c>
      <c r="N43">
        <v>41</v>
      </c>
      <c r="O43">
        <v>25.506</v>
      </c>
      <c r="P43">
        <v>41</v>
      </c>
      <c r="Q43">
        <v>594.25</v>
      </c>
      <c r="R43">
        <v>41</v>
      </c>
      <c r="S43">
        <v>-47.13</v>
      </c>
      <c r="T43">
        <v>41</v>
      </c>
      <c r="U43">
        <v>-5.72</v>
      </c>
    </row>
    <row r="44" spans="1:21" x14ac:dyDescent="0.3">
      <c r="A44" s="5">
        <f t="shared" si="0"/>
        <v>6001</v>
      </c>
      <c r="B44" s="7">
        <f t="shared" si="5"/>
        <v>3.9692256230138813E-2</v>
      </c>
      <c r="C44" s="1">
        <f t="shared" si="6"/>
        <v>-41.61</v>
      </c>
      <c r="I44" s="8">
        <f t="shared" si="3"/>
        <v>6.6449599999999984E-2</v>
      </c>
      <c r="J44" s="8">
        <f t="shared" si="4"/>
        <v>1.6741199999999998</v>
      </c>
      <c r="K44">
        <v>6001</v>
      </c>
      <c r="L44">
        <v>2E-3</v>
      </c>
      <c r="M44">
        <v>0</v>
      </c>
      <c r="N44">
        <v>42</v>
      </c>
      <c r="O44">
        <v>23.731999999999999</v>
      </c>
      <c r="P44">
        <v>42</v>
      </c>
      <c r="Q44">
        <v>597.9</v>
      </c>
      <c r="R44">
        <v>42</v>
      </c>
      <c r="S44">
        <v>-48.11</v>
      </c>
      <c r="T44">
        <v>42</v>
      </c>
      <c r="U44">
        <v>-6.5</v>
      </c>
    </row>
    <row r="45" spans="1:21" x14ac:dyDescent="0.3">
      <c r="A45" s="5">
        <f t="shared" si="0"/>
        <v>7001</v>
      </c>
      <c r="B45" s="7">
        <f t="shared" si="5"/>
        <v>3.4648312909182473E-2</v>
      </c>
      <c r="C45" s="1">
        <f t="shared" si="6"/>
        <v>-40.5</v>
      </c>
      <c r="G45" s="6" t="s">
        <v>10</v>
      </c>
      <c r="I45" s="8">
        <f t="shared" si="3"/>
        <v>5.7791999999999996E-2</v>
      </c>
      <c r="J45" s="8">
        <f t="shared" si="4"/>
        <v>1.6679600000000001</v>
      </c>
      <c r="K45">
        <v>7001</v>
      </c>
      <c r="L45">
        <v>2E-3</v>
      </c>
      <c r="M45">
        <v>0</v>
      </c>
      <c r="N45">
        <v>43</v>
      </c>
      <c r="O45">
        <v>20.64</v>
      </c>
      <c r="P45">
        <v>43</v>
      </c>
      <c r="Q45">
        <v>595.70000000000005</v>
      </c>
      <c r="R45">
        <v>43</v>
      </c>
      <c r="S45">
        <v>-47.72</v>
      </c>
      <c r="T45">
        <v>43</v>
      </c>
      <c r="U45">
        <v>-7.22</v>
      </c>
    </row>
    <row r="46" spans="1:21" x14ac:dyDescent="0.3">
      <c r="A46" s="5">
        <f t="shared" si="0"/>
        <v>8001</v>
      </c>
      <c r="B46" s="7">
        <f t="shared" si="5"/>
        <v>3.1013223279710272E-2</v>
      </c>
      <c r="C46" s="1">
        <f t="shared" si="6"/>
        <v>-37.549999999999997</v>
      </c>
      <c r="G46" s="2">
        <v>30</v>
      </c>
      <c r="I46" s="8">
        <f t="shared" si="3"/>
        <v>5.1550800000000001E-2</v>
      </c>
      <c r="J46" s="8">
        <f t="shared" si="4"/>
        <v>1.6622199999999998</v>
      </c>
      <c r="K46">
        <v>8001</v>
      </c>
      <c r="L46">
        <v>2E-3</v>
      </c>
      <c r="M46">
        <v>0</v>
      </c>
      <c r="N46">
        <v>44</v>
      </c>
      <c r="O46">
        <v>18.411000000000001</v>
      </c>
      <c r="P46">
        <v>44</v>
      </c>
      <c r="Q46">
        <v>593.65</v>
      </c>
      <c r="R46">
        <v>44</v>
      </c>
      <c r="S46">
        <v>-45.83</v>
      </c>
      <c r="T46">
        <v>44</v>
      </c>
      <c r="U46">
        <v>-8.2799999999999994</v>
      </c>
    </row>
    <row r="47" spans="1:21" x14ac:dyDescent="0.3">
      <c r="A47" s="5">
        <f t="shared" si="0"/>
        <v>9001</v>
      </c>
      <c r="B47" s="7">
        <f t="shared" si="5"/>
        <v>2.7655705667431387E-2</v>
      </c>
      <c r="C47" s="1">
        <f t="shared" si="6"/>
        <v>-34.910000000000004</v>
      </c>
      <c r="I47" s="8">
        <f t="shared" si="3"/>
        <v>4.5567200000000002E-2</v>
      </c>
      <c r="J47" s="8">
        <f t="shared" si="4"/>
        <v>1.6476600000000001</v>
      </c>
      <c r="K47">
        <v>9001</v>
      </c>
      <c r="L47">
        <v>2E-3</v>
      </c>
      <c r="M47">
        <v>0</v>
      </c>
      <c r="N47">
        <v>45</v>
      </c>
      <c r="O47">
        <v>16.274000000000001</v>
      </c>
      <c r="P47">
        <v>45</v>
      </c>
      <c r="Q47">
        <v>588.45000000000005</v>
      </c>
      <c r="R47">
        <v>45</v>
      </c>
      <c r="S47">
        <v>-44.1</v>
      </c>
      <c r="T47">
        <v>45</v>
      </c>
      <c r="U47">
        <v>-9.19</v>
      </c>
    </row>
    <row r="48" spans="1:21" x14ac:dyDescent="0.3">
      <c r="A48" s="5">
        <f t="shared" si="0"/>
        <v>10001</v>
      </c>
      <c r="B48" s="7">
        <f t="shared" si="5"/>
        <v>2.5460194827007055E-2</v>
      </c>
      <c r="C48" s="1">
        <f t="shared" si="6"/>
        <v>-31.33</v>
      </c>
      <c r="I48" s="8">
        <f t="shared" si="3"/>
        <v>4.2445200000000002E-2</v>
      </c>
      <c r="J48" s="8">
        <f t="shared" si="4"/>
        <v>1.6671199999999999</v>
      </c>
      <c r="K48">
        <v>10001</v>
      </c>
      <c r="L48">
        <v>2E-3</v>
      </c>
      <c r="M48">
        <v>0</v>
      </c>
      <c r="N48">
        <v>46</v>
      </c>
      <c r="O48">
        <v>15.159000000000001</v>
      </c>
      <c r="P48">
        <v>46</v>
      </c>
      <c r="Q48">
        <v>595.4</v>
      </c>
      <c r="R48">
        <v>46</v>
      </c>
      <c r="S48">
        <v>-42.55</v>
      </c>
      <c r="T48">
        <v>46</v>
      </c>
      <c r="U48">
        <v>-11.22</v>
      </c>
    </row>
    <row r="49" spans="1:21" x14ac:dyDescent="0.3">
      <c r="A49" s="5">
        <f t="shared" si="0"/>
        <v>12501</v>
      </c>
      <c r="B49" s="7">
        <f t="shared" si="5"/>
        <v>2.1747523495046991E-2</v>
      </c>
      <c r="C49" s="1">
        <f t="shared" si="6"/>
        <v>-20.079999999999998</v>
      </c>
      <c r="I49" s="8">
        <f t="shared" si="3"/>
        <v>3.5960399999999997E-2</v>
      </c>
      <c r="J49" s="8">
        <f t="shared" si="4"/>
        <v>1.6535399999999998</v>
      </c>
      <c r="K49">
        <v>12501</v>
      </c>
      <c r="L49">
        <v>2E-3</v>
      </c>
      <c r="M49">
        <v>0</v>
      </c>
      <c r="N49">
        <v>47</v>
      </c>
      <c r="O49">
        <v>12.843</v>
      </c>
      <c r="P49">
        <v>47</v>
      </c>
      <c r="Q49">
        <v>590.54999999999995</v>
      </c>
      <c r="R49">
        <v>47</v>
      </c>
      <c r="S49">
        <v>-33.75</v>
      </c>
      <c r="T49">
        <v>47</v>
      </c>
      <c r="U49">
        <v>-13.67</v>
      </c>
    </row>
    <row r="50" spans="1:21" x14ac:dyDescent="0.3">
      <c r="A50" s="5">
        <f t="shared" si="0"/>
        <v>15001</v>
      </c>
      <c r="B50" s="7">
        <f t="shared" si="5"/>
        <v>1.9725349709996585E-2</v>
      </c>
      <c r="C50" s="1">
        <f t="shared" si="6"/>
        <v>-8.3099999999999987</v>
      </c>
      <c r="I50" s="8">
        <f t="shared" si="3"/>
        <v>3.23764E-2</v>
      </c>
      <c r="J50" s="8">
        <f t="shared" si="4"/>
        <v>1.6413600000000002</v>
      </c>
      <c r="K50">
        <v>15001</v>
      </c>
      <c r="L50">
        <v>2E-3</v>
      </c>
      <c r="M50">
        <v>0</v>
      </c>
      <c r="N50">
        <v>48</v>
      </c>
      <c r="O50">
        <v>11.563000000000001</v>
      </c>
      <c r="P50">
        <v>48</v>
      </c>
      <c r="Q50">
        <v>586.20000000000005</v>
      </c>
      <c r="R50">
        <v>48</v>
      </c>
      <c r="S50">
        <v>-24.31</v>
      </c>
      <c r="T50">
        <v>48</v>
      </c>
      <c r="U50">
        <v>-16</v>
      </c>
    </row>
    <row r="51" spans="1:21" x14ac:dyDescent="0.3">
      <c r="A51" s="5">
        <f t="shared" si="0"/>
        <v>17501</v>
      </c>
      <c r="B51" s="7">
        <f t="shared" si="5"/>
        <v>1.9564431436687613E-2</v>
      </c>
      <c r="C51" s="1">
        <f t="shared" si="6"/>
        <v>3.2499999999999982</v>
      </c>
      <c r="I51" s="8">
        <f t="shared" si="3"/>
        <v>3.1819199999999999E-2</v>
      </c>
      <c r="J51" s="8">
        <f t="shared" si="4"/>
        <v>1.6263799999999999</v>
      </c>
      <c r="K51">
        <v>17501</v>
      </c>
      <c r="L51">
        <v>2E-3</v>
      </c>
      <c r="M51">
        <v>0</v>
      </c>
      <c r="N51">
        <v>49</v>
      </c>
      <c r="O51">
        <v>11.364000000000001</v>
      </c>
      <c r="P51">
        <v>49</v>
      </c>
      <c r="Q51">
        <v>580.85</v>
      </c>
      <c r="R51">
        <v>49</v>
      </c>
      <c r="S51">
        <v>-15.9</v>
      </c>
      <c r="T51">
        <v>49</v>
      </c>
      <c r="U51">
        <v>-19.149999999999999</v>
      </c>
    </row>
    <row r="52" spans="1:21" x14ac:dyDescent="0.3">
      <c r="A52" s="5">
        <f t="shared" si="0"/>
        <v>20001</v>
      </c>
      <c r="B52" s="7">
        <f t="shared" si="5"/>
        <v>2.0050465500739585E-2</v>
      </c>
      <c r="C52" s="1">
        <f t="shared" si="6"/>
        <v>11.429999999999998</v>
      </c>
      <c r="I52" s="8">
        <f t="shared" si="3"/>
        <v>3.2261600000000001E-2</v>
      </c>
      <c r="J52" s="8">
        <f t="shared" si="4"/>
        <v>1.6090199999999997</v>
      </c>
      <c r="K52">
        <v>20001</v>
      </c>
      <c r="L52">
        <v>2E-3</v>
      </c>
      <c r="M52">
        <v>0</v>
      </c>
      <c r="N52">
        <v>50</v>
      </c>
      <c r="O52">
        <v>11.522</v>
      </c>
      <c r="P52">
        <v>50</v>
      </c>
      <c r="Q52">
        <v>574.65</v>
      </c>
      <c r="R52">
        <v>50</v>
      </c>
      <c r="S52">
        <v>-11.06</v>
      </c>
      <c r="T52">
        <v>50</v>
      </c>
      <c r="U52">
        <v>-22.49</v>
      </c>
    </row>
    <row r="53" spans="1:21" x14ac:dyDescent="0.3">
      <c r="A53" s="5">
        <f t="shared" si="0"/>
        <v>25001</v>
      </c>
      <c r="B53" s="7">
        <f t="shared" si="5"/>
        <v>2.1857130052881601E-2</v>
      </c>
      <c r="C53" s="1">
        <f t="shared" si="6"/>
        <v>24.39</v>
      </c>
      <c r="I53" s="8">
        <f t="shared" si="3"/>
        <v>3.4140400000000001E-2</v>
      </c>
      <c r="J53" s="8">
        <f t="shared" si="4"/>
        <v>1.5619799999999999</v>
      </c>
      <c r="K53">
        <v>25001</v>
      </c>
      <c r="L53">
        <v>2E-3</v>
      </c>
      <c r="M53">
        <v>0</v>
      </c>
      <c r="N53">
        <v>51</v>
      </c>
      <c r="O53">
        <v>12.193</v>
      </c>
      <c r="P53">
        <v>51</v>
      </c>
      <c r="Q53">
        <v>557.85</v>
      </c>
      <c r="R53">
        <v>51</v>
      </c>
      <c r="S53">
        <v>-1.86</v>
      </c>
      <c r="T53">
        <v>51</v>
      </c>
      <c r="U53">
        <v>-26.25</v>
      </c>
    </row>
    <row r="54" spans="1:21" x14ac:dyDescent="0.3">
      <c r="A54" s="5">
        <f t="shared" si="0"/>
        <v>27501</v>
      </c>
      <c r="B54" s="7">
        <f t="shared" si="5"/>
        <v>2.3003252620166247E-2</v>
      </c>
      <c r="C54" s="1">
        <f t="shared" si="6"/>
        <v>29.34</v>
      </c>
      <c r="I54" s="8">
        <f t="shared" si="3"/>
        <v>3.5643999999999995E-2</v>
      </c>
      <c r="J54" s="8">
        <f t="shared" si="4"/>
        <v>1.5495199999999998</v>
      </c>
      <c r="K54" s="11">
        <v>27501</v>
      </c>
      <c r="L54">
        <v>2E-3</v>
      </c>
      <c r="M54">
        <v>0</v>
      </c>
      <c r="N54">
        <v>52</v>
      </c>
      <c r="O54">
        <v>12.73</v>
      </c>
      <c r="P54">
        <v>52</v>
      </c>
      <c r="Q54">
        <v>553.4</v>
      </c>
      <c r="R54">
        <v>52</v>
      </c>
      <c r="S54">
        <v>0.63</v>
      </c>
      <c r="T54">
        <v>52</v>
      </c>
      <c r="U54">
        <v>-28.71</v>
      </c>
    </row>
    <row r="55" spans="1:21" x14ac:dyDescent="0.3">
      <c r="A55" s="5">
        <f t="shared" si="0"/>
        <v>30001</v>
      </c>
      <c r="B55" s="7">
        <f t="shared" si="5"/>
        <v>2.3922616305849839E-2</v>
      </c>
      <c r="C55" s="1">
        <f t="shared" si="6"/>
        <v>33.21</v>
      </c>
      <c r="I55" s="8">
        <f t="shared" si="3"/>
        <v>3.6355199999999997E-2</v>
      </c>
      <c r="J55" s="8">
        <f t="shared" si="4"/>
        <v>1.5196999999999998</v>
      </c>
      <c r="K55">
        <v>30001</v>
      </c>
      <c r="L55">
        <v>2E-3</v>
      </c>
      <c r="M55">
        <v>0</v>
      </c>
      <c r="N55">
        <v>53</v>
      </c>
      <c r="O55">
        <v>12.984</v>
      </c>
      <c r="P55">
        <v>53</v>
      </c>
      <c r="Q55">
        <v>542.75</v>
      </c>
      <c r="R55">
        <v>53</v>
      </c>
      <c r="S55">
        <v>1.99</v>
      </c>
      <c r="T55">
        <v>53</v>
      </c>
      <c r="U55">
        <v>-31.22</v>
      </c>
    </row>
    <row r="56" spans="1:21" x14ac:dyDescent="0.3">
      <c r="A56" s="5">
        <f t="shared" si="0"/>
        <v>32501</v>
      </c>
      <c r="B56" s="7">
        <f t="shared" si="5"/>
        <v>2.564623338257016E-2</v>
      </c>
      <c r="C56" s="1">
        <f t="shared" si="6"/>
        <v>36.049999999999997</v>
      </c>
      <c r="I56" s="8">
        <f t="shared" si="3"/>
        <v>3.8891999999999996E-2</v>
      </c>
      <c r="J56" s="8">
        <f t="shared" si="4"/>
        <v>1.5164800000000001</v>
      </c>
      <c r="K56">
        <v>32501</v>
      </c>
      <c r="L56">
        <v>2E-3</v>
      </c>
      <c r="M56">
        <v>0</v>
      </c>
      <c r="N56">
        <v>54</v>
      </c>
      <c r="O56">
        <v>13.89</v>
      </c>
      <c r="P56">
        <v>54</v>
      </c>
      <c r="Q56">
        <v>541.6</v>
      </c>
      <c r="R56">
        <v>54</v>
      </c>
      <c r="S56">
        <v>2.11</v>
      </c>
      <c r="T56">
        <v>54</v>
      </c>
      <c r="U56">
        <v>-33.94</v>
      </c>
    </row>
    <row r="57" spans="1:21" x14ac:dyDescent="0.3">
      <c r="A57" s="5">
        <f t="shared" si="0"/>
        <v>35001</v>
      </c>
      <c r="B57" s="7">
        <f t="shared" si="5"/>
        <v>2.6928240521887109E-2</v>
      </c>
      <c r="C57" s="1">
        <f t="shared" si="6"/>
        <v>39.090000000000003</v>
      </c>
      <c r="I57" s="8">
        <f t="shared" si="3"/>
        <v>3.9874799999999995E-2</v>
      </c>
      <c r="J57" s="8">
        <f t="shared" si="4"/>
        <v>1.48078</v>
      </c>
      <c r="K57">
        <v>35001</v>
      </c>
      <c r="L57">
        <v>2E-3</v>
      </c>
      <c r="M57">
        <v>0</v>
      </c>
      <c r="N57">
        <v>55</v>
      </c>
      <c r="O57">
        <v>14.241</v>
      </c>
      <c r="P57">
        <v>55</v>
      </c>
      <c r="Q57">
        <v>528.85</v>
      </c>
      <c r="R57">
        <v>55</v>
      </c>
      <c r="S57">
        <v>3.66</v>
      </c>
      <c r="T57">
        <v>55</v>
      </c>
      <c r="U57">
        <v>-35.43</v>
      </c>
    </row>
    <row r="58" spans="1:21" x14ac:dyDescent="0.3">
      <c r="A58" s="5">
        <f t="shared" si="0"/>
        <v>37501</v>
      </c>
      <c r="B58" s="7">
        <f t="shared" si="5"/>
        <v>2.82879786116681E-2</v>
      </c>
      <c r="C58" s="1">
        <f t="shared" si="6"/>
        <v>41.37</v>
      </c>
      <c r="I58" s="8">
        <f t="shared" si="3"/>
        <v>4.1476399999999997E-2</v>
      </c>
      <c r="J58" s="8">
        <f t="shared" si="4"/>
        <v>1.4662199999999999</v>
      </c>
      <c r="K58">
        <v>37501</v>
      </c>
      <c r="L58">
        <v>2E-3</v>
      </c>
      <c r="M58">
        <v>0</v>
      </c>
      <c r="N58">
        <v>56</v>
      </c>
      <c r="O58">
        <v>14.813000000000001</v>
      </c>
      <c r="P58">
        <v>56</v>
      </c>
      <c r="Q58">
        <v>523.65</v>
      </c>
      <c r="R58">
        <v>56</v>
      </c>
      <c r="S58">
        <v>3.3</v>
      </c>
      <c r="T58">
        <v>56</v>
      </c>
      <c r="U58">
        <v>-38.07</v>
      </c>
    </row>
    <row r="59" spans="1:21" x14ac:dyDescent="0.3">
      <c r="A59" s="5">
        <f t="shared" si="0"/>
        <v>40001</v>
      </c>
      <c r="B59" s="7">
        <f t="shared" si="5"/>
        <v>2.9790046656298596E-2</v>
      </c>
      <c r="C59" s="1">
        <f t="shared" si="6"/>
        <v>43.4</v>
      </c>
      <c r="H59" s="6"/>
      <c r="I59" s="8">
        <f t="shared" si="3"/>
        <v>4.2907199999999993E-2</v>
      </c>
      <c r="J59" s="8">
        <f t="shared" si="4"/>
        <v>1.44032</v>
      </c>
      <c r="K59">
        <v>40001</v>
      </c>
      <c r="L59">
        <v>2E-3</v>
      </c>
      <c r="M59">
        <v>0</v>
      </c>
      <c r="N59">
        <v>57</v>
      </c>
      <c r="O59">
        <v>15.324</v>
      </c>
      <c r="P59">
        <v>57</v>
      </c>
      <c r="Q59">
        <v>514.4</v>
      </c>
      <c r="R59">
        <v>57</v>
      </c>
      <c r="S59">
        <v>3.14</v>
      </c>
      <c r="T59">
        <v>57</v>
      </c>
      <c r="U59">
        <v>-40.26</v>
      </c>
    </row>
    <row r="60" spans="1:21" x14ac:dyDescent="0.3">
      <c r="A60" s="5">
        <f t="shared" si="0"/>
        <v>42501</v>
      </c>
      <c r="B60" s="7">
        <f t="shared" si="5"/>
        <v>3.0733056708160445E-2</v>
      </c>
      <c r="C60" s="1">
        <f t="shared" si="6"/>
        <v>45.519999999999996</v>
      </c>
      <c r="I60" s="8">
        <f t="shared" si="3"/>
        <v>4.3551199999999998E-2</v>
      </c>
      <c r="J60" s="8">
        <f t="shared" si="4"/>
        <v>1.4170799999999999</v>
      </c>
      <c r="K60">
        <v>42501</v>
      </c>
      <c r="L60">
        <v>2E-3</v>
      </c>
      <c r="M60">
        <v>0</v>
      </c>
      <c r="N60">
        <v>58</v>
      </c>
      <c r="O60">
        <v>15.554</v>
      </c>
      <c r="P60">
        <v>58</v>
      </c>
      <c r="Q60">
        <v>506.1</v>
      </c>
      <c r="R60">
        <v>58</v>
      </c>
      <c r="S60">
        <v>3.55</v>
      </c>
      <c r="T60">
        <v>58</v>
      </c>
      <c r="U60">
        <v>-41.97</v>
      </c>
    </row>
    <row r="61" spans="1:21" x14ac:dyDescent="0.3">
      <c r="A61" s="5">
        <f t="shared" si="0"/>
        <v>45001</v>
      </c>
      <c r="B61" s="7">
        <f t="shared" si="5"/>
        <v>3.2165295285963277E-2</v>
      </c>
      <c r="C61" s="1">
        <f t="shared" si="6"/>
        <v>47.74</v>
      </c>
      <c r="I61" s="8">
        <f t="shared" si="3"/>
        <v>4.4438800000000001E-2</v>
      </c>
      <c r="J61" s="8">
        <f t="shared" si="4"/>
        <v>1.3815759999999999</v>
      </c>
      <c r="K61">
        <v>45001</v>
      </c>
      <c r="L61">
        <v>2E-3</v>
      </c>
      <c r="M61">
        <v>0</v>
      </c>
      <c r="N61">
        <v>59</v>
      </c>
      <c r="O61">
        <v>15.871</v>
      </c>
      <c r="P61">
        <v>59</v>
      </c>
      <c r="Q61">
        <v>493.42</v>
      </c>
      <c r="R61">
        <v>59</v>
      </c>
      <c r="S61">
        <v>3.6</v>
      </c>
      <c r="T61">
        <v>59</v>
      </c>
      <c r="U61">
        <v>-44.14</v>
      </c>
    </row>
    <row r="62" spans="1:21" x14ac:dyDescent="0.3">
      <c r="A62" s="5">
        <f t="shared" si="0"/>
        <v>47501</v>
      </c>
      <c r="B62" s="7">
        <f t="shared" si="5"/>
        <v>3.2592037314675991E-2</v>
      </c>
      <c r="C62" s="1">
        <f t="shared" si="6"/>
        <v>45.85</v>
      </c>
      <c r="I62" s="8">
        <f t="shared" si="3"/>
        <v>4.3825599999999992E-2</v>
      </c>
      <c r="J62" s="8">
        <f t="shared" si="4"/>
        <v>1.3446720000000001</v>
      </c>
      <c r="K62">
        <v>47501</v>
      </c>
      <c r="L62">
        <v>2E-3</v>
      </c>
      <c r="M62">
        <v>0</v>
      </c>
      <c r="N62">
        <v>60</v>
      </c>
      <c r="O62">
        <v>15.651999999999999</v>
      </c>
      <c r="P62">
        <v>60</v>
      </c>
      <c r="Q62">
        <v>480.24</v>
      </c>
      <c r="R62">
        <v>60</v>
      </c>
      <c r="S62">
        <v>2.83</v>
      </c>
      <c r="T62">
        <v>60</v>
      </c>
      <c r="U62">
        <v>-43.02</v>
      </c>
    </row>
    <row r="63" spans="1:21" x14ac:dyDescent="0.3">
      <c r="A63" s="5">
        <f t="shared" si="0"/>
        <v>50001</v>
      </c>
      <c r="B63" s="7">
        <f t="shared" si="5"/>
        <v>3.381436399380934E-2</v>
      </c>
      <c r="C63" s="1">
        <f t="shared" si="6"/>
        <v>45.870000000000005</v>
      </c>
      <c r="I63" s="8">
        <f t="shared" si="3"/>
        <v>4.5270399999999995E-2</v>
      </c>
      <c r="J63" s="8">
        <f t="shared" si="4"/>
        <v>1.338792</v>
      </c>
      <c r="K63">
        <v>50001</v>
      </c>
      <c r="L63">
        <v>2E-3</v>
      </c>
      <c r="M63">
        <v>0</v>
      </c>
      <c r="N63">
        <v>61</v>
      </c>
      <c r="O63">
        <v>16.167999999999999</v>
      </c>
      <c r="P63">
        <v>61</v>
      </c>
      <c r="Q63">
        <v>478.14</v>
      </c>
      <c r="R63">
        <v>61</v>
      </c>
      <c r="S63">
        <v>2.67</v>
      </c>
      <c r="T63">
        <v>61</v>
      </c>
      <c r="U63">
        <v>-43.2</v>
      </c>
    </row>
    <row r="64" spans="1:21" x14ac:dyDescent="0.3">
      <c r="A64" s="5">
        <f t="shared" si="0"/>
        <v>55001</v>
      </c>
      <c r="B64" s="7">
        <f t="shared" si="5"/>
        <v>3.646590212728705E-2</v>
      </c>
      <c r="C64" s="1">
        <f t="shared" si="6"/>
        <v>49.77</v>
      </c>
      <c r="I64" s="8">
        <f t="shared" si="3"/>
        <v>4.6653599999999996E-2</v>
      </c>
      <c r="J64" s="8">
        <f t="shared" si="4"/>
        <v>1.2793760000000001</v>
      </c>
      <c r="K64">
        <v>55001</v>
      </c>
      <c r="L64">
        <v>2E-3</v>
      </c>
      <c r="M64">
        <v>0</v>
      </c>
      <c r="N64">
        <v>62</v>
      </c>
      <c r="O64">
        <v>16.661999999999999</v>
      </c>
      <c r="P64">
        <v>62</v>
      </c>
      <c r="Q64">
        <v>456.92</v>
      </c>
      <c r="R64">
        <v>62</v>
      </c>
      <c r="S64">
        <v>-1.47</v>
      </c>
      <c r="T64">
        <v>62</v>
      </c>
      <c r="U64">
        <v>-51.24</v>
      </c>
    </row>
    <row r="65" spans="1:21" x14ac:dyDescent="0.3">
      <c r="A65" s="5">
        <f t="shared" si="0"/>
        <v>60001</v>
      </c>
      <c r="B65" s="7">
        <f t="shared" si="5"/>
        <v>3.8579444368413852E-2</v>
      </c>
      <c r="C65" s="1">
        <f t="shared" si="6"/>
        <v>55.72</v>
      </c>
      <c r="I65" s="8">
        <f t="shared" si="3"/>
        <v>4.7359200000000004E-2</v>
      </c>
      <c r="J65" s="8">
        <f t="shared" si="4"/>
        <v>1.227576</v>
      </c>
      <c r="K65">
        <v>60001</v>
      </c>
      <c r="L65">
        <v>2E-3</v>
      </c>
      <c r="M65">
        <v>0</v>
      </c>
      <c r="N65">
        <v>63</v>
      </c>
      <c r="O65">
        <v>16.914000000000001</v>
      </c>
      <c r="P65">
        <v>63</v>
      </c>
      <c r="Q65">
        <v>438.42</v>
      </c>
      <c r="R65">
        <v>63</v>
      </c>
      <c r="S65">
        <v>0.56999999999999995</v>
      </c>
      <c r="T65">
        <v>63</v>
      </c>
      <c r="U65">
        <v>-55.15</v>
      </c>
    </row>
    <row r="66" spans="1:21" x14ac:dyDescent="0.3">
      <c r="A66" s="5">
        <f t="shared" ref="A66:A78" si="7">K66</f>
        <v>65001</v>
      </c>
      <c r="B66" s="7">
        <f t="shared" si="5"/>
        <v>4.11229792147806E-2</v>
      </c>
      <c r="C66" s="1">
        <f t="shared" si="6"/>
        <v>57.449999999999996</v>
      </c>
      <c r="I66" s="8">
        <f t="shared" si="3"/>
        <v>4.7863200000000002E-2</v>
      </c>
      <c r="J66" s="8">
        <f t="shared" si="4"/>
        <v>1.163904</v>
      </c>
      <c r="K66">
        <v>65001</v>
      </c>
      <c r="L66">
        <v>2E-3</v>
      </c>
      <c r="M66">
        <v>0</v>
      </c>
      <c r="N66">
        <v>64</v>
      </c>
      <c r="O66">
        <v>17.094000000000001</v>
      </c>
      <c r="P66">
        <v>64</v>
      </c>
      <c r="Q66">
        <v>415.68</v>
      </c>
      <c r="R66">
        <v>64</v>
      </c>
      <c r="S66">
        <v>-0.34</v>
      </c>
      <c r="T66">
        <v>64</v>
      </c>
      <c r="U66">
        <v>-57.79</v>
      </c>
    </row>
    <row r="67" spans="1:21" x14ac:dyDescent="0.3">
      <c r="A67" s="5">
        <f t="shared" si="7"/>
        <v>70001</v>
      </c>
      <c r="B67" s="7">
        <f t="shared" si="5"/>
        <v>4.3224299065420566E-2</v>
      </c>
      <c r="C67" s="1">
        <f t="shared" si="6"/>
        <v>60.79</v>
      </c>
      <c r="I67" s="8">
        <f t="shared" ref="I67:I77" si="8">O67*2.8/1000</f>
        <v>4.8691999999999999E-2</v>
      </c>
      <c r="J67" s="8">
        <f t="shared" ref="J67:J77" si="9">Q67*2.8/1000</f>
        <v>1.1264959999999999</v>
      </c>
      <c r="K67">
        <v>70001</v>
      </c>
      <c r="L67">
        <v>2E-3</v>
      </c>
      <c r="M67">
        <v>0</v>
      </c>
      <c r="N67">
        <v>65</v>
      </c>
      <c r="O67">
        <v>17.39</v>
      </c>
      <c r="P67">
        <v>65</v>
      </c>
      <c r="Q67">
        <v>402.32</v>
      </c>
      <c r="R67">
        <v>65</v>
      </c>
      <c r="S67">
        <v>-0.83</v>
      </c>
      <c r="T67">
        <v>65</v>
      </c>
      <c r="U67">
        <v>-61.62</v>
      </c>
    </row>
    <row r="68" spans="1:21" x14ac:dyDescent="0.3">
      <c r="A68" s="5">
        <f t="shared" si="7"/>
        <v>75001</v>
      </c>
      <c r="B68" s="7">
        <f t="shared" si="5"/>
        <v>4.5389866106589662E-2</v>
      </c>
      <c r="C68" s="1">
        <f t="shared" si="6"/>
        <v>62.650000000000006</v>
      </c>
      <c r="I68" s="8">
        <f t="shared" si="8"/>
        <v>4.8409199999999999E-2</v>
      </c>
      <c r="J68" s="8">
        <f t="shared" si="9"/>
        <v>1.0665199999999999</v>
      </c>
      <c r="K68">
        <v>75001</v>
      </c>
      <c r="L68">
        <v>2E-3</v>
      </c>
      <c r="M68">
        <v>0</v>
      </c>
      <c r="N68">
        <v>66</v>
      </c>
      <c r="O68">
        <v>17.289000000000001</v>
      </c>
      <c r="P68">
        <v>66</v>
      </c>
      <c r="Q68">
        <v>380.9</v>
      </c>
      <c r="R68">
        <v>66</v>
      </c>
      <c r="S68">
        <v>-1.1599999999999999</v>
      </c>
      <c r="T68">
        <v>66</v>
      </c>
      <c r="U68">
        <v>-63.81</v>
      </c>
    </row>
    <row r="69" spans="1:21" x14ac:dyDescent="0.3">
      <c r="A69" s="5">
        <f t="shared" si="7"/>
        <v>80001</v>
      </c>
      <c r="B69" s="7">
        <f t="shared" si="5"/>
        <v>4.7050804073229091E-2</v>
      </c>
      <c r="C69" s="1">
        <f t="shared" si="6"/>
        <v>66.44</v>
      </c>
      <c r="I69" s="8">
        <f t="shared" si="8"/>
        <v>4.7350799999999998E-2</v>
      </c>
      <c r="J69" s="8">
        <f t="shared" si="9"/>
        <v>1.0063759999999999</v>
      </c>
      <c r="K69">
        <v>80001</v>
      </c>
      <c r="L69">
        <v>2E-3</v>
      </c>
      <c r="M69">
        <v>0</v>
      </c>
      <c r="N69">
        <v>67</v>
      </c>
      <c r="O69">
        <v>16.911000000000001</v>
      </c>
      <c r="P69">
        <v>67</v>
      </c>
      <c r="Q69">
        <v>359.42</v>
      </c>
      <c r="R69">
        <v>67</v>
      </c>
      <c r="S69">
        <v>0.48</v>
      </c>
      <c r="T69">
        <v>67</v>
      </c>
      <c r="U69">
        <v>-65.959999999999994</v>
      </c>
    </row>
    <row r="70" spans="1:21" x14ac:dyDescent="0.3">
      <c r="A70" s="5">
        <f t="shared" si="7"/>
        <v>85001</v>
      </c>
      <c r="B70" s="7">
        <f t="shared" si="5"/>
        <v>4.9905465288035453E-2</v>
      </c>
      <c r="C70" s="1">
        <f t="shared" si="6"/>
        <v>66.67</v>
      </c>
      <c r="I70" s="8">
        <f t="shared" si="8"/>
        <v>4.7300399999999999E-2</v>
      </c>
      <c r="J70" s="8">
        <f t="shared" si="9"/>
        <v>0.94779999999999998</v>
      </c>
      <c r="K70">
        <v>85001</v>
      </c>
      <c r="L70">
        <v>2E-3</v>
      </c>
      <c r="M70">
        <v>0</v>
      </c>
      <c r="N70">
        <v>68</v>
      </c>
      <c r="O70">
        <v>16.893000000000001</v>
      </c>
      <c r="P70">
        <v>68</v>
      </c>
      <c r="Q70">
        <v>338.5</v>
      </c>
      <c r="R70">
        <v>68</v>
      </c>
      <c r="S70">
        <v>0.59</v>
      </c>
      <c r="T70">
        <v>68</v>
      </c>
      <c r="U70">
        <v>-66.08</v>
      </c>
    </row>
    <row r="71" spans="1:21" x14ac:dyDescent="0.3">
      <c r="A71" s="5">
        <f t="shared" si="7"/>
        <v>90001</v>
      </c>
      <c r="B71" s="7">
        <f t="shared" si="5"/>
        <v>5.3926376559687121E-2</v>
      </c>
      <c r="C71" s="1">
        <f t="shared" si="6"/>
        <v>70.34</v>
      </c>
      <c r="I71" s="8">
        <f t="shared" si="8"/>
        <v>4.8647199999999988E-2</v>
      </c>
      <c r="J71" s="8">
        <f t="shared" si="9"/>
        <v>0.90210399999999991</v>
      </c>
      <c r="K71">
        <v>90001</v>
      </c>
      <c r="L71">
        <v>2E-3</v>
      </c>
      <c r="M71">
        <v>0</v>
      </c>
      <c r="N71">
        <v>69</v>
      </c>
      <c r="O71">
        <v>17.373999999999999</v>
      </c>
      <c r="P71">
        <v>69</v>
      </c>
      <c r="Q71">
        <v>322.18</v>
      </c>
      <c r="R71">
        <v>69</v>
      </c>
      <c r="S71">
        <v>4.05</v>
      </c>
      <c r="T71">
        <v>69</v>
      </c>
      <c r="U71">
        <v>-66.290000000000006</v>
      </c>
    </row>
    <row r="72" spans="1:21" x14ac:dyDescent="0.3">
      <c r="A72" s="5">
        <f t="shared" si="7"/>
        <v>95001</v>
      </c>
      <c r="B72" s="7">
        <f t="shared" si="5"/>
        <v>5.758894292295879E-2</v>
      </c>
      <c r="C72" s="1">
        <f t="shared" si="6"/>
        <v>71.98</v>
      </c>
      <c r="I72" s="8">
        <f t="shared" si="8"/>
        <v>5.04E-2</v>
      </c>
      <c r="J72" s="8">
        <f t="shared" si="9"/>
        <v>0.87516800000000006</v>
      </c>
      <c r="K72">
        <v>95001</v>
      </c>
      <c r="L72">
        <v>2E-3</v>
      </c>
      <c r="M72">
        <v>0</v>
      </c>
      <c r="N72">
        <v>70</v>
      </c>
      <c r="O72">
        <v>18</v>
      </c>
      <c r="P72">
        <v>70</v>
      </c>
      <c r="Q72">
        <v>312.56</v>
      </c>
      <c r="R72">
        <v>70</v>
      </c>
      <c r="S72">
        <v>7.2</v>
      </c>
      <c r="T72">
        <v>70</v>
      </c>
      <c r="U72">
        <v>-64.78</v>
      </c>
    </row>
    <row r="73" spans="1:21" x14ac:dyDescent="0.3">
      <c r="A73" s="5">
        <f t="shared" si="7"/>
        <v>100001</v>
      </c>
      <c r="B73" s="7">
        <f t="shared" si="5"/>
        <v>6.2521230420834129E-2</v>
      </c>
      <c r="C73" s="1">
        <f t="shared" si="6"/>
        <v>72.09</v>
      </c>
      <c r="I73" s="8">
        <f t="shared" si="8"/>
        <v>5.5658400000000004E-2</v>
      </c>
      <c r="J73" s="8">
        <f t="shared" si="9"/>
        <v>0.89023200000000002</v>
      </c>
      <c r="K73">
        <v>100001</v>
      </c>
      <c r="L73">
        <v>2E-3</v>
      </c>
      <c r="M73">
        <v>0</v>
      </c>
      <c r="N73">
        <v>71</v>
      </c>
      <c r="O73">
        <v>19.878</v>
      </c>
      <c r="P73">
        <v>71</v>
      </c>
      <c r="Q73">
        <v>317.94</v>
      </c>
      <c r="R73">
        <v>71</v>
      </c>
      <c r="S73">
        <v>9.7200000000000006</v>
      </c>
      <c r="T73">
        <v>71</v>
      </c>
      <c r="U73">
        <v>-62.37</v>
      </c>
    </row>
    <row r="74" spans="1:21" x14ac:dyDescent="0.3">
      <c r="A74" s="5">
        <f t="shared" si="7"/>
        <v>105001</v>
      </c>
      <c r="B74" s="7">
        <f t="shared" si="5"/>
        <v>6.537963126583024E-2</v>
      </c>
      <c r="C74" s="1">
        <f t="shared" si="6"/>
        <v>71.12</v>
      </c>
      <c r="I74" s="8">
        <f t="shared" si="8"/>
        <v>6.2157200000000003E-2</v>
      </c>
      <c r="J74" s="8">
        <f t="shared" si="9"/>
        <v>0.950712</v>
      </c>
      <c r="K74">
        <v>105001</v>
      </c>
      <c r="L74">
        <v>2E-3</v>
      </c>
      <c r="M74">
        <v>0</v>
      </c>
      <c r="N74">
        <v>72</v>
      </c>
      <c r="O74">
        <v>22.199000000000002</v>
      </c>
      <c r="P74">
        <v>72</v>
      </c>
      <c r="Q74">
        <v>339.54</v>
      </c>
      <c r="R74">
        <v>72</v>
      </c>
      <c r="S74">
        <v>9.66</v>
      </c>
      <c r="T74">
        <v>72</v>
      </c>
      <c r="U74">
        <v>-61.46</v>
      </c>
    </row>
    <row r="75" spans="1:21" x14ac:dyDescent="0.3">
      <c r="A75" s="5">
        <f t="shared" si="7"/>
        <v>110001</v>
      </c>
      <c r="B75" s="7">
        <f t="shared" si="5"/>
        <v>6.769281152775504E-2</v>
      </c>
      <c r="C75" s="1">
        <f t="shared" si="6"/>
        <v>70.289999999999992</v>
      </c>
      <c r="I75" s="8">
        <f t="shared" si="8"/>
        <v>6.9451199999999991E-2</v>
      </c>
      <c r="J75" s="8">
        <f t="shared" si="9"/>
        <v>1.0259759999999998</v>
      </c>
      <c r="K75">
        <v>110001</v>
      </c>
      <c r="L75">
        <v>2E-3</v>
      </c>
      <c r="M75">
        <v>0</v>
      </c>
      <c r="N75">
        <v>73</v>
      </c>
      <c r="O75">
        <v>24.803999999999998</v>
      </c>
      <c r="P75">
        <v>73</v>
      </c>
      <c r="Q75">
        <v>366.42</v>
      </c>
      <c r="R75">
        <v>73</v>
      </c>
      <c r="S75">
        <v>6.35</v>
      </c>
      <c r="T75">
        <v>73</v>
      </c>
      <c r="U75">
        <v>-63.94</v>
      </c>
    </row>
    <row r="76" spans="1:21" x14ac:dyDescent="0.3">
      <c r="A76" s="5">
        <f t="shared" si="7"/>
        <v>115001</v>
      </c>
      <c r="B76" s="7">
        <f t="shared" si="5"/>
        <v>6.9867340492735311E-2</v>
      </c>
      <c r="C76" s="1">
        <f t="shared" si="6"/>
        <v>71</v>
      </c>
      <c r="I76" s="8">
        <f t="shared" si="8"/>
        <v>7.4323200000000006E-2</v>
      </c>
      <c r="J76" s="8">
        <f t="shared" si="9"/>
        <v>1.0637760000000001</v>
      </c>
      <c r="K76">
        <v>115001</v>
      </c>
      <c r="L76">
        <v>2E-3</v>
      </c>
      <c r="M76">
        <v>0</v>
      </c>
      <c r="N76">
        <v>74</v>
      </c>
      <c r="O76">
        <v>26.544</v>
      </c>
      <c r="P76">
        <v>74</v>
      </c>
      <c r="Q76">
        <v>379.92</v>
      </c>
      <c r="R76">
        <v>74</v>
      </c>
      <c r="S76">
        <v>2.08</v>
      </c>
      <c r="T76">
        <v>74</v>
      </c>
      <c r="U76">
        <v>-68.92</v>
      </c>
    </row>
    <row r="77" spans="1:21" x14ac:dyDescent="0.3">
      <c r="A77" s="5">
        <f t="shared" si="7"/>
        <v>120001</v>
      </c>
      <c r="B77" s="7">
        <f t="shared" si="5"/>
        <v>7.1768109951431222E-2</v>
      </c>
      <c r="C77" s="1">
        <f t="shared" si="6"/>
        <v>71.33</v>
      </c>
      <c r="I77" s="8">
        <f t="shared" si="8"/>
        <v>7.7783999999999992E-2</v>
      </c>
      <c r="J77" s="8">
        <f t="shared" si="9"/>
        <v>1.0838239999999999</v>
      </c>
      <c r="K77">
        <v>120001</v>
      </c>
      <c r="L77">
        <v>2E-3</v>
      </c>
      <c r="M77">
        <v>0</v>
      </c>
      <c r="N77">
        <v>75</v>
      </c>
      <c r="O77">
        <v>27.78</v>
      </c>
      <c r="P77">
        <v>75</v>
      </c>
      <c r="Q77">
        <v>387.08</v>
      </c>
      <c r="R77">
        <v>75</v>
      </c>
      <c r="S77">
        <v>-2.75</v>
      </c>
      <c r="T77">
        <v>75</v>
      </c>
      <c r="U77">
        <v>-74.08</v>
      </c>
    </row>
    <row r="78" spans="1:21" x14ac:dyDescent="0.3">
      <c r="B78" s="7"/>
      <c r="I78" s="8"/>
      <c r="J78" s="8"/>
    </row>
    <row r="79" spans="1:21" x14ac:dyDescent="0.3">
      <c r="I79" s="8"/>
      <c r="J79" s="8"/>
    </row>
    <row r="80" spans="1:21" x14ac:dyDescent="0.3">
      <c r="I80" s="8"/>
      <c r="J80" s="8"/>
    </row>
    <row r="81" spans="9:10" x14ac:dyDescent="0.3">
      <c r="I81" s="8"/>
      <c r="J81" s="8"/>
    </row>
    <row r="82" spans="9:10" x14ac:dyDescent="0.3">
      <c r="I82" s="8"/>
      <c r="J82" s="8"/>
    </row>
    <row r="83" spans="9:10" x14ac:dyDescent="0.3">
      <c r="I83" s="8"/>
      <c r="J83" s="8"/>
    </row>
    <row r="84" spans="9:10" x14ac:dyDescent="0.3">
      <c r="I84" s="8"/>
      <c r="J84" s="8"/>
    </row>
    <row r="85" spans="9:10" x14ac:dyDescent="0.3">
      <c r="I85" s="8"/>
      <c r="J85" s="8"/>
    </row>
    <row r="86" spans="9:10" x14ac:dyDescent="0.3">
      <c r="I86" s="8"/>
      <c r="J86" s="8"/>
    </row>
    <row r="87" spans="9:10" x14ac:dyDescent="0.3">
      <c r="I87" s="8"/>
      <c r="J87" s="8"/>
    </row>
    <row r="88" spans="9:10" x14ac:dyDescent="0.3">
      <c r="I88" s="8"/>
      <c r="J88" s="8"/>
    </row>
    <row r="89" spans="9:10" x14ac:dyDescent="0.3">
      <c r="I89" s="8"/>
      <c r="J89" s="8"/>
    </row>
    <row r="90" spans="9:10" x14ac:dyDescent="0.3">
      <c r="I90" s="8"/>
      <c r="J90" s="8"/>
    </row>
    <row r="91" spans="9:10" x14ac:dyDescent="0.3">
      <c r="I91" s="8"/>
      <c r="J91" s="8"/>
    </row>
    <row r="92" spans="9:10" x14ac:dyDescent="0.3">
      <c r="I92" s="8"/>
      <c r="J92" s="8"/>
    </row>
    <row r="93" spans="9:10" x14ac:dyDescent="0.3">
      <c r="I93" s="8"/>
      <c r="J93" s="8"/>
    </row>
    <row r="94" spans="9:10" x14ac:dyDescent="0.3">
      <c r="I94" s="8"/>
      <c r="J94" s="8"/>
    </row>
    <row r="95" spans="9:10" x14ac:dyDescent="0.3">
      <c r="I95" s="8"/>
      <c r="J95" s="8"/>
    </row>
    <row r="96" spans="9:10" x14ac:dyDescent="0.3">
      <c r="I96" s="8"/>
      <c r="J96" s="8"/>
    </row>
    <row r="97" spans="9:10" x14ac:dyDescent="0.3">
      <c r="I97" s="8"/>
      <c r="J97" s="8"/>
    </row>
    <row r="98" spans="9:10" x14ac:dyDescent="0.3">
      <c r="I98" s="8"/>
      <c r="J98" s="8"/>
    </row>
    <row r="99" spans="9:10" x14ac:dyDescent="0.3">
      <c r="I99" s="8"/>
      <c r="J99" s="8"/>
    </row>
    <row r="100" spans="9:10" x14ac:dyDescent="0.3">
      <c r="I100" s="8"/>
      <c r="J100" s="8"/>
    </row>
    <row r="101" spans="9:10" x14ac:dyDescent="0.3">
      <c r="I101" s="8"/>
      <c r="J101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2023-05-31T10:09:26Z</dcterms:modified>
</cp:coreProperties>
</file>