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1BADBC4C-B96A-464D-AA87-7B0E3D4EEF53}" xr6:coauthVersionLast="47" xr6:coauthVersionMax="47" xr10:uidLastSave="{00000000-0000-0000-0000-000000000000}"/>
  <bookViews>
    <workbookView xWindow="32130" yWindow="-1437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8" l="1"/>
  <c r="J53" i="8"/>
  <c r="J54" i="8"/>
  <c r="J55" i="8"/>
  <c r="J56" i="8"/>
  <c r="J57" i="8"/>
  <c r="J58" i="8"/>
  <c r="J59" i="8"/>
  <c r="J60" i="8"/>
  <c r="J61" i="8"/>
  <c r="J62" i="8"/>
  <c r="J63" i="8"/>
  <c r="J51" i="8"/>
  <c r="C66" i="8" l="1"/>
  <c r="J6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2" i="8"/>
  <c r="J66" i="8" l="1"/>
  <c r="J65" i="8"/>
  <c r="J50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2" i="8"/>
  <c r="B2" i="8" l="1"/>
  <c r="C62" i="8"/>
  <c r="C63" i="8"/>
  <c r="C64" i="8"/>
  <c r="C65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<sst xmlns="http://schemas.openxmlformats.org/spreadsheetml/2006/main" count="16" uniqueCount="14">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</sst>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601</c:v>
                </c:pt>
                <c:pt idx="13">
                  <c:v>701</c:v>
                </c:pt>
                <c:pt idx="14">
                  <c:v>801</c:v>
                </c:pt>
                <c:pt idx="15">
                  <c:v>901</c:v>
                </c:pt>
                <c:pt idx="16">
                  <c:v>1001</c:v>
                </c:pt>
                <c:pt idx="17">
                  <c:v>1101</c:v>
                </c:pt>
                <c:pt idx="18">
                  <c:v>1201</c:v>
                </c:pt>
                <c:pt idx="19">
                  <c:v>1301</c:v>
                </c:pt>
                <c:pt idx="20">
                  <c:v>1401</c:v>
                </c:pt>
                <c:pt idx="21">
                  <c:v>1501</c:v>
                </c:pt>
                <c:pt idx="22">
                  <c:v>1751</c:v>
                </c:pt>
                <c:pt idx="23">
                  <c:v>2001</c:v>
                </c:pt>
                <c:pt idx="24">
                  <c:v>2251</c:v>
                </c:pt>
                <c:pt idx="25">
                  <c:v>2501</c:v>
                </c:pt>
                <c:pt idx="26">
                  <c:v>2751</c:v>
                </c:pt>
                <c:pt idx="27">
                  <c:v>3001</c:v>
                </c:pt>
                <c:pt idx="28">
                  <c:v>3251</c:v>
                </c:pt>
                <c:pt idx="29">
                  <c:v>3501</c:v>
                </c:pt>
                <c:pt idx="30">
                  <c:v>3751</c:v>
                </c:pt>
                <c:pt idx="31">
                  <c:v>4001</c:v>
                </c:pt>
                <c:pt idx="32">
                  <c:v>4251</c:v>
                </c:pt>
                <c:pt idx="33">
                  <c:v>4501</c:v>
                </c:pt>
                <c:pt idx="34">
                  <c:v>4751</c:v>
                </c:pt>
                <c:pt idx="35">
                  <c:v>5001</c:v>
                </c:pt>
                <c:pt idx="36">
                  <c:v>5251</c:v>
                </c:pt>
                <c:pt idx="37">
                  <c:v>5501</c:v>
                </c:pt>
                <c:pt idx="38">
                  <c:v>5751</c:v>
                </c:pt>
                <c:pt idx="39">
                  <c:v>6001</c:v>
                </c:pt>
                <c:pt idx="40">
                  <c:v>6501</c:v>
                </c:pt>
                <c:pt idx="41">
                  <c:v>7001</c:v>
                </c:pt>
                <c:pt idx="42">
                  <c:v>7501</c:v>
                </c:pt>
                <c:pt idx="43">
                  <c:v>8001</c:v>
                </c:pt>
                <c:pt idx="44">
                  <c:v>8501</c:v>
                </c:pt>
                <c:pt idx="45">
                  <c:v>9001</c:v>
                </c:pt>
                <c:pt idx="46">
                  <c:v>9501</c:v>
                </c:pt>
                <c:pt idx="47">
                  <c:v>10001</c:v>
                </c:pt>
                <c:pt idx="48">
                  <c:v>12501</c:v>
                </c:pt>
                <c:pt idx="49">
                  <c:v>15001</c:v>
                </c:pt>
                <c:pt idx="50">
                  <c:v>17501</c:v>
                </c:pt>
                <c:pt idx="51">
                  <c:v>20001</c:v>
                </c:pt>
                <c:pt idx="52">
                  <c:v>25001</c:v>
                </c:pt>
                <c:pt idx="53">
                  <c:v>30001</c:v>
                </c:pt>
                <c:pt idx="54">
                  <c:v>35001</c:v>
                </c:pt>
                <c:pt idx="55">
                  <c:v>40001</c:v>
                </c:pt>
                <c:pt idx="56">
                  <c:v>45001</c:v>
                </c:pt>
                <c:pt idx="57">
                  <c:v>50001</c:v>
                </c:pt>
                <c:pt idx="58">
                  <c:v>60001</c:v>
                </c:pt>
                <c:pt idx="59">
                  <c:v>70001</c:v>
                </c:pt>
                <c:pt idx="60">
                  <c:v>80001</c:v>
                </c:pt>
                <c:pt idx="61">
                  <c:v>90001</c:v>
                </c:pt>
                <c:pt idx="62">
                  <c:v>100001</c:v>
                </c:pt>
                <c:pt idx="63">
                  <c:v>110001</c:v>
                </c:pt>
                <c:pt idx="64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21.972107640934983</c:v>
                </c:pt>
                <c:pt idx="1">
                  <c:v>22.148324096067565</c:v>
                </c:pt>
                <c:pt idx="2">
                  <c:v>21.919383288691449</c:v>
                </c:pt>
                <c:pt idx="3">
                  <c:v>21.392235609103075</c:v>
                </c:pt>
                <c:pt idx="4">
                  <c:v>22.257893340408597</c:v>
                </c:pt>
                <c:pt idx="5">
                  <c:v>22.476904538760209</c:v>
                </c:pt>
                <c:pt idx="6">
                  <c:v>21.866284373778178</c:v>
                </c:pt>
                <c:pt idx="7">
                  <c:v>21.703641420347967</c:v>
                </c:pt>
                <c:pt idx="8">
                  <c:v>21.71898259012362</c:v>
                </c:pt>
                <c:pt idx="9">
                  <c:v>21.924686192468616</c:v>
                </c:pt>
                <c:pt idx="10">
                  <c:v>22.473190348525478</c:v>
                </c:pt>
                <c:pt idx="11">
                  <c:v>21.610651499482938</c:v>
                </c:pt>
                <c:pt idx="12">
                  <c:v>21.473832734735762</c:v>
                </c:pt>
                <c:pt idx="13">
                  <c:v>21.236681887366814</c:v>
                </c:pt>
                <c:pt idx="14">
                  <c:v>20.752634841909483</c:v>
                </c:pt>
                <c:pt idx="15">
                  <c:v>20.861596009975063</c:v>
                </c:pt>
                <c:pt idx="16">
                  <c:v>20.813989669550068</c:v>
                </c:pt>
                <c:pt idx="17">
                  <c:v>20.316167082142638</c:v>
                </c:pt>
                <c:pt idx="18">
                  <c:v>20.001197819967654</c:v>
                </c:pt>
                <c:pt idx="19">
                  <c:v>19.589442815249264</c:v>
                </c:pt>
                <c:pt idx="20">
                  <c:v>19.530362475844701</c:v>
                </c:pt>
                <c:pt idx="21">
                  <c:v>18.881095146509786</c:v>
                </c:pt>
                <c:pt idx="22">
                  <c:v>18.197106197106198</c:v>
                </c:pt>
                <c:pt idx="23">
                  <c:v>17.668985291775076</c:v>
                </c:pt>
                <c:pt idx="24">
                  <c:v>16.935771405287014</c:v>
                </c:pt>
                <c:pt idx="25">
                  <c:v>16.383188634569851</c:v>
                </c:pt>
                <c:pt idx="26">
                  <c:v>15.47162773348254</c:v>
                </c:pt>
                <c:pt idx="27">
                  <c:v>15.242914979757085</c:v>
                </c:pt>
                <c:pt idx="28">
                  <c:v>14.930339510347627</c:v>
                </c:pt>
                <c:pt idx="29">
                  <c:v>14.38329345225147</c:v>
                </c:pt>
                <c:pt idx="30">
                  <c:v>13.88844521037367</c:v>
                </c:pt>
                <c:pt idx="31">
                  <c:v>13.601844988056998</c:v>
                </c:pt>
                <c:pt idx="32">
                  <c:v>13.394703759276531</c:v>
                </c:pt>
                <c:pt idx="33">
                  <c:v>12.870623099118776</c:v>
                </c:pt>
                <c:pt idx="34">
                  <c:v>12.429207883410104</c:v>
                </c:pt>
                <c:pt idx="35">
                  <c:v>12.271920814268373</c:v>
                </c:pt>
                <c:pt idx="36">
                  <c:v>11.991417092768446</c:v>
                </c:pt>
                <c:pt idx="37">
                  <c:v>11.694115552390278</c:v>
                </c:pt>
                <c:pt idx="38">
                  <c:v>11.51180135123278</c:v>
                </c:pt>
                <c:pt idx="39">
                  <c:v>11.193724420190996</c:v>
                </c:pt>
                <c:pt idx="40">
                  <c:v>10.765255905511811</c:v>
                </c:pt>
                <c:pt idx="41">
                  <c:v>10.340909090909092</c:v>
                </c:pt>
                <c:pt idx="42">
                  <c:v>9.9520912547528528</c:v>
                </c:pt>
                <c:pt idx="43">
                  <c:v>9.5531542056074752</c:v>
                </c:pt>
                <c:pt idx="44">
                  <c:v>9.2659053833605221</c:v>
                </c:pt>
                <c:pt idx="45">
                  <c:v>8.8764197782765404</c:v>
                </c:pt>
                <c:pt idx="46">
                  <c:v>8.6080804073265877</c:v>
                </c:pt>
                <c:pt idx="47">
                  <c:v>8.3498624352165844</c:v>
                </c:pt>
                <c:pt idx="48">
                  <c:v>7.2282669035194855</c:v>
                </c:pt>
                <c:pt idx="49">
                  <c:v>6.3133864387021568</c:v>
                </c:pt>
                <c:pt idx="50">
                  <c:v>5.6423217709604323</c:v>
                </c:pt>
                <c:pt idx="51">
                  <c:v>5.1151086208591376</c:v>
                </c:pt>
                <c:pt idx="52">
                  <c:v>4.3130203130203126</c:v>
                </c:pt>
                <c:pt idx="53">
                  <c:v>3.7519067491725431</c:v>
                </c:pt>
                <c:pt idx="54">
                  <c:v>3.3352828989192629</c:v>
                </c:pt>
                <c:pt idx="55">
                  <c:v>3.0058683293599859</c:v>
                </c:pt>
                <c:pt idx="56">
                  <c:v>2.7478030177416679</c:v>
                </c:pt>
                <c:pt idx="57">
                  <c:v>2.5315430200285052</c:v>
                </c:pt>
                <c:pt idx="58">
                  <c:v>2.1905180533751962</c:v>
                </c:pt>
                <c:pt idx="59">
                  <c:v>1.9474998671555341</c:v>
                </c:pt>
                <c:pt idx="60">
                  <c:v>1.722799511002445</c:v>
                </c:pt>
                <c:pt idx="61">
                  <c:v>1.5546888442787499</c:v>
                </c:pt>
                <c:pt idx="62">
                  <c:v>1.4132067741054357</c:v>
                </c:pt>
                <c:pt idx="63">
                  <c:v>1.2957342775248695</c:v>
                </c:pt>
                <c:pt idx="64">
                  <c:v>1.1875666074600353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601</c:v>
                </c:pt>
                <c:pt idx="13">
                  <c:v>701</c:v>
                </c:pt>
                <c:pt idx="14">
                  <c:v>801</c:v>
                </c:pt>
                <c:pt idx="15">
                  <c:v>901</c:v>
                </c:pt>
                <c:pt idx="16">
                  <c:v>1001</c:v>
                </c:pt>
                <c:pt idx="17">
                  <c:v>1101</c:v>
                </c:pt>
                <c:pt idx="18">
                  <c:v>1201</c:v>
                </c:pt>
                <c:pt idx="19">
                  <c:v>1301</c:v>
                </c:pt>
                <c:pt idx="20">
                  <c:v>1401</c:v>
                </c:pt>
                <c:pt idx="21">
                  <c:v>1501</c:v>
                </c:pt>
                <c:pt idx="22">
                  <c:v>1751</c:v>
                </c:pt>
                <c:pt idx="23">
                  <c:v>2001</c:v>
                </c:pt>
                <c:pt idx="24">
                  <c:v>2251</c:v>
                </c:pt>
                <c:pt idx="25">
                  <c:v>2501</c:v>
                </c:pt>
                <c:pt idx="26">
                  <c:v>2751</c:v>
                </c:pt>
                <c:pt idx="27">
                  <c:v>3001</c:v>
                </c:pt>
                <c:pt idx="28">
                  <c:v>3251</c:v>
                </c:pt>
                <c:pt idx="29">
                  <c:v>3501</c:v>
                </c:pt>
                <c:pt idx="30">
                  <c:v>3751</c:v>
                </c:pt>
                <c:pt idx="31">
                  <c:v>4001</c:v>
                </c:pt>
                <c:pt idx="32">
                  <c:v>4251</c:v>
                </c:pt>
                <c:pt idx="33">
                  <c:v>4501</c:v>
                </c:pt>
                <c:pt idx="34">
                  <c:v>4751</c:v>
                </c:pt>
                <c:pt idx="35">
                  <c:v>5001</c:v>
                </c:pt>
                <c:pt idx="36">
                  <c:v>5251</c:v>
                </c:pt>
                <c:pt idx="37">
                  <c:v>5501</c:v>
                </c:pt>
                <c:pt idx="38">
                  <c:v>5751</c:v>
                </c:pt>
                <c:pt idx="39">
                  <c:v>6001</c:v>
                </c:pt>
                <c:pt idx="40">
                  <c:v>6501</c:v>
                </c:pt>
                <c:pt idx="41">
                  <c:v>7001</c:v>
                </c:pt>
                <c:pt idx="42">
                  <c:v>7501</c:v>
                </c:pt>
                <c:pt idx="43">
                  <c:v>8001</c:v>
                </c:pt>
                <c:pt idx="44">
                  <c:v>8501</c:v>
                </c:pt>
                <c:pt idx="45">
                  <c:v>9001</c:v>
                </c:pt>
                <c:pt idx="46">
                  <c:v>9501</c:v>
                </c:pt>
                <c:pt idx="47">
                  <c:v>10001</c:v>
                </c:pt>
                <c:pt idx="48">
                  <c:v>12501</c:v>
                </c:pt>
                <c:pt idx="49">
                  <c:v>15001</c:v>
                </c:pt>
                <c:pt idx="50">
                  <c:v>17501</c:v>
                </c:pt>
                <c:pt idx="51">
                  <c:v>20001</c:v>
                </c:pt>
                <c:pt idx="52">
                  <c:v>25001</c:v>
                </c:pt>
                <c:pt idx="53">
                  <c:v>30001</c:v>
                </c:pt>
                <c:pt idx="54">
                  <c:v>35001</c:v>
                </c:pt>
                <c:pt idx="55">
                  <c:v>40001</c:v>
                </c:pt>
                <c:pt idx="56">
                  <c:v>45001</c:v>
                </c:pt>
                <c:pt idx="57">
                  <c:v>50001</c:v>
                </c:pt>
                <c:pt idx="58">
                  <c:v>60001</c:v>
                </c:pt>
                <c:pt idx="59">
                  <c:v>70001</c:v>
                </c:pt>
                <c:pt idx="60">
                  <c:v>80001</c:v>
                </c:pt>
                <c:pt idx="61">
                  <c:v>90001</c:v>
                </c:pt>
                <c:pt idx="62">
                  <c:v>100001</c:v>
                </c:pt>
                <c:pt idx="63">
                  <c:v>110001</c:v>
                </c:pt>
                <c:pt idx="64">
                  <c:v>120001</c:v>
                </c:pt>
              </c:numCache>
            </c:numRef>
          </c:xVal>
          <c:yVal>
            <c:numRef>
              <c:f>'1 Vpp Current probe'!$C$2:$C$70</c:f>
              <c:numCache>
                <c:formatCode>0.00</c:formatCode>
                <c:ptCount val="69"/>
                <c:pt idx="0">
                  <c:v>-0.74</c:v>
                </c:pt>
                <c:pt idx="1">
                  <c:v>-0.66</c:v>
                </c:pt>
                <c:pt idx="2">
                  <c:v>-1.3599999999999999</c:v>
                </c:pt>
                <c:pt idx="3">
                  <c:v>-3.46</c:v>
                </c:pt>
                <c:pt idx="4">
                  <c:v>-2.46</c:v>
                </c:pt>
                <c:pt idx="5">
                  <c:v>-3.3</c:v>
                </c:pt>
                <c:pt idx="6">
                  <c:v>-4.91</c:v>
                </c:pt>
                <c:pt idx="7">
                  <c:v>-5.88</c:v>
                </c:pt>
                <c:pt idx="8">
                  <c:v>-6.8900000000000006</c:v>
                </c:pt>
                <c:pt idx="9">
                  <c:v>-8.89</c:v>
                </c:pt>
                <c:pt idx="10">
                  <c:v>-9.82</c:v>
                </c:pt>
                <c:pt idx="11">
                  <c:v>-8.81</c:v>
                </c:pt>
                <c:pt idx="12">
                  <c:v>-10.75</c:v>
                </c:pt>
                <c:pt idx="13">
                  <c:v>-12.4</c:v>
                </c:pt>
                <c:pt idx="14">
                  <c:v>-15.52</c:v>
                </c:pt>
                <c:pt idx="15">
                  <c:v>-15.59</c:v>
                </c:pt>
                <c:pt idx="16">
                  <c:v>-17.669999999999998</c:v>
                </c:pt>
                <c:pt idx="17">
                  <c:v>-19.489999999999998</c:v>
                </c:pt>
                <c:pt idx="18">
                  <c:v>-20.32</c:v>
                </c:pt>
                <c:pt idx="19">
                  <c:v>-21.67</c:v>
                </c:pt>
                <c:pt idx="20">
                  <c:v>-21.91</c:v>
                </c:pt>
                <c:pt idx="21">
                  <c:v>-23.77</c:v>
                </c:pt>
                <c:pt idx="22">
                  <c:v>-24.66</c:v>
                </c:pt>
                <c:pt idx="23">
                  <c:v>-28.63</c:v>
                </c:pt>
                <c:pt idx="24">
                  <c:v>-31.25</c:v>
                </c:pt>
                <c:pt idx="25">
                  <c:v>-32.480000000000004</c:v>
                </c:pt>
                <c:pt idx="26">
                  <c:v>-33.04</c:v>
                </c:pt>
                <c:pt idx="27">
                  <c:v>-35.590000000000003</c:v>
                </c:pt>
                <c:pt idx="28">
                  <c:v>-36.519999999999996</c:v>
                </c:pt>
                <c:pt idx="29">
                  <c:v>-37.9</c:v>
                </c:pt>
                <c:pt idx="30">
                  <c:v>-38.9</c:v>
                </c:pt>
                <c:pt idx="31">
                  <c:v>-40.019999999999996</c:v>
                </c:pt>
                <c:pt idx="32">
                  <c:v>-41.36</c:v>
                </c:pt>
                <c:pt idx="33">
                  <c:v>-42.069999999999993</c:v>
                </c:pt>
                <c:pt idx="34">
                  <c:v>-42.870000000000005</c:v>
                </c:pt>
                <c:pt idx="35">
                  <c:v>-43.85</c:v>
                </c:pt>
                <c:pt idx="36">
                  <c:v>-44.370000000000005</c:v>
                </c:pt>
                <c:pt idx="37">
                  <c:v>-44.73</c:v>
                </c:pt>
                <c:pt idx="38">
                  <c:v>-45.04</c:v>
                </c:pt>
                <c:pt idx="39">
                  <c:v>-46.11</c:v>
                </c:pt>
                <c:pt idx="40">
                  <c:v>-47.29</c:v>
                </c:pt>
                <c:pt idx="41">
                  <c:v>-48.6</c:v>
                </c:pt>
                <c:pt idx="42">
                  <c:v>-49.93</c:v>
                </c:pt>
                <c:pt idx="43">
                  <c:v>-51.13</c:v>
                </c:pt>
                <c:pt idx="44">
                  <c:v>-51.78</c:v>
                </c:pt>
                <c:pt idx="45">
                  <c:v>-52.849999999999994</c:v>
                </c:pt>
                <c:pt idx="46">
                  <c:v>-53.68</c:v>
                </c:pt>
                <c:pt idx="47">
                  <c:v>-54.32</c:v>
                </c:pt>
                <c:pt idx="48">
                  <c:v>-57.379999999999995</c:v>
                </c:pt>
                <c:pt idx="49">
                  <c:v>-59.82</c:v>
                </c:pt>
                <c:pt idx="50">
                  <c:v>-61.67</c:v>
                </c:pt>
                <c:pt idx="51">
                  <c:v>-62.93</c:v>
                </c:pt>
                <c:pt idx="52">
                  <c:v>-64.8</c:v>
                </c:pt>
                <c:pt idx="53">
                  <c:v>-65.91</c:v>
                </c:pt>
                <c:pt idx="54">
                  <c:v>-66.94</c:v>
                </c:pt>
                <c:pt idx="55">
                  <c:v>-67.98</c:v>
                </c:pt>
                <c:pt idx="56">
                  <c:v>-68.800000000000011</c:v>
                </c:pt>
                <c:pt idx="57">
                  <c:v>-74.449999999999989</c:v>
                </c:pt>
                <c:pt idx="58">
                  <c:v>-70.83</c:v>
                </c:pt>
                <c:pt idx="59">
                  <c:v>-72.31</c:v>
                </c:pt>
                <c:pt idx="60">
                  <c:v>-73.960000000000008</c:v>
                </c:pt>
                <c:pt idx="61">
                  <c:v>-74.290000000000006</c:v>
                </c:pt>
                <c:pt idx="62">
                  <c:v>-74.48</c:v>
                </c:pt>
                <c:pt idx="63">
                  <c:v>-75.849999999999994</c:v>
                </c:pt>
                <c:pt idx="64">
                  <c:v>-76.500000000000014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320152</xdr:colOff>
      <xdr:row>1</xdr:row>
      <xdr:rowOff>66564</xdr:rowOff>
    </xdr:from>
    <xdr:to>
      <xdr:col>7</xdr:col>
      <xdr:colOff>2279612</xdr:colOff>
      <xdr:row>16</xdr:row>
      <xdr:rowOff>114637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325306</xdr:colOff>
      <xdr:row>18</xdr:row>
      <xdr:rowOff>41013</xdr:rowOff>
    </xdr:from>
    <xdr:to>
      <xdr:col>7</xdr:col>
      <xdr:colOff>2272552</xdr:colOff>
      <xdr:row>33</xdr:row>
      <xdr:rowOff>98611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D15" sqref="D1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25</v>
      </c>
      <c r="B2" s="1">
        <f t="shared" ref="B2:B33" si="0">I2/J2</f>
        <v>21.972107640934983</v>
      </c>
      <c r="C2" s="1">
        <f t="shared" ref="C2:C33" si="1">S2-U2</f>
        <v>-0.74</v>
      </c>
      <c r="F2" s="4"/>
      <c r="G2" s="2"/>
      <c r="I2" s="8">
        <f>O2*2.8/1</f>
        <v>9.3962399999999988</v>
      </c>
      <c r="J2" s="8">
        <f>Q2*2.8/1000</f>
        <v>0.42764399999999997</v>
      </c>
      <c r="K2">
        <v>25</v>
      </c>
      <c r="L2">
        <v>0.01</v>
      </c>
      <c r="M2">
        <v>0</v>
      </c>
      <c r="N2">
        <v>0</v>
      </c>
      <c r="O2">
        <v>3.3557999999999999</v>
      </c>
      <c r="P2">
        <v>0</v>
      </c>
      <c r="Q2">
        <v>152.72999999999999</v>
      </c>
      <c r="R2">
        <v>0</v>
      </c>
      <c r="S2">
        <v>-0.09</v>
      </c>
      <c r="T2">
        <v>0</v>
      </c>
      <c r="U2">
        <v>0.65</v>
      </c>
      <c r="V2">
        <v>0</v>
      </c>
      <c r="W2">
        <v>0.29889500000000002</v>
      </c>
    </row>
    <row r="3" spans="1:23" x14ac:dyDescent="0.3">
      <c r="A3" s="2">
        <f t="shared" ref="A3:A66" si="2">K3</f>
        <v>51</v>
      </c>
      <c r="B3" s="1">
        <f t="shared" si="0"/>
        <v>22.148324096067565</v>
      </c>
      <c r="C3" s="1">
        <f t="shared" si="1"/>
        <v>-0.66</v>
      </c>
      <c r="F3" s="4"/>
      <c r="G3" s="3"/>
      <c r="H3" s="3"/>
      <c r="I3" s="8">
        <f t="shared" ref="I3:I66" si="3">O3*2.8/1</f>
        <v>9.3990399999999994</v>
      </c>
      <c r="J3" s="8">
        <f t="shared" ref="J3:J50" si="4">Q3*2.8/1000</f>
        <v>0.42436799999999997</v>
      </c>
      <c r="K3">
        <v>51</v>
      </c>
      <c r="L3">
        <v>0.01</v>
      </c>
      <c r="M3">
        <v>0</v>
      </c>
      <c r="N3">
        <v>1</v>
      </c>
      <c r="O3">
        <v>3.3567999999999998</v>
      </c>
      <c r="P3">
        <v>1</v>
      </c>
      <c r="Q3">
        <v>151.56</v>
      </c>
      <c r="R3">
        <v>1</v>
      </c>
      <c r="S3">
        <v>-0.55000000000000004</v>
      </c>
      <c r="T3">
        <v>1</v>
      </c>
      <c r="U3">
        <v>0.11</v>
      </c>
      <c r="V3">
        <v>1</v>
      </c>
      <c r="W3">
        <v>0.30069099999999999</v>
      </c>
    </row>
    <row r="4" spans="1:23" x14ac:dyDescent="0.3">
      <c r="A4" s="2">
        <f t="shared" si="2"/>
        <v>75</v>
      </c>
      <c r="B4" s="1">
        <f t="shared" si="0"/>
        <v>21.919383288691449</v>
      </c>
      <c r="C4" s="1">
        <f t="shared" si="1"/>
        <v>-1.3599999999999999</v>
      </c>
      <c r="F4" s="4"/>
      <c r="G4" s="6"/>
      <c r="I4" s="8">
        <f t="shared" si="3"/>
        <v>9.3945599999999985</v>
      </c>
      <c r="J4" s="8">
        <f t="shared" si="4"/>
        <v>0.42859599999999992</v>
      </c>
      <c r="K4">
        <v>75</v>
      </c>
      <c r="L4">
        <v>0.01</v>
      </c>
      <c r="M4">
        <v>0</v>
      </c>
      <c r="N4">
        <v>2</v>
      </c>
      <c r="O4">
        <v>3.3552</v>
      </c>
      <c r="P4">
        <v>2</v>
      </c>
      <c r="Q4">
        <v>153.07</v>
      </c>
      <c r="R4">
        <v>2</v>
      </c>
      <c r="S4">
        <v>-0.65</v>
      </c>
      <c r="T4">
        <v>2</v>
      </c>
      <c r="U4">
        <v>0.71</v>
      </c>
      <c r="V4">
        <v>2</v>
      </c>
      <c r="W4">
        <v>0.29990499999999998</v>
      </c>
    </row>
    <row r="5" spans="1:23" x14ac:dyDescent="0.3">
      <c r="A5" s="2">
        <f t="shared" si="2"/>
        <v>101</v>
      </c>
      <c r="B5" s="1">
        <f t="shared" si="0"/>
        <v>21.392235609103075</v>
      </c>
      <c r="C5" s="1">
        <f t="shared" si="1"/>
        <v>-3.46</v>
      </c>
      <c r="F5" s="4"/>
      <c r="I5" s="8">
        <f t="shared" si="3"/>
        <v>9.3962399999999988</v>
      </c>
      <c r="J5" s="8">
        <f t="shared" si="4"/>
        <v>0.43923600000000002</v>
      </c>
      <c r="K5">
        <v>101</v>
      </c>
      <c r="L5">
        <v>0.01</v>
      </c>
      <c r="M5">
        <v>0</v>
      </c>
      <c r="N5">
        <v>3</v>
      </c>
      <c r="O5">
        <v>3.3557999999999999</v>
      </c>
      <c r="P5">
        <v>3</v>
      </c>
      <c r="Q5">
        <v>156.87</v>
      </c>
      <c r="R5">
        <v>3</v>
      </c>
      <c r="S5">
        <v>-0.78</v>
      </c>
      <c r="T5">
        <v>3</v>
      </c>
      <c r="U5">
        <v>2.68</v>
      </c>
      <c r="V5">
        <v>3</v>
      </c>
      <c r="W5">
        <v>0.30073299999999997</v>
      </c>
    </row>
    <row r="6" spans="1:23" x14ac:dyDescent="0.3">
      <c r="A6" s="2">
        <f t="shared" si="2"/>
        <v>151</v>
      </c>
      <c r="B6" s="1">
        <f t="shared" si="0"/>
        <v>22.257893340408597</v>
      </c>
      <c r="C6" s="1">
        <f t="shared" si="1"/>
        <v>-2.46</v>
      </c>
      <c r="F6" s="4"/>
      <c r="G6" s="3"/>
      <c r="H6" s="3"/>
      <c r="I6" s="8">
        <f t="shared" si="3"/>
        <v>9.3956799999999987</v>
      </c>
      <c r="J6" s="8">
        <f t="shared" si="4"/>
        <v>0.42212799999999995</v>
      </c>
      <c r="K6">
        <v>151</v>
      </c>
      <c r="L6">
        <v>0.01</v>
      </c>
      <c r="M6">
        <v>0</v>
      </c>
      <c r="N6">
        <v>4</v>
      </c>
      <c r="O6">
        <v>3.3555999999999999</v>
      </c>
      <c r="P6">
        <v>4</v>
      </c>
      <c r="Q6">
        <v>150.76</v>
      </c>
      <c r="R6">
        <v>4</v>
      </c>
      <c r="S6">
        <v>-0.91</v>
      </c>
      <c r="T6">
        <v>4</v>
      </c>
      <c r="U6">
        <v>1.55</v>
      </c>
      <c r="V6">
        <v>4</v>
      </c>
      <c r="W6">
        <v>0.30063200000000001</v>
      </c>
    </row>
    <row r="7" spans="1:23" x14ac:dyDescent="0.3">
      <c r="A7" s="2">
        <f t="shared" si="2"/>
        <v>201</v>
      </c>
      <c r="B7" s="1">
        <f t="shared" si="0"/>
        <v>22.476904538760209</v>
      </c>
      <c r="C7" s="1">
        <f t="shared" si="1"/>
        <v>-3.3</v>
      </c>
      <c r="F7" s="4"/>
      <c r="G7" s="6"/>
      <c r="H7" s="3"/>
      <c r="I7" s="8">
        <f t="shared" si="3"/>
        <v>9.4012799999999999</v>
      </c>
      <c r="J7" s="8">
        <f t="shared" si="4"/>
        <v>0.41826399999999997</v>
      </c>
      <c r="K7">
        <v>201</v>
      </c>
      <c r="L7">
        <v>0.01</v>
      </c>
      <c r="M7">
        <v>0</v>
      </c>
      <c r="N7">
        <v>5</v>
      </c>
      <c r="O7">
        <v>3.3576000000000001</v>
      </c>
      <c r="P7">
        <v>5</v>
      </c>
      <c r="Q7">
        <v>149.38</v>
      </c>
      <c r="R7">
        <v>5</v>
      </c>
      <c r="S7">
        <v>-1.03</v>
      </c>
      <c r="T7">
        <v>5</v>
      </c>
      <c r="U7">
        <v>2.27</v>
      </c>
      <c r="V7">
        <v>5</v>
      </c>
      <c r="W7">
        <v>0.30051299999999997</v>
      </c>
    </row>
    <row r="8" spans="1:23" x14ac:dyDescent="0.3">
      <c r="A8" s="2">
        <f t="shared" si="2"/>
        <v>251</v>
      </c>
      <c r="B8" s="1">
        <f t="shared" si="0"/>
        <v>21.866284373778178</v>
      </c>
      <c r="C8" s="1">
        <f t="shared" si="1"/>
        <v>-4.91</v>
      </c>
      <c r="G8" s="7"/>
      <c r="H8" s="3"/>
      <c r="I8" s="8">
        <f t="shared" si="3"/>
        <v>9.3956799999999987</v>
      </c>
      <c r="J8" s="8">
        <f t="shared" si="4"/>
        <v>0.42968800000000001</v>
      </c>
      <c r="K8">
        <v>251</v>
      </c>
      <c r="L8">
        <v>0.01</v>
      </c>
      <c r="M8">
        <v>0</v>
      </c>
      <c r="N8">
        <v>6</v>
      </c>
      <c r="O8">
        <v>3.3555999999999999</v>
      </c>
      <c r="P8">
        <v>6</v>
      </c>
      <c r="Q8">
        <v>153.46</v>
      </c>
      <c r="R8">
        <v>6</v>
      </c>
      <c r="S8">
        <v>-1.08</v>
      </c>
      <c r="T8">
        <v>6</v>
      </c>
      <c r="U8">
        <v>3.83</v>
      </c>
      <c r="V8">
        <v>6</v>
      </c>
      <c r="W8">
        <v>0.30059399999999997</v>
      </c>
    </row>
    <row r="9" spans="1:23" x14ac:dyDescent="0.3">
      <c r="A9" s="2">
        <f t="shared" si="2"/>
        <v>301</v>
      </c>
      <c r="B9" s="1">
        <f t="shared" si="0"/>
        <v>21.703641420347967</v>
      </c>
      <c r="C9" s="1">
        <f t="shared" si="1"/>
        <v>-5.88</v>
      </c>
      <c r="H9" s="3"/>
      <c r="I9" s="8">
        <f t="shared" si="3"/>
        <v>9.3956799999999987</v>
      </c>
      <c r="J9" s="8">
        <f t="shared" si="4"/>
        <v>0.43290800000000002</v>
      </c>
      <c r="K9">
        <v>301</v>
      </c>
      <c r="L9">
        <v>0.01</v>
      </c>
      <c r="M9">
        <v>0</v>
      </c>
      <c r="N9">
        <v>7</v>
      </c>
      <c r="O9">
        <v>3.3555999999999999</v>
      </c>
      <c r="P9">
        <v>7</v>
      </c>
      <c r="Q9">
        <v>154.61000000000001</v>
      </c>
      <c r="R9">
        <v>7</v>
      </c>
      <c r="S9">
        <v>-1.1599999999999999</v>
      </c>
      <c r="T9">
        <v>7</v>
      </c>
      <c r="U9">
        <v>4.72</v>
      </c>
      <c r="V9">
        <v>7</v>
      </c>
      <c r="W9">
        <v>0.30057099999999998</v>
      </c>
    </row>
    <row r="10" spans="1:23" x14ac:dyDescent="0.3">
      <c r="A10" s="2">
        <f t="shared" si="2"/>
        <v>351</v>
      </c>
      <c r="B10" s="1">
        <f t="shared" si="0"/>
        <v>21.71898259012362</v>
      </c>
      <c r="C10" s="1">
        <f t="shared" si="1"/>
        <v>-6.8900000000000006</v>
      </c>
      <c r="I10" s="8">
        <f t="shared" si="3"/>
        <v>9.3962399999999988</v>
      </c>
      <c r="J10" s="8">
        <f t="shared" si="4"/>
        <v>0.4326279999999999</v>
      </c>
      <c r="K10">
        <v>351</v>
      </c>
      <c r="L10">
        <v>0.01</v>
      </c>
      <c r="M10">
        <v>0</v>
      </c>
      <c r="N10">
        <v>8</v>
      </c>
      <c r="O10">
        <v>3.3557999999999999</v>
      </c>
      <c r="P10">
        <v>8</v>
      </c>
      <c r="Q10">
        <v>154.51</v>
      </c>
      <c r="R10">
        <v>8</v>
      </c>
      <c r="S10">
        <v>-1.24</v>
      </c>
      <c r="T10">
        <v>8</v>
      </c>
      <c r="U10">
        <v>5.65</v>
      </c>
      <c r="V10">
        <v>8</v>
      </c>
      <c r="W10">
        <v>0.30058099999999999</v>
      </c>
    </row>
    <row r="11" spans="1:23" x14ac:dyDescent="0.3">
      <c r="A11" s="2">
        <f t="shared" si="2"/>
        <v>401</v>
      </c>
      <c r="B11" s="1">
        <f t="shared" si="0"/>
        <v>21.924686192468616</v>
      </c>
      <c r="C11" s="1">
        <f t="shared" si="1"/>
        <v>-8.89</v>
      </c>
      <c r="I11" s="8">
        <f t="shared" si="3"/>
        <v>9.3900799999999993</v>
      </c>
      <c r="J11" s="8">
        <f t="shared" si="4"/>
        <v>0.428288</v>
      </c>
      <c r="K11">
        <v>401</v>
      </c>
      <c r="L11">
        <v>0.01</v>
      </c>
      <c r="M11">
        <v>0</v>
      </c>
      <c r="N11">
        <v>9</v>
      </c>
      <c r="O11">
        <v>3.3536000000000001</v>
      </c>
      <c r="P11">
        <v>9</v>
      </c>
      <c r="Q11">
        <v>152.96</v>
      </c>
      <c r="R11">
        <v>9</v>
      </c>
      <c r="S11">
        <v>-1.3</v>
      </c>
      <c r="T11">
        <v>9</v>
      </c>
      <c r="U11">
        <v>7.59</v>
      </c>
      <c r="V11">
        <v>9</v>
      </c>
      <c r="W11">
        <v>0.30048399999999997</v>
      </c>
    </row>
    <row r="12" spans="1:23" x14ac:dyDescent="0.3">
      <c r="A12" s="2">
        <f t="shared" si="2"/>
        <v>451</v>
      </c>
      <c r="B12" s="1">
        <f t="shared" si="0"/>
        <v>22.473190348525478</v>
      </c>
      <c r="C12" s="1">
        <f t="shared" si="1"/>
        <v>-9.82</v>
      </c>
      <c r="I12" s="8">
        <f t="shared" si="3"/>
        <v>9.3884000000000007</v>
      </c>
      <c r="J12" s="8">
        <f t="shared" si="4"/>
        <v>0.41775999999999991</v>
      </c>
      <c r="K12">
        <v>451</v>
      </c>
      <c r="L12">
        <v>0.01</v>
      </c>
      <c r="M12">
        <v>0</v>
      </c>
      <c r="N12">
        <v>10</v>
      </c>
      <c r="O12">
        <v>3.3530000000000002</v>
      </c>
      <c r="P12">
        <v>10</v>
      </c>
      <c r="Q12">
        <v>149.19999999999999</v>
      </c>
      <c r="R12">
        <v>10</v>
      </c>
      <c r="S12">
        <v>-1.46</v>
      </c>
      <c r="T12">
        <v>10</v>
      </c>
      <c r="U12">
        <v>8.36</v>
      </c>
      <c r="V12">
        <v>10</v>
      </c>
      <c r="W12">
        <v>0.30050399999999999</v>
      </c>
    </row>
    <row r="13" spans="1:23" x14ac:dyDescent="0.3">
      <c r="A13" s="2">
        <f t="shared" si="2"/>
        <v>501</v>
      </c>
      <c r="B13" s="1">
        <f t="shared" si="0"/>
        <v>21.610651499482938</v>
      </c>
      <c r="C13" s="1">
        <f t="shared" si="1"/>
        <v>-8.81</v>
      </c>
      <c r="I13" s="8">
        <f t="shared" si="3"/>
        <v>9.3620799999999988</v>
      </c>
      <c r="J13" s="8">
        <f t="shared" si="4"/>
        <v>0.43321599999999993</v>
      </c>
      <c r="K13">
        <v>501</v>
      </c>
      <c r="L13">
        <v>0.01</v>
      </c>
      <c r="M13">
        <v>0</v>
      </c>
      <c r="N13">
        <v>11</v>
      </c>
      <c r="O13">
        <v>3.3435999999999999</v>
      </c>
      <c r="P13">
        <v>11</v>
      </c>
      <c r="Q13">
        <v>154.72</v>
      </c>
      <c r="R13">
        <v>11</v>
      </c>
      <c r="S13">
        <v>-1.53</v>
      </c>
      <c r="T13">
        <v>11</v>
      </c>
      <c r="U13">
        <v>7.28</v>
      </c>
      <c r="V13">
        <v>11</v>
      </c>
      <c r="W13">
        <v>0.30061700000000002</v>
      </c>
    </row>
    <row r="14" spans="1:23" x14ac:dyDescent="0.3">
      <c r="A14" s="2">
        <f t="shared" si="2"/>
        <v>601</v>
      </c>
      <c r="B14" s="1">
        <f t="shared" si="0"/>
        <v>21.473832734735762</v>
      </c>
      <c r="C14" s="1">
        <f t="shared" si="1"/>
        <v>-10.75</v>
      </c>
      <c r="I14" s="8">
        <f t="shared" si="3"/>
        <v>9.3749599999999997</v>
      </c>
      <c r="J14" s="8">
        <f t="shared" si="4"/>
        <v>0.43657599999999996</v>
      </c>
      <c r="K14">
        <v>601</v>
      </c>
      <c r="L14">
        <v>0.01</v>
      </c>
      <c r="M14">
        <v>0</v>
      </c>
      <c r="N14">
        <v>12</v>
      </c>
      <c r="O14">
        <v>3.3481999999999998</v>
      </c>
      <c r="P14">
        <v>12</v>
      </c>
      <c r="Q14">
        <v>155.91999999999999</v>
      </c>
      <c r="R14">
        <v>12</v>
      </c>
      <c r="S14">
        <v>-1.6</v>
      </c>
      <c r="T14">
        <v>12</v>
      </c>
      <c r="U14">
        <v>9.15</v>
      </c>
      <c r="V14">
        <v>12</v>
      </c>
      <c r="W14">
        <v>0.30061900000000003</v>
      </c>
    </row>
    <row r="15" spans="1:23" x14ac:dyDescent="0.3">
      <c r="A15" s="2">
        <f t="shared" si="2"/>
        <v>701</v>
      </c>
      <c r="B15" s="1">
        <f t="shared" si="0"/>
        <v>21.236681887366814</v>
      </c>
      <c r="C15" s="1">
        <f t="shared" si="1"/>
        <v>-12.4</v>
      </c>
      <c r="I15" s="8">
        <f t="shared" si="3"/>
        <v>9.3760799999999982</v>
      </c>
      <c r="J15" s="8">
        <f t="shared" si="4"/>
        <v>0.44150400000000001</v>
      </c>
      <c r="K15">
        <v>701</v>
      </c>
      <c r="L15">
        <v>0.01</v>
      </c>
      <c r="M15">
        <v>0</v>
      </c>
      <c r="N15">
        <v>13</v>
      </c>
      <c r="O15">
        <v>3.3485999999999998</v>
      </c>
      <c r="P15">
        <v>13</v>
      </c>
      <c r="Q15">
        <v>157.68</v>
      </c>
      <c r="R15">
        <v>13</v>
      </c>
      <c r="S15">
        <v>-1.75</v>
      </c>
      <c r="T15">
        <v>13</v>
      </c>
      <c r="U15">
        <v>10.65</v>
      </c>
      <c r="V15">
        <v>13</v>
      </c>
      <c r="W15">
        <v>0.30051</v>
      </c>
    </row>
    <row r="16" spans="1:23" x14ac:dyDescent="0.3">
      <c r="A16" s="2">
        <f t="shared" si="2"/>
        <v>801</v>
      </c>
      <c r="B16" s="1">
        <f t="shared" si="0"/>
        <v>20.752634841909483</v>
      </c>
      <c r="C16" s="1">
        <f t="shared" si="1"/>
        <v>-15.52</v>
      </c>
      <c r="I16" s="8">
        <f t="shared" si="3"/>
        <v>9.3727199999999993</v>
      </c>
      <c r="J16" s="8">
        <f t="shared" si="4"/>
        <v>0.45163999999999999</v>
      </c>
      <c r="K16">
        <v>801</v>
      </c>
      <c r="L16">
        <v>0.01</v>
      </c>
      <c r="M16">
        <v>0</v>
      </c>
      <c r="N16">
        <v>14</v>
      </c>
      <c r="O16">
        <v>3.3473999999999999</v>
      </c>
      <c r="P16">
        <v>14</v>
      </c>
      <c r="Q16">
        <v>161.30000000000001</v>
      </c>
      <c r="R16">
        <v>14</v>
      </c>
      <c r="S16">
        <v>-1.85</v>
      </c>
      <c r="T16">
        <v>14</v>
      </c>
      <c r="U16">
        <v>13.67</v>
      </c>
      <c r="V16">
        <v>14</v>
      </c>
      <c r="W16">
        <v>0.30055500000000002</v>
      </c>
    </row>
    <row r="17" spans="1:23" x14ac:dyDescent="0.3">
      <c r="A17" s="2">
        <f t="shared" si="2"/>
        <v>901</v>
      </c>
      <c r="B17" s="1">
        <f t="shared" si="0"/>
        <v>20.861596009975063</v>
      </c>
      <c r="C17" s="1">
        <f t="shared" si="1"/>
        <v>-15.59</v>
      </c>
      <c r="I17" s="8">
        <f t="shared" si="3"/>
        <v>9.3693600000000004</v>
      </c>
      <c r="J17" s="8">
        <f t="shared" si="4"/>
        <v>0.44912000000000002</v>
      </c>
      <c r="K17">
        <v>901</v>
      </c>
      <c r="L17">
        <v>0.01</v>
      </c>
      <c r="M17">
        <v>0</v>
      </c>
      <c r="N17">
        <v>15</v>
      </c>
      <c r="O17">
        <v>3.3462000000000001</v>
      </c>
      <c r="P17">
        <v>15</v>
      </c>
      <c r="Q17">
        <v>160.4</v>
      </c>
      <c r="R17">
        <v>15</v>
      </c>
      <c r="S17">
        <v>-1.98</v>
      </c>
      <c r="T17">
        <v>15</v>
      </c>
      <c r="U17">
        <v>13.61</v>
      </c>
      <c r="V17">
        <v>15</v>
      </c>
      <c r="W17">
        <v>0.30063099999999998</v>
      </c>
    </row>
    <row r="18" spans="1:23" x14ac:dyDescent="0.3">
      <c r="A18" s="2">
        <f t="shared" si="2"/>
        <v>1001</v>
      </c>
      <c r="B18" s="1">
        <f t="shared" si="0"/>
        <v>20.813989669550068</v>
      </c>
      <c r="C18" s="1">
        <f t="shared" si="1"/>
        <v>-17.669999999999998</v>
      </c>
      <c r="I18" s="8">
        <f t="shared" si="3"/>
        <v>9.3648799999999994</v>
      </c>
      <c r="J18" s="8">
        <f t="shared" si="4"/>
        <v>0.44993199999999994</v>
      </c>
      <c r="K18">
        <v>1001</v>
      </c>
      <c r="L18">
        <v>0.01</v>
      </c>
      <c r="M18">
        <v>0</v>
      </c>
      <c r="N18">
        <v>16</v>
      </c>
      <c r="O18">
        <v>3.3445999999999998</v>
      </c>
      <c r="P18">
        <v>16</v>
      </c>
      <c r="Q18">
        <v>160.69</v>
      </c>
      <c r="R18">
        <v>16</v>
      </c>
      <c r="S18">
        <v>-2.06</v>
      </c>
      <c r="T18">
        <v>16</v>
      </c>
      <c r="U18">
        <v>15.61</v>
      </c>
      <c r="V18">
        <v>16</v>
      </c>
      <c r="W18">
        <v>0.30073</v>
      </c>
    </row>
    <row r="19" spans="1:23" x14ac:dyDescent="0.3">
      <c r="A19" s="2">
        <f t="shared" si="2"/>
        <v>1101</v>
      </c>
      <c r="B19" s="1">
        <f t="shared" si="0"/>
        <v>20.316167082142638</v>
      </c>
      <c r="C19" s="1">
        <f t="shared" si="1"/>
        <v>-19.489999999999998</v>
      </c>
      <c r="I19" s="8">
        <f t="shared" si="3"/>
        <v>9.3559199999999993</v>
      </c>
      <c r="J19" s="8">
        <f t="shared" si="4"/>
        <v>0.46051599999999998</v>
      </c>
      <c r="K19">
        <v>1101</v>
      </c>
      <c r="L19">
        <v>0.01</v>
      </c>
      <c r="M19">
        <v>0</v>
      </c>
      <c r="N19">
        <v>17</v>
      </c>
      <c r="O19">
        <v>3.3414000000000001</v>
      </c>
      <c r="P19">
        <v>17</v>
      </c>
      <c r="Q19">
        <v>164.47</v>
      </c>
      <c r="R19">
        <v>17</v>
      </c>
      <c r="S19">
        <v>-2.2200000000000002</v>
      </c>
      <c r="T19">
        <v>17</v>
      </c>
      <c r="U19">
        <v>17.27</v>
      </c>
      <c r="V19">
        <v>17</v>
      </c>
      <c r="W19">
        <v>0.300539</v>
      </c>
    </row>
    <row r="20" spans="1:23" x14ac:dyDescent="0.3">
      <c r="A20" s="2">
        <f t="shared" si="2"/>
        <v>1201</v>
      </c>
      <c r="B20" s="1">
        <f t="shared" si="0"/>
        <v>20.001197819967654</v>
      </c>
      <c r="C20" s="1">
        <f t="shared" si="1"/>
        <v>-20.32</v>
      </c>
      <c r="I20" s="8">
        <f t="shared" si="3"/>
        <v>9.3508799999999983</v>
      </c>
      <c r="J20" s="8">
        <f t="shared" si="4"/>
        <v>0.46751599999999999</v>
      </c>
      <c r="K20">
        <v>1201</v>
      </c>
      <c r="L20">
        <v>0.01</v>
      </c>
      <c r="M20">
        <v>0</v>
      </c>
      <c r="N20">
        <v>18</v>
      </c>
      <c r="O20">
        <v>3.3395999999999999</v>
      </c>
      <c r="P20">
        <v>18</v>
      </c>
      <c r="Q20">
        <v>166.97</v>
      </c>
      <c r="R20">
        <v>18</v>
      </c>
      <c r="S20">
        <v>-2.39</v>
      </c>
      <c r="T20">
        <v>18</v>
      </c>
      <c r="U20">
        <v>17.93</v>
      </c>
      <c r="V20">
        <v>18</v>
      </c>
      <c r="W20">
        <v>0.30049500000000001</v>
      </c>
    </row>
    <row r="21" spans="1:23" x14ac:dyDescent="0.3">
      <c r="A21" s="2">
        <f t="shared" si="2"/>
        <v>1301</v>
      </c>
      <c r="B21" s="1">
        <f t="shared" si="0"/>
        <v>19.589442815249264</v>
      </c>
      <c r="C21" s="1">
        <f t="shared" si="1"/>
        <v>-21.67</v>
      </c>
      <c r="I21" s="8">
        <f t="shared" si="3"/>
        <v>9.3519999999999985</v>
      </c>
      <c r="J21" s="8">
        <f t="shared" si="4"/>
        <v>0.47739999999999999</v>
      </c>
      <c r="K21">
        <v>1301</v>
      </c>
      <c r="L21">
        <v>0.01</v>
      </c>
      <c r="M21">
        <v>0</v>
      </c>
      <c r="N21">
        <v>19</v>
      </c>
      <c r="O21">
        <v>3.34</v>
      </c>
      <c r="P21">
        <v>19</v>
      </c>
      <c r="Q21">
        <v>170.5</v>
      </c>
      <c r="R21">
        <v>19</v>
      </c>
      <c r="S21">
        <v>-2.5099999999999998</v>
      </c>
      <c r="T21">
        <v>19</v>
      </c>
      <c r="U21">
        <v>19.16</v>
      </c>
      <c r="V21">
        <v>19</v>
      </c>
      <c r="W21">
        <v>0.30051800000000001</v>
      </c>
    </row>
    <row r="22" spans="1:23" x14ac:dyDescent="0.3">
      <c r="A22" s="2">
        <f t="shared" si="2"/>
        <v>1401</v>
      </c>
      <c r="B22" s="1">
        <f t="shared" si="0"/>
        <v>19.530362475844701</v>
      </c>
      <c r="C22" s="1">
        <f t="shared" si="1"/>
        <v>-21.91</v>
      </c>
      <c r="I22" s="8">
        <f t="shared" si="3"/>
        <v>9.3385599999999993</v>
      </c>
      <c r="J22" s="8">
        <f t="shared" si="4"/>
        <v>0.47815600000000003</v>
      </c>
      <c r="K22">
        <v>1401</v>
      </c>
      <c r="L22">
        <v>0.01</v>
      </c>
      <c r="M22">
        <v>0</v>
      </c>
      <c r="N22">
        <v>20</v>
      </c>
      <c r="O22">
        <v>3.3351999999999999</v>
      </c>
      <c r="P22">
        <v>20</v>
      </c>
      <c r="Q22">
        <v>170.77</v>
      </c>
      <c r="R22">
        <v>20</v>
      </c>
      <c r="S22">
        <v>-2.59</v>
      </c>
      <c r="T22">
        <v>20</v>
      </c>
      <c r="U22">
        <v>19.32</v>
      </c>
      <c r="V22">
        <v>20</v>
      </c>
      <c r="W22">
        <v>0.30064600000000002</v>
      </c>
    </row>
    <row r="23" spans="1:23" x14ac:dyDescent="0.3">
      <c r="A23" s="2">
        <f t="shared" si="2"/>
        <v>1501</v>
      </c>
      <c r="B23" s="1">
        <f t="shared" si="0"/>
        <v>18.881095146509786</v>
      </c>
      <c r="C23" s="1">
        <f t="shared" si="1"/>
        <v>-23.77</v>
      </c>
      <c r="I23" s="8">
        <f t="shared" si="3"/>
        <v>9.345839999999999</v>
      </c>
      <c r="J23" s="8">
        <f t="shared" si="4"/>
        <v>0.49498399999999998</v>
      </c>
      <c r="K23">
        <v>1501</v>
      </c>
      <c r="L23">
        <v>0.01</v>
      </c>
      <c r="M23">
        <v>0</v>
      </c>
      <c r="N23">
        <v>21</v>
      </c>
      <c r="O23">
        <v>3.3378000000000001</v>
      </c>
      <c r="P23">
        <v>21</v>
      </c>
      <c r="Q23">
        <v>176.78</v>
      </c>
      <c r="R23">
        <v>21</v>
      </c>
      <c r="S23">
        <v>-2.77</v>
      </c>
      <c r="T23">
        <v>21</v>
      </c>
      <c r="U23">
        <v>21</v>
      </c>
      <c r="V23">
        <v>21</v>
      </c>
      <c r="W23">
        <v>0.30052499999999999</v>
      </c>
    </row>
    <row r="24" spans="1:23" x14ac:dyDescent="0.3">
      <c r="A24" s="2">
        <f t="shared" si="2"/>
        <v>1751</v>
      </c>
      <c r="B24" s="1">
        <f t="shared" si="0"/>
        <v>18.197106197106198</v>
      </c>
      <c r="C24" s="1">
        <f t="shared" si="1"/>
        <v>-24.66</v>
      </c>
      <c r="I24" s="8">
        <f t="shared" si="3"/>
        <v>9.3318399999999997</v>
      </c>
      <c r="J24" s="8">
        <f t="shared" si="4"/>
        <v>0.51281999999999994</v>
      </c>
      <c r="K24">
        <v>1751</v>
      </c>
      <c r="L24">
        <v>0.01</v>
      </c>
      <c r="M24">
        <v>0</v>
      </c>
      <c r="N24">
        <v>22</v>
      </c>
      <c r="O24">
        <v>3.3328000000000002</v>
      </c>
      <c r="P24">
        <v>22</v>
      </c>
      <c r="Q24">
        <v>183.15</v>
      </c>
      <c r="R24">
        <v>22</v>
      </c>
      <c r="S24">
        <v>-2.96</v>
      </c>
      <c r="T24">
        <v>22</v>
      </c>
      <c r="U24">
        <v>21.7</v>
      </c>
      <c r="V24">
        <v>22</v>
      </c>
      <c r="W24">
        <v>0.30052499999999999</v>
      </c>
    </row>
    <row r="25" spans="1:23" x14ac:dyDescent="0.3">
      <c r="A25" s="2">
        <f t="shared" si="2"/>
        <v>2001</v>
      </c>
      <c r="B25" s="1">
        <f t="shared" si="0"/>
        <v>17.668985291775076</v>
      </c>
      <c r="C25" s="1">
        <f t="shared" si="1"/>
        <v>-28.63</v>
      </c>
      <c r="I25" s="8">
        <f t="shared" si="3"/>
        <v>9.3172799999999985</v>
      </c>
      <c r="J25" s="8">
        <f t="shared" si="4"/>
        <v>0.5273239999999999</v>
      </c>
      <c r="K25">
        <v>2001</v>
      </c>
      <c r="L25">
        <v>0.01</v>
      </c>
      <c r="M25">
        <v>0</v>
      </c>
      <c r="N25">
        <v>23</v>
      </c>
      <c r="O25">
        <v>3.3275999999999999</v>
      </c>
      <c r="P25">
        <v>23</v>
      </c>
      <c r="Q25">
        <v>188.33</v>
      </c>
      <c r="R25">
        <v>23</v>
      </c>
      <c r="S25">
        <v>-3.27</v>
      </c>
      <c r="T25">
        <v>23</v>
      </c>
      <c r="U25">
        <v>25.36</v>
      </c>
      <c r="V25">
        <v>23</v>
      </c>
      <c r="W25">
        <v>0.30055599999999999</v>
      </c>
    </row>
    <row r="26" spans="1:23" x14ac:dyDescent="0.3">
      <c r="A26" s="2">
        <f t="shared" si="2"/>
        <v>2251</v>
      </c>
      <c r="B26" s="1">
        <f t="shared" si="0"/>
        <v>16.935771405287014</v>
      </c>
      <c r="C26" s="1">
        <f t="shared" si="1"/>
        <v>-31.25</v>
      </c>
      <c r="I26" s="8">
        <f t="shared" si="3"/>
        <v>9.31</v>
      </c>
      <c r="J26" s="8">
        <f t="shared" si="4"/>
        <v>0.5497240000000001</v>
      </c>
      <c r="K26">
        <v>2251</v>
      </c>
      <c r="L26">
        <v>0.01</v>
      </c>
      <c r="M26">
        <v>0</v>
      </c>
      <c r="N26">
        <v>24</v>
      </c>
      <c r="O26">
        <v>3.3250000000000002</v>
      </c>
      <c r="P26">
        <v>24</v>
      </c>
      <c r="Q26">
        <v>196.33</v>
      </c>
      <c r="R26">
        <v>24</v>
      </c>
      <c r="S26">
        <v>-3.41</v>
      </c>
      <c r="T26">
        <v>24</v>
      </c>
      <c r="U26">
        <v>27.84</v>
      </c>
      <c r="V26">
        <v>24</v>
      </c>
      <c r="W26">
        <v>0.300618</v>
      </c>
    </row>
    <row r="27" spans="1:23" x14ac:dyDescent="0.3">
      <c r="A27" s="2">
        <f t="shared" si="2"/>
        <v>2501</v>
      </c>
      <c r="B27" s="1">
        <f t="shared" si="0"/>
        <v>16.383188634569851</v>
      </c>
      <c r="C27" s="1">
        <f t="shared" si="1"/>
        <v>-32.480000000000004</v>
      </c>
      <c r="I27" s="8">
        <f t="shared" si="3"/>
        <v>9.2993600000000001</v>
      </c>
      <c r="J27" s="8">
        <f t="shared" si="4"/>
        <v>0.56761600000000001</v>
      </c>
      <c r="K27">
        <v>2501</v>
      </c>
      <c r="L27">
        <v>0.01</v>
      </c>
      <c r="M27">
        <v>0</v>
      </c>
      <c r="N27">
        <v>25</v>
      </c>
      <c r="O27">
        <v>3.3212000000000002</v>
      </c>
      <c r="P27">
        <v>25</v>
      </c>
      <c r="Q27">
        <v>202.72</v>
      </c>
      <c r="R27">
        <v>25</v>
      </c>
      <c r="S27">
        <v>-3.72</v>
      </c>
      <c r="T27">
        <v>25</v>
      </c>
      <c r="U27">
        <v>28.76</v>
      </c>
      <c r="V27">
        <v>25</v>
      </c>
      <c r="W27">
        <v>0.30046699999999998</v>
      </c>
    </row>
    <row r="28" spans="1:23" x14ac:dyDescent="0.3">
      <c r="A28" s="2">
        <f t="shared" si="2"/>
        <v>2751</v>
      </c>
      <c r="B28" s="1">
        <f t="shared" si="0"/>
        <v>15.47162773348254</v>
      </c>
      <c r="C28" s="1">
        <f t="shared" si="1"/>
        <v>-33.04</v>
      </c>
      <c r="I28" s="8">
        <f t="shared" si="3"/>
        <v>9.2909600000000001</v>
      </c>
      <c r="J28" s="8">
        <f t="shared" si="4"/>
        <v>0.60051599999999994</v>
      </c>
      <c r="K28">
        <v>2751</v>
      </c>
      <c r="L28">
        <v>0.01</v>
      </c>
      <c r="M28">
        <v>0</v>
      </c>
      <c r="N28">
        <v>26</v>
      </c>
      <c r="O28">
        <v>3.3182</v>
      </c>
      <c r="P28">
        <v>26</v>
      </c>
      <c r="Q28">
        <v>214.47</v>
      </c>
      <c r="R28">
        <v>26</v>
      </c>
      <c r="S28">
        <v>-3.86</v>
      </c>
      <c r="T28">
        <v>26</v>
      </c>
      <c r="U28">
        <v>29.18</v>
      </c>
      <c r="V28">
        <v>26</v>
      </c>
      <c r="W28">
        <v>0.30033199999999999</v>
      </c>
    </row>
    <row r="29" spans="1:23" x14ac:dyDescent="0.3">
      <c r="A29" s="2">
        <f t="shared" si="2"/>
        <v>3001</v>
      </c>
      <c r="B29" s="1">
        <f t="shared" si="0"/>
        <v>15.242914979757085</v>
      </c>
      <c r="C29" s="1">
        <f t="shared" si="1"/>
        <v>-35.590000000000003</v>
      </c>
      <c r="I29" s="8">
        <f t="shared" si="3"/>
        <v>9.276959999999999</v>
      </c>
      <c r="J29" s="8">
        <f t="shared" si="4"/>
        <v>0.60860799999999993</v>
      </c>
      <c r="K29">
        <v>3001</v>
      </c>
      <c r="L29">
        <v>0.01</v>
      </c>
      <c r="M29">
        <v>0</v>
      </c>
      <c r="N29">
        <v>27</v>
      </c>
      <c r="O29">
        <v>3.3132000000000001</v>
      </c>
      <c r="P29">
        <v>27</v>
      </c>
      <c r="Q29">
        <v>217.36</v>
      </c>
      <c r="R29">
        <v>27</v>
      </c>
      <c r="S29">
        <v>-4.13</v>
      </c>
      <c r="T29">
        <v>27</v>
      </c>
      <c r="U29">
        <v>31.46</v>
      </c>
      <c r="V29">
        <v>27</v>
      </c>
      <c r="W29">
        <v>0.30054799999999998</v>
      </c>
    </row>
    <row r="30" spans="1:23" x14ac:dyDescent="0.3">
      <c r="A30" s="2">
        <f t="shared" si="2"/>
        <v>3251</v>
      </c>
      <c r="B30" s="1">
        <f t="shared" si="0"/>
        <v>14.930339510347627</v>
      </c>
      <c r="C30" s="1">
        <f t="shared" si="1"/>
        <v>-36.519999999999996</v>
      </c>
      <c r="I30" s="8">
        <f t="shared" si="3"/>
        <v>9.2719199999999997</v>
      </c>
      <c r="J30" s="8">
        <f t="shared" si="4"/>
        <v>0.6210119999999999</v>
      </c>
      <c r="K30">
        <v>3251</v>
      </c>
      <c r="L30">
        <v>0.01</v>
      </c>
      <c r="M30">
        <v>0</v>
      </c>
      <c r="N30">
        <v>28</v>
      </c>
      <c r="O30">
        <v>3.3113999999999999</v>
      </c>
      <c r="P30">
        <v>28</v>
      </c>
      <c r="Q30">
        <v>221.79</v>
      </c>
      <c r="R30">
        <v>28</v>
      </c>
      <c r="S30">
        <v>-4.3</v>
      </c>
      <c r="T30">
        <v>28</v>
      </c>
      <c r="U30">
        <v>32.22</v>
      </c>
      <c r="V30">
        <v>28</v>
      </c>
      <c r="W30">
        <v>0.300485</v>
      </c>
    </row>
    <row r="31" spans="1:23" x14ac:dyDescent="0.3">
      <c r="A31" s="2">
        <f t="shared" si="2"/>
        <v>3501</v>
      </c>
      <c r="B31" s="1">
        <f t="shared" si="0"/>
        <v>14.38329345225147</v>
      </c>
      <c r="C31" s="1">
        <f t="shared" si="1"/>
        <v>-37.9</v>
      </c>
      <c r="I31" s="8">
        <f t="shared" si="3"/>
        <v>9.2568000000000001</v>
      </c>
      <c r="J31" s="8">
        <f t="shared" si="4"/>
        <v>0.64357999999999993</v>
      </c>
      <c r="K31">
        <v>3501</v>
      </c>
      <c r="L31">
        <v>0.01</v>
      </c>
      <c r="M31">
        <v>0</v>
      </c>
      <c r="N31">
        <v>29</v>
      </c>
      <c r="O31">
        <v>3.306</v>
      </c>
      <c r="P31">
        <v>29</v>
      </c>
      <c r="Q31">
        <v>229.85</v>
      </c>
      <c r="R31">
        <v>29</v>
      </c>
      <c r="S31">
        <v>-4.54</v>
      </c>
      <c r="T31">
        <v>29</v>
      </c>
      <c r="U31">
        <v>33.36</v>
      </c>
      <c r="V31">
        <v>29</v>
      </c>
      <c r="W31">
        <v>0.30063200000000001</v>
      </c>
    </row>
    <row r="32" spans="1:23" x14ac:dyDescent="0.3">
      <c r="A32" s="2">
        <f t="shared" si="2"/>
        <v>3751</v>
      </c>
      <c r="B32" s="1">
        <f t="shared" si="0"/>
        <v>13.88844521037367</v>
      </c>
      <c r="C32" s="1">
        <f t="shared" si="1"/>
        <v>-38.9</v>
      </c>
      <c r="I32" s="8">
        <f t="shared" si="3"/>
        <v>9.2517599999999991</v>
      </c>
      <c r="J32" s="8">
        <f t="shared" si="4"/>
        <v>0.66614799999999996</v>
      </c>
      <c r="K32">
        <v>3751</v>
      </c>
      <c r="L32">
        <v>0.01</v>
      </c>
      <c r="M32">
        <v>0</v>
      </c>
      <c r="N32">
        <v>30</v>
      </c>
      <c r="O32">
        <v>3.3041999999999998</v>
      </c>
      <c r="P32">
        <v>30</v>
      </c>
      <c r="Q32">
        <v>237.91</v>
      </c>
      <c r="R32">
        <v>30</v>
      </c>
      <c r="S32">
        <v>-4.6900000000000004</v>
      </c>
      <c r="T32">
        <v>30</v>
      </c>
      <c r="U32">
        <v>34.21</v>
      </c>
      <c r="V32">
        <v>30</v>
      </c>
      <c r="W32">
        <v>0.30055500000000002</v>
      </c>
    </row>
    <row r="33" spans="1:23" x14ac:dyDescent="0.3">
      <c r="A33" s="2">
        <f t="shared" si="2"/>
        <v>4001</v>
      </c>
      <c r="B33" s="1">
        <f t="shared" si="0"/>
        <v>13.601844988056998</v>
      </c>
      <c r="C33" s="1">
        <f t="shared" si="1"/>
        <v>-40.019999999999996</v>
      </c>
      <c r="I33" s="8">
        <f t="shared" si="3"/>
        <v>9.2478400000000001</v>
      </c>
      <c r="J33" s="8">
        <f t="shared" si="4"/>
        <v>0.67989599999999994</v>
      </c>
      <c r="K33">
        <v>4001</v>
      </c>
      <c r="L33">
        <v>0.01</v>
      </c>
      <c r="M33">
        <v>0</v>
      </c>
      <c r="N33">
        <v>31</v>
      </c>
      <c r="O33">
        <v>3.3028</v>
      </c>
      <c r="P33">
        <v>31</v>
      </c>
      <c r="Q33">
        <v>242.82</v>
      </c>
      <c r="R33">
        <v>31</v>
      </c>
      <c r="S33">
        <v>-4.9800000000000004</v>
      </c>
      <c r="T33">
        <v>31</v>
      </c>
      <c r="U33">
        <v>35.04</v>
      </c>
      <c r="V33">
        <v>31</v>
      </c>
      <c r="W33">
        <v>0.30061700000000002</v>
      </c>
    </row>
    <row r="34" spans="1:23" x14ac:dyDescent="0.3">
      <c r="A34" s="2">
        <f t="shared" si="2"/>
        <v>4251</v>
      </c>
      <c r="B34" s="1">
        <f t="shared" ref="B34:B66" si="5">I34/J34</f>
        <v>13.394703759276531</v>
      </c>
      <c r="C34" s="1">
        <f t="shared" ref="C34:C70" si="6">S34-U34</f>
        <v>-41.36</v>
      </c>
      <c r="I34" s="8">
        <f t="shared" si="3"/>
        <v>9.2483999999999984</v>
      </c>
      <c r="J34" s="8">
        <f t="shared" si="4"/>
        <v>0.69045199999999995</v>
      </c>
      <c r="K34">
        <v>4251</v>
      </c>
      <c r="L34">
        <v>0.01</v>
      </c>
      <c r="M34">
        <v>0</v>
      </c>
      <c r="N34">
        <v>32</v>
      </c>
      <c r="O34">
        <v>3.3029999999999999</v>
      </c>
      <c r="P34">
        <v>32</v>
      </c>
      <c r="Q34">
        <v>246.59</v>
      </c>
      <c r="R34">
        <v>32</v>
      </c>
      <c r="S34">
        <v>-5.12</v>
      </c>
      <c r="T34">
        <v>32</v>
      </c>
      <c r="U34">
        <v>36.24</v>
      </c>
      <c r="V34">
        <v>32</v>
      </c>
      <c r="W34">
        <v>0.30066599999999999</v>
      </c>
    </row>
    <row r="35" spans="1:23" x14ac:dyDescent="0.3">
      <c r="A35" s="2">
        <f t="shared" si="2"/>
        <v>4501</v>
      </c>
      <c r="B35" s="1">
        <f t="shared" si="5"/>
        <v>12.870623099118776</v>
      </c>
      <c r="C35" s="1">
        <f t="shared" si="6"/>
        <v>-42.069999999999993</v>
      </c>
      <c r="I35" s="8">
        <f t="shared" si="3"/>
        <v>9.2422400000000007</v>
      </c>
      <c r="J35" s="8">
        <f t="shared" si="4"/>
        <v>0.71808799999999984</v>
      </c>
      <c r="K35">
        <v>4501</v>
      </c>
      <c r="L35">
        <v>0.01</v>
      </c>
      <c r="M35">
        <v>0</v>
      </c>
      <c r="N35">
        <v>33</v>
      </c>
      <c r="O35">
        <v>3.3008000000000002</v>
      </c>
      <c r="P35">
        <v>33</v>
      </c>
      <c r="Q35">
        <v>256.45999999999998</v>
      </c>
      <c r="R35">
        <v>33</v>
      </c>
      <c r="S35">
        <v>-5.34</v>
      </c>
      <c r="T35">
        <v>33</v>
      </c>
      <c r="U35">
        <v>36.729999999999997</v>
      </c>
      <c r="V35">
        <v>33</v>
      </c>
      <c r="W35">
        <v>0.30054999999999998</v>
      </c>
    </row>
    <row r="36" spans="1:23" x14ac:dyDescent="0.3">
      <c r="A36" s="2">
        <f t="shared" si="2"/>
        <v>4751</v>
      </c>
      <c r="B36" s="1">
        <f t="shared" si="5"/>
        <v>12.429207883410104</v>
      </c>
      <c r="C36" s="1">
        <f t="shared" si="6"/>
        <v>-42.870000000000005</v>
      </c>
      <c r="I36" s="8">
        <f t="shared" si="3"/>
        <v>9.2175999999999991</v>
      </c>
      <c r="J36" s="8">
        <f t="shared" si="4"/>
        <v>0.74160799999999993</v>
      </c>
      <c r="K36">
        <v>4751</v>
      </c>
      <c r="L36">
        <v>0.01</v>
      </c>
      <c r="M36">
        <v>0</v>
      </c>
      <c r="N36">
        <v>34</v>
      </c>
      <c r="O36">
        <v>3.2919999999999998</v>
      </c>
      <c r="P36">
        <v>34</v>
      </c>
      <c r="Q36">
        <v>264.86</v>
      </c>
      <c r="R36">
        <v>34</v>
      </c>
      <c r="S36">
        <v>-5.52</v>
      </c>
      <c r="T36">
        <v>34</v>
      </c>
      <c r="U36">
        <v>37.35</v>
      </c>
      <c r="V36">
        <v>34</v>
      </c>
      <c r="W36">
        <v>0.300682</v>
      </c>
    </row>
    <row r="37" spans="1:23" x14ac:dyDescent="0.3">
      <c r="A37" s="2">
        <f t="shared" si="2"/>
        <v>5001</v>
      </c>
      <c r="B37" s="1">
        <f t="shared" si="5"/>
        <v>12.271920814268373</v>
      </c>
      <c r="C37" s="1">
        <f t="shared" si="6"/>
        <v>-43.85</v>
      </c>
      <c r="G37" s="6" t="s">
        <v>11</v>
      </c>
      <c r="I37" s="8">
        <f t="shared" si="3"/>
        <v>7.3595199999999998</v>
      </c>
      <c r="J37" s="8">
        <f t="shared" si="4"/>
        <v>0.5997039999999999</v>
      </c>
      <c r="K37">
        <v>5001</v>
      </c>
      <c r="L37">
        <v>8.0000000000000002E-3</v>
      </c>
      <c r="M37">
        <v>0</v>
      </c>
      <c r="N37">
        <v>35</v>
      </c>
      <c r="O37">
        <v>2.6284000000000001</v>
      </c>
      <c r="P37">
        <v>35</v>
      </c>
      <c r="Q37">
        <v>214.18</v>
      </c>
      <c r="R37">
        <v>35</v>
      </c>
      <c r="S37">
        <v>-5.81</v>
      </c>
      <c r="T37">
        <v>35</v>
      </c>
      <c r="U37">
        <v>38.04</v>
      </c>
      <c r="V37">
        <v>35</v>
      </c>
      <c r="W37">
        <v>0.30063600000000001</v>
      </c>
    </row>
    <row r="38" spans="1:23" x14ac:dyDescent="0.3">
      <c r="A38" s="2">
        <f t="shared" si="2"/>
        <v>5251</v>
      </c>
      <c r="B38" s="1">
        <f t="shared" si="5"/>
        <v>11.991417092768446</v>
      </c>
      <c r="C38" s="1">
        <f t="shared" si="6"/>
        <v>-44.370000000000005</v>
      </c>
      <c r="G38" s="2">
        <v>45.2</v>
      </c>
      <c r="I38" s="8">
        <f t="shared" si="3"/>
        <v>7.3544799999999988</v>
      </c>
      <c r="J38" s="8">
        <f t="shared" si="4"/>
        <v>0.61331199999999986</v>
      </c>
      <c r="K38">
        <v>5251</v>
      </c>
      <c r="L38">
        <v>8.0000000000000002E-3</v>
      </c>
      <c r="M38">
        <v>0</v>
      </c>
      <c r="N38">
        <v>36</v>
      </c>
      <c r="O38">
        <v>2.6265999999999998</v>
      </c>
      <c r="P38">
        <v>36</v>
      </c>
      <c r="Q38">
        <v>219.04</v>
      </c>
      <c r="R38">
        <v>36</v>
      </c>
      <c r="S38">
        <v>-5.81</v>
      </c>
      <c r="T38">
        <v>36</v>
      </c>
      <c r="U38">
        <v>38.56</v>
      </c>
      <c r="V38">
        <v>36</v>
      </c>
      <c r="W38">
        <v>0.30072300000000002</v>
      </c>
    </row>
    <row r="39" spans="1:23" x14ac:dyDescent="0.3">
      <c r="A39" s="2">
        <f t="shared" si="2"/>
        <v>5501</v>
      </c>
      <c r="B39" s="1">
        <f t="shared" si="5"/>
        <v>11.694115552390278</v>
      </c>
      <c r="C39" s="1">
        <f t="shared" si="6"/>
        <v>-44.73</v>
      </c>
      <c r="I39" s="8">
        <f t="shared" si="3"/>
        <v>7.35616</v>
      </c>
      <c r="J39" s="8">
        <f t="shared" si="4"/>
        <v>0.62904800000000005</v>
      </c>
      <c r="K39">
        <v>5501</v>
      </c>
      <c r="L39">
        <v>8.0000000000000002E-3</v>
      </c>
      <c r="M39">
        <v>0</v>
      </c>
      <c r="N39">
        <v>37</v>
      </c>
      <c r="O39">
        <v>2.6272000000000002</v>
      </c>
      <c r="P39">
        <v>37</v>
      </c>
      <c r="Q39">
        <v>224.66</v>
      </c>
      <c r="R39">
        <v>37</v>
      </c>
      <c r="S39">
        <v>-6.22</v>
      </c>
      <c r="T39">
        <v>37</v>
      </c>
      <c r="U39">
        <v>38.51</v>
      </c>
      <c r="V39">
        <v>37</v>
      </c>
      <c r="W39">
        <v>0.30033500000000002</v>
      </c>
    </row>
    <row r="40" spans="1:23" x14ac:dyDescent="0.3">
      <c r="A40" s="2">
        <f t="shared" si="2"/>
        <v>5751</v>
      </c>
      <c r="B40" s="1">
        <f t="shared" si="5"/>
        <v>11.51180135123278</v>
      </c>
      <c r="C40" s="1">
        <f t="shared" si="6"/>
        <v>-45.04</v>
      </c>
      <c r="I40" s="8">
        <f t="shared" si="3"/>
        <v>7.3472</v>
      </c>
      <c r="J40" s="8">
        <f t="shared" si="4"/>
        <v>0.63823200000000002</v>
      </c>
      <c r="K40">
        <v>5751</v>
      </c>
      <c r="L40">
        <v>8.0000000000000002E-3</v>
      </c>
      <c r="M40">
        <v>0</v>
      </c>
      <c r="N40">
        <v>38</v>
      </c>
      <c r="O40">
        <v>2.6240000000000001</v>
      </c>
      <c r="P40">
        <v>38</v>
      </c>
      <c r="Q40">
        <v>227.94</v>
      </c>
      <c r="R40">
        <v>38</v>
      </c>
      <c r="S40">
        <v>-6.21</v>
      </c>
      <c r="T40">
        <v>38</v>
      </c>
      <c r="U40">
        <v>38.83</v>
      </c>
      <c r="V40">
        <v>38</v>
      </c>
      <c r="W40">
        <v>0.30041400000000001</v>
      </c>
    </row>
    <row r="41" spans="1:23" x14ac:dyDescent="0.3">
      <c r="A41" s="2">
        <f t="shared" si="2"/>
        <v>6001</v>
      </c>
      <c r="B41" s="1">
        <f t="shared" si="5"/>
        <v>11.193724420190996</v>
      </c>
      <c r="C41" s="1">
        <f t="shared" si="6"/>
        <v>-46.11</v>
      </c>
      <c r="I41" s="8">
        <f t="shared" si="3"/>
        <v>7.3516799999999991</v>
      </c>
      <c r="J41" s="8">
        <f t="shared" si="4"/>
        <v>0.65676799999999991</v>
      </c>
      <c r="K41">
        <v>6001</v>
      </c>
      <c r="L41">
        <v>8.0000000000000002E-3</v>
      </c>
      <c r="M41">
        <v>0</v>
      </c>
      <c r="N41">
        <v>39</v>
      </c>
      <c r="O41">
        <v>2.6255999999999999</v>
      </c>
      <c r="P41">
        <v>39</v>
      </c>
      <c r="Q41">
        <v>234.56</v>
      </c>
      <c r="R41">
        <v>39</v>
      </c>
      <c r="S41">
        <v>-6.54</v>
      </c>
      <c r="T41">
        <v>39</v>
      </c>
      <c r="U41">
        <v>39.57</v>
      </c>
      <c r="V41">
        <v>39</v>
      </c>
      <c r="W41">
        <v>0.30027300000000001</v>
      </c>
    </row>
    <row r="42" spans="1:23" x14ac:dyDescent="0.3">
      <c r="A42" s="2">
        <f t="shared" si="2"/>
        <v>6501</v>
      </c>
      <c r="B42" s="1">
        <f t="shared" si="5"/>
        <v>10.765255905511811</v>
      </c>
      <c r="C42" s="1">
        <f t="shared" si="6"/>
        <v>-47.29</v>
      </c>
      <c r="I42" s="8">
        <f t="shared" si="3"/>
        <v>7.35</v>
      </c>
      <c r="J42" s="8">
        <f t="shared" si="4"/>
        <v>0.68275199999999991</v>
      </c>
      <c r="K42">
        <v>6501</v>
      </c>
      <c r="L42">
        <v>8.0000000000000002E-3</v>
      </c>
      <c r="M42">
        <v>0</v>
      </c>
      <c r="N42">
        <v>40</v>
      </c>
      <c r="O42">
        <v>2.625</v>
      </c>
      <c r="P42">
        <v>40</v>
      </c>
      <c r="Q42">
        <v>243.84</v>
      </c>
      <c r="R42">
        <v>40</v>
      </c>
      <c r="S42">
        <v>-6.69</v>
      </c>
      <c r="T42">
        <v>40</v>
      </c>
      <c r="U42">
        <v>40.6</v>
      </c>
      <c r="V42">
        <v>40</v>
      </c>
      <c r="W42">
        <v>0.30037999999999998</v>
      </c>
    </row>
    <row r="43" spans="1:23" x14ac:dyDescent="0.3">
      <c r="A43" s="2">
        <f t="shared" si="2"/>
        <v>7001</v>
      </c>
      <c r="B43" s="1">
        <f t="shared" si="5"/>
        <v>10.340909090909092</v>
      </c>
      <c r="C43" s="1">
        <f t="shared" si="6"/>
        <v>-48.6</v>
      </c>
      <c r="I43" s="8">
        <f t="shared" si="3"/>
        <v>7.3382399999999999</v>
      </c>
      <c r="J43" s="8">
        <f t="shared" si="4"/>
        <v>0.70963199999999993</v>
      </c>
      <c r="K43">
        <v>7001</v>
      </c>
      <c r="L43">
        <v>8.0000000000000002E-3</v>
      </c>
      <c r="M43">
        <v>0</v>
      </c>
      <c r="N43">
        <v>41</v>
      </c>
      <c r="O43">
        <v>2.6208</v>
      </c>
      <c r="P43">
        <v>41</v>
      </c>
      <c r="Q43">
        <v>253.44</v>
      </c>
      <c r="R43">
        <v>41</v>
      </c>
      <c r="S43">
        <v>-7.28</v>
      </c>
      <c r="T43">
        <v>41</v>
      </c>
      <c r="U43">
        <v>41.32</v>
      </c>
      <c r="V43">
        <v>41</v>
      </c>
      <c r="W43">
        <v>0.30041000000000001</v>
      </c>
    </row>
    <row r="44" spans="1:23" x14ac:dyDescent="0.3">
      <c r="A44" s="2">
        <f t="shared" si="2"/>
        <v>7501</v>
      </c>
      <c r="B44" s="1">
        <f t="shared" si="5"/>
        <v>9.9520912547528528</v>
      </c>
      <c r="C44" s="1">
        <f t="shared" si="6"/>
        <v>-49.93</v>
      </c>
      <c r="I44" s="8">
        <f t="shared" si="3"/>
        <v>7.3287199999999997</v>
      </c>
      <c r="J44" s="8">
        <f t="shared" si="4"/>
        <v>0.73639999999999994</v>
      </c>
      <c r="K44">
        <v>7501</v>
      </c>
      <c r="L44">
        <v>8.0000000000000002E-3</v>
      </c>
      <c r="M44">
        <v>0</v>
      </c>
      <c r="N44">
        <v>42</v>
      </c>
      <c r="O44">
        <v>2.6173999999999999</v>
      </c>
      <c r="P44">
        <v>42</v>
      </c>
      <c r="Q44">
        <v>263</v>
      </c>
      <c r="R44">
        <v>42</v>
      </c>
      <c r="S44">
        <v>-7.58</v>
      </c>
      <c r="T44">
        <v>42</v>
      </c>
      <c r="U44">
        <v>42.35</v>
      </c>
      <c r="V44">
        <v>42</v>
      </c>
      <c r="W44">
        <v>0.30047600000000002</v>
      </c>
    </row>
    <row r="45" spans="1:23" x14ac:dyDescent="0.3">
      <c r="A45" s="2">
        <f t="shared" si="2"/>
        <v>8001</v>
      </c>
      <c r="B45" s="1">
        <f t="shared" si="5"/>
        <v>9.5531542056074752</v>
      </c>
      <c r="C45" s="1">
        <f t="shared" si="6"/>
        <v>-51.13</v>
      </c>
      <c r="I45" s="8">
        <f t="shared" si="3"/>
        <v>7.3270399999999993</v>
      </c>
      <c r="J45" s="8">
        <f t="shared" si="4"/>
        <v>0.76697599999999999</v>
      </c>
      <c r="K45">
        <v>8001</v>
      </c>
      <c r="L45">
        <v>8.0000000000000002E-3</v>
      </c>
      <c r="M45">
        <v>0</v>
      </c>
      <c r="N45">
        <v>43</v>
      </c>
      <c r="O45">
        <v>2.6168</v>
      </c>
      <c r="P45">
        <v>43</v>
      </c>
      <c r="Q45">
        <v>273.92</v>
      </c>
      <c r="R45">
        <v>43</v>
      </c>
      <c r="S45">
        <v>-8.0399999999999991</v>
      </c>
      <c r="T45">
        <v>43</v>
      </c>
      <c r="U45">
        <v>43.09</v>
      </c>
      <c r="V45">
        <v>43</v>
      </c>
      <c r="W45">
        <v>0.300402</v>
      </c>
    </row>
    <row r="46" spans="1:23" x14ac:dyDescent="0.3">
      <c r="A46" s="2">
        <f t="shared" si="2"/>
        <v>8501</v>
      </c>
      <c r="B46" s="1">
        <f t="shared" si="5"/>
        <v>9.2659053833605221</v>
      </c>
      <c r="C46" s="1">
        <f t="shared" si="6"/>
        <v>-51.78</v>
      </c>
      <c r="I46" s="8">
        <f t="shared" si="3"/>
        <v>7.3158399999999997</v>
      </c>
      <c r="J46" s="8">
        <f t="shared" si="4"/>
        <v>0.78954400000000002</v>
      </c>
      <c r="K46">
        <v>8501</v>
      </c>
      <c r="L46">
        <v>8.0000000000000002E-3</v>
      </c>
      <c r="M46">
        <v>0</v>
      </c>
      <c r="N46">
        <v>44</v>
      </c>
      <c r="O46">
        <v>2.6128</v>
      </c>
      <c r="P46">
        <v>44</v>
      </c>
      <c r="Q46">
        <v>281.98</v>
      </c>
      <c r="R46">
        <v>44</v>
      </c>
      <c r="S46">
        <v>-8.41</v>
      </c>
      <c r="T46">
        <v>44</v>
      </c>
      <c r="U46">
        <v>43.37</v>
      </c>
      <c r="V46">
        <v>44</v>
      </c>
      <c r="W46">
        <v>0.30036400000000002</v>
      </c>
    </row>
    <row r="47" spans="1:23" x14ac:dyDescent="0.3">
      <c r="A47" s="2">
        <f t="shared" si="2"/>
        <v>9001</v>
      </c>
      <c r="B47" s="1">
        <f t="shared" si="5"/>
        <v>8.8764197782765404</v>
      </c>
      <c r="C47" s="1">
        <f t="shared" si="6"/>
        <v>-52.849999999999994</v>
      </c>
      <c r="I47" s="8">
        <f t="shared" si="3"/>
        <v>7.3085599999999991</v>
      </c>
      <c r="J47" s="8">
        <f t="shared" si="4"/>
        <v>0.82336799999999999</v>
      </c>
      <c r="K47">
        <v>9001</v>
      </c>
      <c r="L47">
        <v>8.0000000000000002E-3</v>
      </c>
      <c r="M47">
        <v>0</v>
      </c>
      <c r="N47">
        <v>45</v>
      </c>
      <c r="O47">
        <v>2.6101999999999999</v>
      </c>
      <c r="P47">
        <v>45</v>
      </c>
      <c r="Q47">
        <v>294.06</v>
      </c>
      <c r="R47">
        <v>45</v>
      </c>
      <c r="S47">
        <v>-9.02</v>
      </c>
      <c r="T47">
        <v>45</v>
      </c>
      <c r="U47">
        <v>43.83</v>
      </c>
      <c r="V47">
        <v>45</v>
      </c>
      <c r="W47">
        <v>0.30042000000000002</v>
      </c>
    </row>
    <row r="48" spans="1:23" x14ac:dyDescent="0.3">
      <c r="A48" s="2">
        <f t="shared" si="2"/>
        <v>9501</v>
      </c>
      <c r="B48" s="1">
        <f t="shared" si="5"/>
        <v>8.6080804073265877</v>
      </c>
      <c r="C48" s="1">
        <f t="shared" si="6"/>
        <v>-53.68</v>
      </c>
      <c r="I48" s="8">
        <f t="shared" si="3"/>
        <v>7.2900799999999997</v>
      </c>
      <c r="J48" s="8">
        <f t="shared" si="4"/>
        <v>0.84688799999999997</v>
      </c>
      <c r="K48">
        <v>9501</v>
      </c>
      <c r="L48">
        <v>8.0000000000000002E-3</v>
      </c>
      <c r="M48">
        <v>0</v>
      </c>
      <c r="N48">
        <v>46</v>
      </c>
      <c r="O48">
        <v>2.6036000000000001</v>
      </c>
      <c r="P48">
        <v>46</v>
      </c>
      <c r="Q48">
        <v>302.45999999999998</v>
      </c>
      <c r="R48">
        <v>46</v>
      </c>
      <c r="S48">
        <v>-9.18</v>
      </c>
      <c r="T48">
        <v>46</v>
      </c>
      <c r="U48">
        <v>44.5</v>
      </c>
      <c r="V48">
        <v>46</v>
      </c>
      <c r="W48">
        <v>0.300543</v>
      </c>
    </row>
    <row r="49" spans="1:23" x14ac:dyDescent="0.3">
      <c r="A49" s="2">
        <f t="shared" si="2"/>
        <v>10001</v>
      </c>
      <c r="B49" s="1">
        <f t="shared" si="5"/>
        <v>8.3498624352165844</v>
      </c>
      <c r="C49" s="1">
        <f t="shared" si="6"/>
        <v>-54.32</v>
      </c>
      <c r="I49" s="8">
        <f t="shared" si="3"/>
        <v>7.3079999999999989</v>
      </c>
      <c r="J49" s="8">
        <f t="shared" si="4"/>
        <v>0.87522399999999989</v>
      </c>
      <c r="K49">
        <v>10001</v>
      </c>
      <c r="L49">
        <v>8.0000000000000002E-3</v>
      </c>
      <c r="M49">
        <v>0</v>
      </c>
      <c r="N49">
        <v>47</v>
      </c>
      <c r="O49">
        <v>2.61</v>
      </c>
      <c r="P49">
        <v>47</v>
      </c>
      <c r="Q49">
        <v>312.58</v>
      </c>
      <c r="R49">
        <v>47</v>
      </c>
      <c r="S49">
        <v>-9.6300000000000008</v>
      </c>
      <c r="T49">
        <v>47</v>
      </c>
      <c r="U49">
        <v>44.69</v>
      </c>
      <c r="V49">
        <v>47</v>
      </c>
      <c r="W49">
        <v>0.30041299999999999</v>
      </c>
    </row>
    <row r="50" spans="1:23" x14ac:dyDescent="0.3">
      <c r="A50" s="2">
        <f t="shared" si="2"/>
        <v>12501</v>
      </c>
      <c r="B50" s="1">
        <f t="shared" si="5"/>
        <v>7.2282669035194855</v>
      </c>
      <c r="C50" s="1">
        <f t="shared" si="6"/>
        <v>-57.379999999999995</v>
      </c>
      <c r="I50" s="8">
        <f t="shared" si="3"/>
        <v>7.29176</v>
      </c>
      <c r="J50" s="8">
        <f t="shared" si="4"/>
        <v>1.0087839999999999</v>
      </c>
      <c r="K50">
        <v>12501</v>
      </c>
      <c r="L50">
        <v>8.0000000000000002E-3</v>
      </c>
      <c r="M50">
        <v>0</v>
      </c>
      <c r="N50">
        <v>48</v>
      </c>
      <c r="O50">
        <v>2.6042000000000001</v>
      </c>
      <c r="P50">
        <v>48</v>
      </c>
      <c r="Q50">
        <v>360.28</v>
      </c>
      <c r="R50">
        <v>48</v>
      </c>
      <c r="S50">
        <v>-11.45</v>
      </c>
      <c r="T50">
        <v>48</v>
      </c>
      <c r="U50">
        <v>45.93</v>
      </c>
      <c r="V50">
        <v>48</v>
      </c>
      <c r="W50">
        <v>0.300479</v>
      </c>
    </row>
    <row r="51" spans="1:23" x14ac:dyDescent="0.3">
      <c r="A51" s="2">
        <f t="shared" si="2"/>
        <v>15001</v>
      </c>
      <c r="B51" s="1">
        <f t="shared" si="5"/>
        <v>6.3133864387021568</v>
      </c>
      <c r="C51" s="1">
        <f t="shared" si="6"/>
        <v>-59.82</v>
      </c>
      <c r="I51" s="8">
        <f t="shared" si="3"/>
        <v>7.27888</v>
      </c>
      <c r="J51" s="8">
        <f>Q51*2.8/1000</f>
        <v>1.152928</v>
      </c>
      <c r="K51">
        <v>15001</v>
      </c>
      <c r="L51">
        <v>8.0000000000000002E-3</v>
      </c>
      <c r="M51">
        <v>0</v>
      </c>
      <c r="N51">
        <v>49</v>
      </c>
      <c r="O51">
        <v>2.5996000000000001</v>
      </c>
      <c r="P51">
        <v>49</v>
      </c>
      <c r="Q51">
        <v>411.76</v>
      </c>
      <c r="R51">
        <v>49</v>
      </c>
      <c r="S51">
        <v>-13.39</v>
      </c>
      <c r="T51">
        <v>49</v>
      </c>
      <c r="U51">
        <v>46.43</v>
      </c>
      <c r="V51">
        <v>49</v>
      </c>
      <c r="W51">
        <v>0.30050700000000002</v>
      </c>
    </row>
    <row r="52" spans="1:23" x14ac:dyDescent="0.3">
      <c r="A52" s="2">
        <f t="shared" si="2"/>
        <v>17501</v>
      </c>
      <c r="B52" s="1">
        <f t="shared" si="5"/>
        <v>5.6423217709604323</v>
      </c>
      <c r="C52" s="1">
        <f t="shared" si="6"/>
        <v>-61.67</v>
      </c>
      <c r="I52" s="8">
        <f t="shared" si="3"/>
        <v>7.2508799999999995</v>
      </c>
      <c r="J52" s="8">
        <f t="shared" ref="J52:J63" si="7">Q52*2.8/1000</f>
        <v>1.285088</v>
      </c>
      <c r="K52">
        <v>17501</v>
      </c>
      <c r="L52">
        <v>8.0000000000000002E-3</v>
      </c>
      <c r="M52">
        <v>0</v>
      </c>
      <c r="N52">
        <v>50</v>
      </c>
      <c r="O52">
        <v>2.5895999999999999</v>
      </c>
      <c r="P52">
        <v>50</v>
      </c>
      <c r="Q52">
        <v>458.96</v>
      </c>
      <c r="R52">
        <v>50</v>
      </c>
      <c r="S52">
        <v>-15.33</v>
      </c>
      <c r="T52">
        <v>50</v>
      </c>
      <c r="U52">
        <v>46.34</v>
      </c>
      <c r="V52">
        <v>50</v>
      </c>
      <c r="W52">
        <v>0.30036299999999999</v>
      </c>
    </row>
    <row r="53" spans="1:23" x14ac:dyDescent="0.3">
      <c r="A53" s="2">
        <f t="shared" si="2"/>
        <v>20001</v>
      </c>
      <c r="B53" s="1">
        <f t="shared" si="5"/>
        <v>5.1151086208591376</v>
      </c>
      <c r="C53" s="1">
        <f t="shared" si="6"/>
        <v>-62.93</v>
      </c>
      <c r="I53" s="8">
        <f t="shared" si="3"/>
        <v>7.2850399999999995</v>
      </c>
      <c r="J53" s="8">
        <f t="shared" si="7"/>
        <v>1.4242199999999998</v>
      </c>
      <c r="K53">
        <v>20001</v>
      </c>
      <c r="L53">
        <v>8.0000000000000002E-3</v>
      </c>
      <c r="M53">
        <v>0</v>
      </c>
      <c r="N53">
        <v>51</v>
      </c>
      <c r="O53">
        <v>2.6017999999999999</v>
      </c>
      <c r="P53">
        <v>51</v>
      </c>
      <c r="Q53">
        <v>508.65</v>
      </c>
      <c r="R53">
        <v>51</v>
      </c>
      <c r="S53">
        <v>-17.350000000000001</v>
      </c>
      <c r="T53">
        <v>51</v>
      </c>
      <c r="U53">
        <v>45.58</v>
      </c>
      <c r="V53">
        <v>51</v>
      </c>
      <c r="W53">
        <v>0.30018600000000001</v>
      </c>
    </row>
    <row r="54" spans="1:23" x14ac:dyDescent="0.3">
      <c r="A54" s="2">
        <f t="shared" si="2"/>
        <v>25001</v>
      </c>
      <c r="B54" s="1">
        <f t="shared" si="5"/>
        <v>4.3130203130203126</v>
      </c>
      <c r="C54" s="1">
        <f t="shared" si="6"/>
        <v>-64.8</v>
      </c>
      <c r="I54" s="8">
        <f t="shared" si="3"/>
        <v>7.2531199999999991</v>
      </c>
      <c r="J54" s="8">
        <f t="shared" si="7"/>
        <v>1.6816800000000001</v>
      </c>
      <c r="K54">
        <v>25001</v>
      </c>
      <c r="L54">
        <v>8.0000000000000002E-3</v>
      </c>
      <c r="M54">
        <v>0</v>
      </c>
      <c r="N54">
        <v>52</v>
      </c>
      <c r="O54">
        <v>2.5903999999999998</v>
      </c>
      <c r="P54">
        <v>52</v>
      </c>
      <c r="Q54">
        <v>600.6</v>
      </c>
      <c r="R54">
        <v>52</v>
      </c>
      <c r="S54">
        <v>-21.02</v>
      </c>
      <c r="T54">
        <v>52</v>
      </c>
      <c r="U54">
        <v>43.78</v>
      </c>
      <c r="V54">
        <v>52</v>
      </c>
      <c r="W54">
        <v>0.30034699999999998</v>
      </c>
    </row>
    <row r="55" spans="1:23" x14ac:dyDescent="0.3">
      <c r="A55" s="2">
        <f t="shared" si="2"/>
        <v>30001</v>
      </c>
      <c r="B55" s="1">
        <f t="shared" si="5"/>
        <v>3.7519067491725431</v>
      </c>
      <c r="C55" s="1">
        <f t="shared" si="6"/>
        <v>-65.91</v>
      </c>
      <c r="I55" s="8">
        <f t="shared" si="3"/>
        <v>7.30016</v>
      </c>
      <c r="J55" s="8">
        <f t="shared" si="7"/>
        <v>1.9457199999999999</v>
      </c>
      <c r="K55">
        <v>30001</v>
      </c>
      <c r="L55">
        <v>8.0000000000000002E-3</v>
      </c>
      <c r="M55">
        <v>0</v>
      </c>
      <c r="N55">
        <v>53</v>
      </c>
      <c r="O55">
        <v>2.6072000000000002</v>
      </c>
      <c r="P55">
        <v>53</v>
      </c>
      <c r="Q55">
        <v>694.9</v>
      </c>
      <c r="R55">
        <v>53</v>
      </c>
      <c r="S55">
        <v>-24.23</v>
      </c>
      <c r="T55">
        <v>53</v>
      </c>
      <c r="U55">
        <v>41.68</v>
      </c>
      <c r="V55">
        <v>53</v>
      </c>
      <c r="W55">
        <v>0.30030699999999999</v>
      </c>
    </row>
    <row r="56" spans="1:23" x14ac:dyDescent="0.3">
      <c r="A56" s="2">
        <f t="shared" si="2"/>
        <v>35001</v>
      </c>
      <c r="B56" s="1">
        <f t="shared" si="5"/>
        <v>3.3352828989192629</v>
      </c>
      <c r="C56" s="1">
        <f t="shared" si="6"/>
        <v>-66.94</v>
      </c>
      <c r="I56" s="8">
        <f t="shared" si="3"/>
        <v>7.3449600000000004</v>
      </c>
      <c r="J56" s="8">
        <f t="shared" si="7"/>
        <v>2.2021999999999999</v>
      </c>
      <c r="K56">
        <v>35001</v>
      </c>
      <c r="L56">
        <v>8.0000000000000002E-3</v>
      </c>
      <c r="M56">
        <v>0</v>
      </c>
      <c r="N56">
        <v>54</v>
      </c>
      <c r="O56">
        <v>2.6232000000000002</v>
      </c>
      <c r="P56">
        <v>54</v>
      </c>
      <c r="Q56">
        <v>786.5</v>
      </c>
      <c r="R56">
        <v>54</v>
      </c>
      <c r="S56">
        <v>-27.84</v>
      </c>
      <c r="T56">
        <v>54</v>
      </c>
      <c r="U56">
        <v>39.1</v>
      </c>
      <c r="V56">
        <v>54</v>
      </c>
      <c r="W56">
        <v>0.30040600000000001</v>
      </c>
    </row>
    <row r="57" spans="1:23" x14ac:dyDescent="0.3">
      <c r="A57" s="2">
        <f t="shared" si="2"/>
        <v>40001</v>
      </c>
      <c r="B57" s="1">
        <f t="shared" si="5"/>
        <v>3.0058683293599859</v>
      </c>
      <c r="C57" s="1">
        <f t="shared" si="6"/>
        <v>-67.98</v>
      </c>
      <c r="I57" s="8">
        <f t="shared" si="3"/>
        <v>4.58948</v>
      </c>
      <c r="J57" s="8">
        <f t="shared" si="7"/>
        <v>1.5268399999999998</v>
      </c>
      <c r="K57">
        <v>40001</v>
      </c>
      <c r="L57">
        <v>5.0000000000000001E-3</v>
      </c>
      <c r="M57">
        <v>0</v>
      </c>
      <c r="N57">
        <v>55</v>
      </c>
      <c r="O57">
        <v>1.6391</v>
      </c>
      <c r="P57">
        <v>55</v>
      </c>
      <c r="Q57">
        <v>545.29999999999995</v>
      </c>
      <c r="R57">
        <v>55</v>
      </c>
      <c r="S57">
        <v>-31.76</v>
      </c>
      <c r="T57">
        <v>55</v>
      </c>
      <c r="U57">
        <v>36.22</v>
      </c>
      <c r="V57">
        <v>55</v>
      </c>
      <c r="W57">
        <v>0.30036000000000002</v>
      </c>
    </row>
    <row r="58" spans="1:23" x14ac:dyDescent="0.3">
      <c r="A58" s="2">
        <f t="shared" si="2"/>
        <v>45001</v>
      </c>
      <c r="B58" s="1">
        <f t="shared" si="5"/>
        <v>2.7478030177416679</v>
      </c>
      <c r="C58" s="1">
        <f t="shared" si="6"/>
        <v>-68.800000000000011</v>
      </c>
      <c r="I58" s="8">
        <f t="shared" si="3"/>
        <v>4.6401599999999998</v>
      </c>
      <c r="J58" s="8">
        <f t="shared" si="7"/>
        <v>1.68868</v>
      </c>
      <c r="K58">
        <v>45001</v>
      </c>
      <c r="L58">
        <v>5.0000000000000001E-3</v>
      </c>
      <c r="M58">
        <v>0</v>
      </c>
      <c r="N58">
        <v>56</v>
      </c>
      <c r="O58">
        <v>1.6572</v>
      </c>
      <c r="P58">
        <v>56</v>
      </c>
      <c r="Q58">
        <v>603.1</v>
      </c>
      <c r="R58">
        <v>56</v>
      </c>
      <c r="S58">
        <v>-34.880000000000003</v>
      </c>
      <c r="T58">
        <v>56</v>
      </c>
      <c r="U58">
        <v>33.92</v>
      </c>
      <c r="V58">
        <v>56</v>
      </c>
      <c r="W58">
        <v>0.30029899999999998</v>
      </c>
    </row>
    <row r="59" spans="1:23" x14ac:dyDescent="0.3">
      <c r="A59" s="2">
        <f t="shared" si="2"/>
        <v>50001</v>
      </c>
      <c r="B59" s="1">
        <f t="shared" si="5"/>
        <v>2.5315430200285052</v>
      </c>
      <c r="C59" s="1">
        <f t="shared" si="6"/>
        <v>-74.449999999999989</v>
      </c>
      <c r="H59" s="6"/>
      <c r="I59" s="8">
        <f t="shared" si="3"/>
        <v>4.7247199999999996</v>
      </c>
      <c r="J59" s="8">
        <f t="shared" si="7"/>
        <v>1.8663399999999997</v>
      </c>
      <c r="K59">
        <v>50001</v>
      </c>
      <c r="L59">
        <v>5.0000000000000001E-3</v>
      </c>
      <c r="M59">
        <v>0</v>
      </c>
      <c r="N59">
        <v>57</v>
      </c>
      <c r="O59">
        <v>1.6874</v>
      </c>
      <c r="P59">
        <v>57</v>
      </c>
      <c r="Q59">
        <v>666.55</v>
      </c>
      <c r="R59">
        <v>57</v>
      </c>
      <c r="S59">
        <v>-38.76</v>
      </c>
      <c r="T59">
        <v>57</v>
      </c>
      <c r="U59">
        <v>35.69</v>
      </c>
      <c r="V59">
        <v>57</v>
      </c>
      <c r="W59">
        <v>0.30041299999999999</v>
      </c>
    </row>
    <row r="60" spans="1:23" x14ac:dyDescent="0.3">
      <c r="A60" s="2">
        <f t="shared" si="2"/>
        <v>60001</v>
      </c>
      <c r="B60" s="1">
        <f t="shared" si="5"/>
        <v>2.1905180533751962</v>
      </c>
      <c r="C60" s="1">
        <f t="shared" si="6"/>
        <v>-70.83</v>
      </c>
      <c r="I60" s="8">
        <f t="shared" si="3"/>
        <v>4.8837599999999997</v>
      </c>
      <c r="J60" s="8">
        <f t="shared" si="7"/>
        <v>2.2294999999999998</v>
      </c>
      <c r="K60">
        <v>60001</v>
      </c>
      <c r="L60">
        <v>5.0000000000000001E-3</v>
      </c>
      <c r="M60">
        <v>0</v>
      </c>
      <c r="N60">
        <v>58</v>
      </c>
      <c r="O60">
        <v>1.7442</v>
      </c>
      <c r="P60">
        <v>58</v>
      </c>
      <c r="Q60">
        <v>796.25</v>
      </c>
      <c r="R60">
        <v>58</v>
      </c>
      <c r="S60">
        <v>-46.19</v>
      </c>
      <c r="T60">
        <v>58</v>
      </c>
      <c r="U60">
        <v>24.64</v>
      </c>
      <c r="V60">
        <v>58</v>
      </c>
      <c r="W60">
        <v>0.30048200000000003</v>
      </c>
    </row>
    <row r="61" spans="1:23" x14ac:dyDescent="0.3">
      <c r="A61" s="2">
        <f t="shared" si="2"/>
        <v>70001</v>
      </c>
      <c r="B61" s="1">
        <f t="shared" si="5"/>
        <v>1.9474998671555341</v>
      </c>
      <c r="C61" s="1">
        <f t="shared" si="6"/>
        <v>-72.31</v>
      </c>
      <c r="I61" s="8">
        <f t="shared" si="3"/>
        <v>5.1309999999999993</v>
      </c>
      <c r="J61" s="8">
        <f t="shared" si="7"/>
        <v>2.6346599999999998</v>
      </c>
      <c r="K61">
        <v>70001</v>
      </c>
      <c r="L61">
        <v>5.0000000000000001E-3</v>
      </c>
      <c r="M61">
        <v>0</v>
      </c>
      <c r="N61">
        <v>59</v>
      </c>
      <c r="O61">
        <v>1.8325</v>
      </c>
      <c r="P61">
        <v>59</v>
      </c>
      <c r="Q61">
        <v>940.95</v>
      </c>
      <c r="R61">
        <v>59</v>
      </c>
      <c r="S61">
        <v>-52.84</v>
      </c>
      <c r="T61">
        <v>59</v>
      </c>
      <c r="U61">
        <v>19.47</v>
      </c>
      <c r="V61">
        <v>59</v>
      </c>
      <c r="W61">
        <v>0.30034499999999997</v>
      </c>
    </row>
    <row r="62" spans="1:23" x14ac:dyDescent="0.3">
      <c r="A62" s="2">
        <f t="shared" si="2"/>
        <v>80001</v>
      </c>
      <c r="B62" s="1">
        <f t="shared" si="5"/>
        <v>1.722799511002445</v>
      </c>
      <c r="C62" s="1">
        <f t="shared" si="6"/>
        <v>-73.960000000000008</v>
      </c>
      <c r="I62" s="8">
        <f t="shared" si="3"/>
        <v>3.1567199999999995</v>
      </c>
      <c r="J62" s="8">
        <f t="shared" si="7"/>
        <v>1.8323199999999997</v>
      </c>
      <c r="K62">
        <v>80001</v>
      </c>
      <c r="L62">
        <v>3.0000000000000001E-3</v>
      </c>
      <c r="M62">
        <v>0</v>
      </c>
      <c r="N62">
        <v>60</v>
      </c>
      <c r="O62">
        <v>1.1274</v>
      </c>
      <c r="P62">
        <v>60</v>
      </c>
      <c r="Q62">
        <v>654.4</v>
      </c>
      <c r="R62">
        <v>60</v>
      </c>
      <c r="S62">
        <v>-57.96</v>
      </c>
      <c r="T62">
        <v>60</v>
      </c>
      <c r="U62">
        <v>16</v>
      </c>
      <c r="V62">
        <v>60</v>
      </c>
      <c r="W62">
        <v>0.30054799999999998</v>
      </c>
    </row>
    <row r="63" spans="1:23" x14ac:dyDescent="0.3">
      <c r="A63" s="2">
        <f t="shared" si="2"/>
        <v>90001</v>
      </c>
      <c r="B63" s="1">
        <f t="shared" si="5"/>
        <v>1.5546888442787499</v>
      </c>
      <c r="C63" s="1">
        <f t="shared" si="6"/>
        <v>-74.290000000000006</v>
      </c>
      <c r="I63" s="8">
        <f t="shared" si="3"/>
        <v>3.7948399999999998</v>
      </c>
      <c r="J63" s="8">
        <f t="shared" si="7"/>
        <v>2.4408999999999996</v>
      </c>
      <c r="K63">
        <v>90001</v>
      </c>
      <c r="L63">
        <v>3.0000000000000001E-3</v>
      </c>
      <c r="M63">
        <v>0</v>
      </c>
      <c r="N63">
        <v>61</v>
      </c>
      <c r="O63">
        <v>1.3552999999999999</v>
      </c>
      <c r="P63">
        <v>61</v>
      </c>
      <c r="Q63">
        <v>871.75</v>
      </c>
      <c r="R63">
        <v>61</v>
      </c>
      <c r="S63">
        <v>-53.09</v>
      </c>
      <c r="T63">
        <v>61</v>
      </c>
      <c r="U63">
        <v>21.2</v>
      </c>
      <c r="V63">
        <v>61</v>
      </c>
      <c r="W63">
        <v>0.30050199999999999</v>
      </c>
    </row>
    <row r="64" spans="1:23" x14ac:dyDescent="0.3">
      <c r="A64" s="2">
        <f t="shared" si="2"/>
        <v>100001</v>
      </c>
      <c r="B64" s="1">
        <f t="shared" si="5"/>
        <v>1.4132067741054357</v>
      </c>
      <c r="C64" s="1">
        <f t="shared" si="6"/>
        <v>-74.48</v>
      </c>
      <c r="I64" s="8">
        <f t="shared" si="3"/>
        <v>11.5892</v>
      </c>
      <c r="J64" s="8">
        <f t="shared" ref="J58:J64" si="8">Q64*2.8/1</f>
        <v>8.2006399999999999</v>
      </c>
      <c r="K64">
        <v>100001</v>
      </c>
      <c r="L64">
        <v>3.0000000000000001E-3</v>
      </c>
      <c r="M64">
        <v>0</v>
      </c>
      <c r="N64">
        <v>62</v>
      </c>
      <c r="O64">
        <v>4.1390000000000002</v>
      </c>
      <c r="P64">
        <v>62</v>
      </c>
      <c r="Q64">
        <v>2.9287999999999998</v>
      </c>
      <c r="R64">
        <v>62</v>
      </c>
      <c r="S64">
        <v>-48.63</v>
      </c>
      <c r="T64">
        <v>62</v>
      </c>
      <c r="U64">
        <v>25.85</v>
      </c>
      <c r="V64">
        <v>62</v>
      </c>
      <c r="W64">
        <v>0.30044700000000002</v>
      </c>
    </row>
    <row r="65" spans="1:23" x14ac:dyDescent="0.3">
      <c r="A65" s="2">
        <f t="shared" si="2"/>
        <v>110001</v>
      </c>
      <c r="B65" s="1">
        <f t="shared" si="5"/>
        <v>1.2957342775248695</v>
      </c>
      <c r="C65" s="1">
        <f t="shared" si="6"/>
        <v>-75.849999999999994</v>
      </c>
      <c r="I65" s="8">
        <f t="shared" si="3"/>
        <v>8.6071999999999989</v>
      </c>
      <c r="J65" s="8">
        <f>Q65*2.8/1</f>
        <v>6.6427199999999988</v>
      </c>
      <c r="K65">
        <v>110001</v>
      </c>
      <c r="L65">
        <v>3.0000000000000001E-3</v>
      </c>
      <c r="M65">
        <v>0</v>
      </c>
      <c r="N65">
        <v>63</v>
      </c>
      <c r="O65">
        <v>3.0739999999999998</v>
      </c>
      <c r="P65">
        <v>63</v>
      </c>
      <c r="Q65">
        <v>2.3723999999999998</v>
      </c>
      <c r="R65">
        <v>63</v>
      </c>
      <c r="S65">
        <v>-162.88</v>
      </c>
      <c r="T65">
        <v>63</v>
      </c>
      <c r="U65">
        <v>-87.03</v>
      </c>
      <c r="V65">
        <v>63</v>
      </c>
      <c r="W65">
        <v>0.30039100000000002</v>
      </c>
    </row>
    <row r="66" spans="1:23" x14ac:dyDescent="0.3">
      <c r="A66" s="2">
        <f t="shared" si="2"/>
        <v>120001</v>
      </c>
      <c r="B66" s="1">
        <f t="shared" si="5"/>
        <v>1.1875666074600353</v>
      </c>
      <c r="C66" s="1">
        <f t="shared" si="6"/>
        <v>-76.500000000000014</v>
      </c>
      <c r="I66" s="8">
        <f t="shared" si="3"/>
        <v>4.6801999999999992</v>
      </c>
      <c r="J66" s="8">
        <f>Q66*2.8/1</f>
        <v>3.9409999999999998</v>
      </c>
      <c r="K66">
        <v>120001</v>
      </c>
      <c r="L66">
        <v>3.0000000000000001E-3</v>
      </c>
      <c r="M66">
        <v>0</v>
      </c>
      <c r="N66">
        <v>64</v>
      </c>
      <c r="O66">
        <v>1.6715</v>
      </c>
      <c r="P66">
        <v>64</v>
      </c>
      <c r="Q66">
        <v>1.4075</v>
      </c>
      <c r="R66">
        <v>64</v>
      </c>
      <c r="S66">
        <v>-178.21</v>
      </c>
      <c r="T66">
        <v>64</v>
      </c>
      <c r="U66">
        <v>-101.71</v>
      </c>
      <c r="V66">
        <v>64</v>
      </c>
      <c r="W66">
        <v>0.30040299999999998</v>
      </c>
    </row>
    <row r="67" spans="1:23" x14ac:dyDescent="0.3">
      <c r="A67" s="2"/>
      <c r="I67" s="8"/>
      <c r="J67" s="8"/>
    </row>
    <row r="68" spans="1:23" x14ac:dyDescent="0.3">
      <c r="A68" s="2"/>
      <c r="I68" s="8"/>
      <c r="J68" s="8"/>
    </row>
    <row r="69" spans="1:23" x14ac:dyDescent="0.3">
      <c r="A69" s="2"/>
      <c r="I69" s="8"/>
      <c r="J69" s="8"/>
    </row>
    <row r="70" spans="1:23" x14ac:dyDescent="0.3">
      <c r="A70" s="2"/>
      <c r="I70" s="8"/>
      <c r="J70" s="8"/>
    </row>
    <row r="71" spans="1:23" x14ac:dyDescent="0.3">
      <c r="J71" s="10"/>
    </row>
    <row r="72" spans="1:23" x14ac:dyDescent="0.3">
      <c r="J72" s="10"/>
    </row>
    <row r="73" spans="1:23" x14ac:dyDescent="0.3">
      <c r="J73" s="10"/>
    </row>
    <row r="74" spans="1:23" x14ac:dyDescent="0.3">
      <c r="J74" s="10"/>
    </row>
    <row r="75" spans="1:23" x14ac:dyDescent="0.3">
      <c r="J75" s="10"/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2023-07-12T09:44:12Z</dcterms:modified>
</cp:coreProperties>
</file>