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1\dark\T ~ 45\"/>
    </mc:Choice>
  </mc:AlternateContent>
  <xr:revisionPtr revIDLastSave="0" documentId="13_ncr:1_{BCD9EE6E-B75B-45B2-BFD5-A4EFD58962E8}" xr6:coauthVersionLast="47" xr6:coauthVersionMax="47" xr10:uidLastSave="{00000000-0000-0000-0000-000000000000}"/>
  <bookViews>
    <workbookView xWindow="31170" yWindow="-12345" windowWidth="17280" windowHeight="897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8" i="8" l="1"/>
  <c r="J120" i="8"/>
  <c r="J121" i="8"/>
  <c r="J119" i="8"/>
  <c r="A128" i="8"/>
  <c r="C128" i="8"/>
  <c r="I128" i="8"/>
  <c r="A129" i="8"/>
  <c r="C129" i="8"/>
  <c r="I129" i="8"/>
  <c r="J129" i="8"/>
  <c r="A130" i="8"/>
  <c r="C130" i="8"/>
  <c r="I130" i="8"/>
  <c r="J130" i="8"/>
  <c r="A131" i="8"/>
  <c r="C131" i="8"/>
  <c r="I131" i="8"/>
  <c r="J131" i="8"/>
  <c r="B131" i="8" l="1"/>
  <c r="B130" i="8"/>
  <c r="B128" i="8"/>
  <c r="B129" i="8"/>
  <c r="A127" i="8"/>
  <c r="C127" i="8"/>
  <c r="J105" i="8" l="1"/>
  <c r="J106" i="8"/>
  <c r="J107" i="8"/>
  <c r="I114" i="8"/>
  <c r="J114" i="8"/>
  <c r="I115" i="8"/>
  <c r="J115" i="8"/>
  <c r="I116" i="8"/>
  <c r="J116" i="8"/>
  <c r="I117" i="8"/>
  <c r="J117" i="8"/>
  <c r="I118" i="8"/>
  <c r="J118" i="8"/>
  <c r="B118" i="8" s="1"/>
  <c r="I119" i="8"/>
  <c r="I120" i="8"/>
  <c r="I121" i="8"/>
  <c r="B121" i="8" s="1"/>
  <c r="I122" i="8"/>
  <c r="J122" i="8"/>
  <c r="I123" i="8"/>
  <c r="J123" i="8"/>
  <c r="I124" i="8"/>
  <c r="J124" i="8"/>
  <c r="I125" i="8"/>
  <c r="J125" i="8"/>
  <c r="I126" i="8"/>
  <c r="J126" i="8"/>
  <c r="I127" i="8"/>
  <c r="J127" i="8"/>
  <c r="B114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B122" i="8" l="1"/>
  <c r="B125" i="8"/>
  <c r="B127" i="8"/>
  <c r="B117" i="8"/>
  <c r="B124" i="8"/>
  <c r="B126" i="8"/>
  <c r="B116" i="8"/>
  <c r="B115" i="8"/>
  <c r="B119" i="8"/>
  <c r="B123" i="8"/>
  <c r="B120" i="8"/>
  <c r="J92" i="8" l="1"/>
  <c r="J93" i="8"/>
  <c r="J94" i="8"/>
  <c r="J95" i="8"/>
  <c r="J96" i="8"/>
  <c r="J97" i="8"/>
  <c r="J98" i="8"/>
  <c r="J99" i="8"/>
  <c r="J100" i="8"/>
  <c r="J101" i="8"/>
  <c r="J102" i="8"/>
  <c r="J103" i="8"/>
  <c r="J104" i="8"/>
  <c r="J108" i="8"/>
  <c r="J109" i="8"/>
  <c r="J110" i="8"/>
  <c r="J111" i="8"/>
  <c r="J112" i="8"/>
  <c r="J113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B111" i="8" l="1"/>
  <c r="B102" i="8"/>
  <c r="B94" i="8"/>
  <c r="B98" i="8"/>
  <c r="B110" i="8"/>
  <c r="B103" i="8"/>
  <c r="B112" i="8"/>
  <c r="B104" i="8"/>
  <c r="B96" i="8"/>
  <c r="B99" i="8"/>
  <c r="B107" i="8"/>
  <c r="B106" i="8"/>
  <c r="B93" i="8"/>
  <c r="B95" i="8"/>
  <c r="B101" i="8"/>
  <c r="B108" i="8"/>
  <c r="B100" i="8"/>
  <c r="B92" i="8"/>
  <c r="B109" i="8"/>
  <c r="B113" i="8"/>
  <c r="B105" i="8"/>
  <c r="B97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I3" i="8"/>
  <c r="I2" i="8"/>
  <c r="A2" i="8"/>
  <c r="C89" i="8"/>
  <c r="C90" i="8"/>
  <c r="C91" i="8"/>
  <c r="I89" i="8"/>
  <c r="I90" i="8"/>
  <c r="I91" i="8"/>
  <c r="B91" i="8" l="1"/>
  <c r="B90" i="8"/>
  <c r="B89" i="8"/>
  <c r="C82" i="8"/>
  <c r="I82" i="8"/>
  <c r="B82" i="8" s="1"/>
  <c r="C83" i="8"/>
  <c r="I83" i="8"/>
  <c r="C84" i="8"/>
  <c r="I84" i="8"/>
  <c r="C85" i="8"/>
  <c r="I85" i="8"/>
  <c r="C86" i="8"/>
  <c r="I86" i="8"/>
  <c r="C87" i="8"/>
  <c r="I87" i="8"/>
  <c r="C88" i="8"/>
  <c r="I88" i="8"/>
  <c r="B85" i="8" l="1"/>
  <c r="B87" i="8"/>
  <c r="B83" i="8"/>
  <c r="B88" i="8"/>
  <c r="B86" i="8"/>
  <c r="B84" i="8"/>
  <c r="I75" i="8" l="1"/>
  <c r="I76" i="8"/>
  <c r="I77" i="8"/>
  <c r="I78" i="8"/>
  <c r="I79" i="8"/>
  <c r="I80" i="8"/>
  <c r="I81" i="8"/>
  <c r="C75" i="8"/>
  <c r="C76" i="8"/>
  <c r="C77" i="8"/>
  <c r="C78" i="8"/>
  <c r="C79" i="8"/>
  <c r="C80" i="8"/>
  <c r="C81" i="8"/>
  <c r="B81" i="8" l="1"/>
  <c r="B78" i="8"/>
  <c r="B76" i="8"/>
  <c r="B77" i="8"/>
  <c r="B75" i="8"/>
  <c r="B80" i="8"/>
  <c r="B79" i="8"/>
  <c r="J3" i="8" l="1"/>
  <c r="J4" i="8"/>
  <c r="J5" i="8"/>
  <c r="J2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C67" i="8"/>
  <c r="C68" i="8"/>
  <c r="C69" i="8"/>
  <c r="C70" i="8"/>
  <c r="C71" i="8"/>
  <c r="C72" i="8"/>
  <c r="C73" i="8"/>
  <c r="C74" i="8"/>
  <c r="B73" i="8" l="1"/>
  <c r="B68" i="8"/>
  <c r="B72" i="8"/>
  <c r="B74" i="8"/>
  <c r="B69" i="8"/>
  <c r="B70" i="8"/>
  <c r="B71" i="8"/>
  <c r="B67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<sst xmlns="http://schemas.openxmlformats.org/spreadsheetml/2006/main" count="16" uniqueCount="14">
  <si>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</si>
  <si>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</si>
  <si>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</si>
  <si>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</si>
  <si>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</si>
  <si>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</si>
  <si>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</si>
  <si>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</si>
  <si>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</si>
  <si>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Vpp</t>
  </si>
  <si>
    <t>Ipp</t>
  </si>
  <si>
    <t>Temp center (deg)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</si>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</sst>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probe'!$A$2:$A$189</c:f>
              <c:numCache>
                <c:formatCode>0.0</c:formatCode>
                <c:ptCount val="188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41</c:v>
                </c:pt>
                <c:pt idx="40">
                  <c:v>43</c:v>
                </c:pt>
                <c:pt idx="41">
                  <c:v>45</c:v>
                </c:pt>
                <c:pt idx="42">
                  <c:v>47</c:v>
                </c:pt>
                <c:pt idx="43">
                  <c:v>51</c:v>
                </c:pt>
                <c:pt idx="44">
                  <c:v>52</c:v>
                </c:pt>
                <c:pt idx="45">
                  <c:v>54</c:v>
                </c:pt>
                <c:pt idx="46">
                  <c:v>56</c:v>
                </c:pt>
                <c:pt idx="47">
                  <c:v>58</c:v>
                </c:pt>
                <c:pt idx="48">
                  <c:v>61</c:v>
                </c:pt>
                <c:pt idx="49">
                  <c:v>63</c:v>
                </c:pt>
                <c:pt idx="50">
                  <c:v>65</c:v>
                </c:pt>
                <c:pt idx="51">
                  <c:v>67</c:v>
                </c:pt>
                <c:pt idx="52">
                  <c:v>69</c:v>
                </c:pt>
                <c:pt idx="53">
                  <c:v>71</c:v>
                </c:pt>
                <c:pt idx="54">
                  <c:v>73</c:v>
                </c:pt>
                <c:pt idx="55">
                  <c:v>75</c:v>
                </c:pt>
                <c:pt idx="56">
                  <c:v>77</c:v>
                </c:pt>
                <c:pt idx="57">
                  <c:v>81</c:v>
                </c:pt>
                <c:pt idx="58">
                  <c:v>85</c:v>
                </c:pt>
                <c:pt idx="59">
                  <c:v>91</c:v>
                </c:pt>
                <c:pt idx="60">
                  <c:v>95</c:v>
                </c:pt>
                <c:pt idx="61">
                  <c:v>101</c:v>
                </c:pt>
                <c:pt idx="62">
                  <c:v>105</c:v>
                </c:pt>
                <c:pt idx="63">
                  <c:v>111</c:v>
                </c:pt>
                <c:pt idx="64">
                  <c:v>115</c:v>
                </c:pt>
                <c:pt idx="65">
                  <c:v>121</c:v>
                </c:pt>
                <c:pt idx="66">
                  <c:v>125</c:v>
                </c:pt>
                <c:pt idx="67">
                  <c:v>131</c:v>
                </c:pt>
                <c:pt idx="68">
                  <c:v>135</c:v>
                </c:pt>
                <c:pt idx="69">
                  <c:v>141</c:v>
                </c:pt>
                <c:pt idx="70">
                  <c:v>145</c:v>
                </c:pt>
                <c:pt idx="71">
                  <c:v>151</c:v>
                </c:pt>
                <c:pt idx="72">
                  <c:v>155</c:v>
                </c:pt>
                <c:pt idx="73">
                  <c:v>161</c:v>
                </c:pt>
                <c:pt idx="74">
                  <c:v>165</c:v>
                </c:pt>
                <c:pt idx="75">
                  <c:v>171</c:v>
                </c:pt>
                <c:pt idx="76">
                  <c:v>173</c:v>
                </c:pt>
                <c:pt idx="77">
                  <c:v>175</c:v>
                </c:pt>
                <c:pt idx="78">
                  <c:v>201</c:v>
                </c:pt>
                <c:pt idx="79">
                  <c:v>225</c:v>
                </c:pt>
                <c:pt idx="80">
                  <c:v>251</c:v>
                </c:pt>
                <c:pt idx="81">
                  <c:v>275</c:v>
                </c:pt>
                <c:pt idx="82">
                  <c:v>301</c:v>
                </c:pt>
                <c:pt idx="83">
                  <c:v>325</c:v>
                </c:pt>
                <c:pt idx="84">
                  <c:v>351</c:v>
                </c:pt>
                <c:pt idx="85">
                  <c:v>375</c:v>
                </c:pt>
                <c:pt idx="86">
                  <c:v>401</c:v>
                </c:pt>
                <c:pt idx="87">
                  <c:v>425</c:v>
                </c:pt>
                <c:pt idx="88">
                  <c:v>451</c:v>
                </c:pt>
                <c:pt idx="89">
                  <c:v>475</c:v>
                </c:pt>
                <c:pt idx="90">
                  <c:v>501</c:v>
                </c:pt>
                <c:pt idx="91">
                  <c:v>525</c:v>
                </c:pt>
                <c:pt idx="92">
                  <c:v>551</c:v>
                </c:pt>
                <c:pt idx="93">
                  <c:v>575</c:v>
                </c:pt>
                <c:pt idx="94">
                  <c:v>601</c:v>
                </c:pt>
                <c:pt idx="95">
                  <c:v>625</c:v>
                </c:pt>
                <c:pt idx="96">
                  <c:v>651</c:v>
                </c:pt>
                <c:pt idx="97">
                  <c:v>675</c:v>
                </c:pt>
                <c:pt idx="98">
                  <c:v>701</c:v>
                </c:pt>
                <c:pt idx="99">
                  <c:v>725</c:v>
                </c:pt>
                <c:pt idx="100">
                  <c:v>751</c:v>
                </c:pt>
                <c:pt idx="101">
                  <c:v>801</c:v>
                </c:pt>
                <c:pt idx="102">
                  <c:v>851</c:v>
                </c:pt>
                <c:pt idx="103">
                  <c:v>901</c:v>
                </c:pt>
                <c:pt idx="104">
                  <c:v>951</c:v>
                </c:pt>
                <c:pt idx="105">
                  <c:v>1001</c:v>
                </c:pt>
                <c:pt idx="106">
                  <c:v>1501</c:v>
                </c:pt>
                <c:pt idx="107">
                  <c:v>2001</c:v>
                </c:pt>
                <c:pt idx="108">
                  <c:v>2501</c:v>
                </c:pt>
                <c:pt idx="109">
                  <c:v>3001</c:v>
                </c:pt>
                <c:pt idx="110">
                  <c:v>3501</c:v>
                </c:pt>
                <c:pt idx="111">
                  <c:v>4001</c:v>
                </c:pt>
                <c:pt idx="112">
                  <c:v>5001</c:v>
                </c:pt>
                <c:pt idx="113">
                  <c:v>6001</c:v>
                </c:pt>
                <c:pt idx="114">
                  <c:v>7001</c:v>
                </c:pt>
                <c:pt idx="115">
                  <c:v>8001</c:v>
                </c:pt>
                <c:pt idx="116">
                  <c:v>9001</c:v>
                </c:pt>
                <c:pt idx="117">
                  <c:v>10001</c:v>
                </c:pt>
                <c:pt idx="118">
                  <c:v>15001</c:v>
                </c:pt>
                <c:pt idx="119">
                  <c:v>20001</c:v>
                </c:pt>
                <c:pt idx="120">
                  <c:v>30001</c:v>
                </c:pt>
                <c:pt idx="121">
                  <c:v>40001</c:v>
                </c:pt>
                <c:pt idx="122">
                  <c:v>50001</c:v>
                </c:pt>
                <c:pt idx="123">
                  <c:v>60001</c:v>
                </c:pt>
                <c:pt idx="124">
                  <c:v>70001</c:v>
                </c:pt>
                <c:pt idx="125">
                  <c:v>80001</c:v>
                </c:pt>
                <c:pt idx="126">
                  <c:v>90001</c:v>
                </c:pt>
                <c:pt idx="127">
                  <c:v>100001</c:v>
                </c:pt>
                <c:pt idx="128">
                  <c:v>110001</c:v>
                </c:pt>
                <c:pt idx="129">
                  <c:v>120001</c:v>
                </c:pt>
              </c:numCache>
            </c:numRef>
          </c:xVal>
          <c:yVal>
            <c:numRef>
              <c:f>'1 Vpp Current probe'!$B$2:$B$189</c:f>
              <c:numCache>
                <c:formatCode>0.0000</c:formatCode>
                <c:ptCount val="188"/>
                <c:pt idx="0">
                  <c:v>0.17479808944854539</c:v>
                </c:pt>
                <c:pt idx="1">
                  <c:v>0.19754726622381197</c:v>
                </c:pt>
                <c:pt idx="2">
                  <c:v>0.17414539351647382</c:v>
                </c:pt>
                <c:pt idx="3">
                  <c:v>0.17745529930033688</c:v>
                </c:pt>
                <c:pt idx="4">
                  <c:v>0.17402800730625381</c:v>
                </c:pt>
                <c:pt idx="5">
                  <c:v>0.1648752399232245</c:v>
                </c:pt>
                <c:pt idx="6">
                  <c:v>0.17349573900318502</c:v>
                </c:pt>
                <c:pt idx="7">
                  <c:v>0.16252881413813711</c:v>
                </c:pt>
                <c:pt idx="8">
                  <c:v>0.17338848672871418</c:v>
                </c:pt>
                <c:pt idx="9">
                  <c:v>0.16987064165167484</c:v>
                </c:pt>
                <c:pt idx="10">
                  <c:v>0.17277845141174433</c:v>
                </c:pt>
                <c:pt idx="11">
                  <c:v>0.1736964178335195</c:v>
                </c:pt>
                <c:pt idx="12">
                  <c:v>0.17319381729767283</c:v>
                </c:pt>
                <c:pt idx="13">
                  <c:v>0.172606039748774</c:v>
                </c:pt>
                <c:pt idx="14">
                  <c:v>0.17222366036758996</c:v>
                </c:pt>
                <c:pt idx="15">
                  <c:v>0.17209603592710943</c:v>
                </c:pt>
                <c:pt idx="16">
                  <c:v>0.1720214886058401</c:v>
                </c:pt>
                <c:pt idx="17">
                  <c:v>0.17130539748232457</c:v>
                </c:pt>
                <c:pt idx="18">
                  <c:v>0.1714087559601214</c:v>
                </c:pt>
                <c:pt idx="19">
                  <c:v>0.17124978422233736</c:v>
                </c:pt>
                <c:pt idx="20">
                  <c:v>0.17020089285714288</c:v>
                </c:pt>
                <c:pt idx="21">
                  <c:v>0.16986076277782583</c:v>
                </c:pt>
                <c:pt idx="22">
                  <c:v>0.16943347639484974</c:v>
                </c:pt>
                <c:pt idx="23">
                  <c:v>0.16974354546239534</c:v>
                </c:pt>
                <c:pt idx="24">
                  <c:v>0.16888238333046321</c:v>
                </c:pt>
                <c:pt idx="25">
                  <c:v>0.16811991434689505</c:v>
                </c:pt>
                <c:pt idx="26">
                  <c:v>0.16798866855524072</c:v>
                </c:pt>
                <c:pt idx="27">
                  <c:v>0.16750387063478411</c:v>
                </c:pt>
                <c:pt idx="28">
                  <c:v>0.16718575238750752</c:v>
                </c:pt>
                <c:pt idx="29">
                  <c:v>0.16665527552328063</c:v>
                </c:pt>
                <c:pt idx="30">
                  <c:v>0.16602690429269132</c:v>
                </c:pt>
                <c:pt idx="31">
                  <c:v>0.16565734325549569</c:v>
                </c:pt>
                <c:pt idx="32">
                  <c:v>0.16562740899357598</c:v>
                </c:pt>
                <c:pt idx="33">
                  <c:v>0.16464706887711497</c:v>
                </c:pt>
                <c:pt idx="34">
                  <c:v>0.16421313295192555</c:v>
                </c:pt>
                <c:pt idx="35">
                  <c:v>0.16317446808510638</c:v>
                </c:pt>
                <c:pt idx="36">
                  <c:v>0.16328746046670656</c:v>
                </c:pt>
                <c:pt idx="37">
                  <c:v>0.16257344801158138</c:v>
                </c:pt>
                <c:pt idx="38">
                  <c:v>0.16192137508509188</c:v>
                </c:pt>
                <c:pt idx="39">
                  <c:v>0.15989300271739132</c:v>
                </c:pt>
                <c:pt idx="40">
                  <c:v>0.15912859560067677</c:v>
                </c:pt>
                <c:pt idx="41">
                  <c:v>0.15799526707234618</c:v>
                </c:pt>
                <c:pt idx="42">
                  <c:v>0.15634873701106694</c:v>
                </c:pt>
                <c:pt idx="43">
                  <c:v>0.15294907290880108</c:v>
                </c:pt>
                <c:pt idx="44">
                  <c:v>0.15299554659272332</c:v>
                </c:pt>
                <c:pt idx="45">
                  <c:v>0.1519690990007557</c:v>
                </c:pt>
                <c:pt idx="46">
                  <c:v>0.15029734483625096</c:v>
                </c:pt>
                <c:pt idx="47">
                  <c:v>0.14914970260534471</c:v>
                </c:pt>
                <c:pt idx="48">
                  <c:v>0.14658493870402806</c:v>
                </c:pt>
                <c:pt idx="49">
                  <c:v>0.14497178891470294</c:v>
                </c:pt>
                <c:pt idx="50">
                  <c:v>0.1443919031027045</c:v>
                </c:pt>
                <c:pt idx="51">
                  <c:v>0.14263341067285384</c:v>
                </c:pt>
                <c:pt idx="52">
                  <c:v>0.14073247354497354</c:v>
                </c:pt>
                <c:pt idx="53">
                  <c:v>0.14004118616144973</c:v>
                </c:pt>
                <c:pt idx="54">
                  <c:v>0.13878038730943551</c:v>
                </c:pt>
                <c:pt idx="55">
                  <c:v>0.13687587398206794</c:v>
                </c:pt>
                <c:pt idx="56">
                  <c:v>0.13559878519248134</c:v>
                </c:pt>
                <c:pt idx="57">
                  <c:v>0.13282411567682378</c:v>
                </c:pt>
                <c:pt idx="58">
                  <c:v>0.13019006444245043</c:v>
                </c:pt>
                <c:pt idx="59">
                  <c:v>0.1261274390737592</c:v>
                </c:pt>
                <c:pt idx="60">
                  <c:v>0.12359777257687032</c:v>
                </c:pt>
                <c:pt idx="61">
                  <c:v>0.12037246963562753</c:v>
                </c:pt>
                <c:pt idx="62">
                  <c:v>0.11679884643114637</c:v>
                </c:pt>
                <c:pt idx="63">
                  <c:v>0.11363854266538831</c:v>
                </c:pt>
                <c:pt idx="64">
                  <c:v>0.1112271748664381</c:v>
                </c:pt>
                <c:pt idx="65">
                  <c:v>0.10838166362119644</c:v>
                </c:pt>
                <c:pt idx="66">
                  <c:v>0.10574211943608428</c:v>
                </c:pt>
                <c:pt idx="67">
                  <c:v>0.10308178585539311</c:v>
                </c:pt>
                <c:pt idx="68">
                  <c:v>0.10070894052776684</c:v>
                </c:pt>
                <c:pt idx="69">
                  <c:v>9.7823011631562387E-2</c:v>
                </c:pt>
                <c:pt idx="70">
                  <c:v>9.5858498705780837E-2</c:v>
                </c:pt>
                <c:pt idx="71">
                  <c:v>9.3629525152797349E-2</c:v>
                </c:pt>
                <c:pt idx="72">
                  <c:v>9.173037915431427E-2</c:v>
                </c:pt>
                <c:pt idx="73">
                  <c:v>8.9342668222481519E-2</c:v>
                </c:pt>
                <c:pt idx="74">
                  <c:v>8.7515518311607726E-2</c:v>
                </c:pt>
                <c:pt idx="75">
                  <c:v>8.5066045066045065E-2</c:v>
                </c:pt>
                <c:pt idx="76">
                  <c:v>8.4501473096604121E-2</c:v>
                </c:pt>
                <c:pt idx="77">
                  <c:v>8.3825466945671542E-2</c:v>
                </c:pt>
                <c:pt idx="78">
                  <c:v>7.4814193056085471E-2</c:v>
                </c:pt>
                <c:pt idx="79">
                  <c:v>6.8762063986625113E-2</c:v>
                </c:pt>
                <c:pt idx="80">
                  <c:v>6.244730856709628E-2</c:v>
                </c:pt>
                <c:pt idx="81">
                  <c:v>5.7715659753531712E-2</c:v>
                </c:pt>
                <c:pt idx="82">
                  <c:v>5.3552582405261978E-2</c:v>
                </c:pt>
                <c:pt idx="83">
                  <c:v>4.9630837657524095E-2</c:v>
                </c:pt>
                <c:pt idx="84">
                  <c:v>4.6531761915350973E-2</c:v>
                </c:pt>
                <c:pt idx="85">
                  <c:v>4.3629935179728935E-2</c:v>
                </c:pt>
                <c:pt idx="86">
                  <c:v>4.1301652892561977E-2</c:v>
                </c:pt>
                <c:pt idx="87">
                  <c:v>3.8783169623222404E-2</c:v>
                </c:pt>
                <c:pt idx="88">
                  <c:v>3.6701574514829728E-2</c:v>
                </c:pt>
                <c:pt idx="89">
                  <c:v>3.5070453383952697E-2</c:v>
                </c:pt>
                <c:pt idx="90">
                  <c:v>3.3177932042382174E-2</c:v>
                </c:pt>
                <c:pt idx="91">
                  <c:v>3.1822782953128438E-2</c:v>
                </c:pt>
                <c:pt idx="92">
                  <c:v>3.0595255421336044E-2</c:v>
                </c:pt>
                <c:pt idx="93">
                  <c:v>2.961603406504662E-2</c:v>
                </c:pt>
                <c:pt idx="94">
                  <c:v>2.8365638766519818E-2</c:v>
                </c:pt>
                <c:pt idx="95">
                  <c:v>2.7299302240176276E-2</c:v>
                </c:pt>
                <c:pt idx="96">
                  <c:v>2.6054310728594744E-2</c:v>
                </c:pt>
                <c:pt idx="97">
                  <c:v>2.5326247416592854E-2</c:v>
                </c:pt>
                <c:pt idx="98">
                  <c:v>2.4632751578165614E-2</c:v>
                </c:pt>
                <c:pt idx="99">
                  <c:v>2.380323490132067E-2</c:v>
                </c:pt>
                <c:pt idx="100">
                  <c:v>2.2788999031079973E-2</c:v>
                </c:pt>
                <c:pt idx="101">
                  <c:v>2.1658944851292779E-2</c:v>
                </c:pt>
                <c:pt idx="102">
                  <c:v>2.0390654346029598E-2</c:v>
                </c:pt>
                <c:pt idx="103">
                  <c:v>1.9096376484739136E-2</c:v>
                </c:pt>
                <c:pt idx="104">
                  <c:v>1.8579498380658279E-2</c:v>
                </c:pt>
                <c:pt idx="105">
                  <c:v>1.7262872628726285E-2</c:v>
                </c:pt>
                <c:pt idx="106">
                  <c:v>1.2531047619047619E-2</c:v>
                </c:pt>
                <c:pt idx="107">
                  <c:v>1.039401650088673E-2</c:v>
                </c:pt>
                <c:pt idx="108">
                  <c:v>9.1520985752791689E-3</c:v>
                </c:pt>
                <c:pt idx="109">
                  <c:v>8.9379235982747999E-3</c:v>
                </c:pt>
                <c:pt idx="110">
                  <c:v>8.6163230638560736E-3</c:v>
                </c:pt>
                <c:pt idx="111">
                  <c:v>8.467654778446812E-3</c:v>
                </c:pt>
                <c:pt idx="112">
                  <c:v>9.2411402157164865E-3</c:v>
                </c:pt>
                <c:pt idx="113">
                  <c:v>9.7565860422122938E-3</c:v>
                </c:pt>
                <c:pt idx="114">
                  <c:v>1.0621299500192236E-2</c:v>
                </c:pt>
                <c:pt idx="115">
                  <c:v>1.1696346330979428E-2</c:v>
                </c:pt>
                <c:pt idx="116">
                  <c:v>1.2703055427606328E-2</c:v>
                </c:pt>
                <c:pt idx="117">
                  <c:v>1.3918626237623763E-2</c:v>
                </c:pt>
                <c:pt idx="118">
                  <c:v>1.89921040408732E-2</c:v>
                </c:pt>
                <c:pt idx="119">
                  <c:v>2.3680024949321692E-2</c:v>
                </c:pt>
                <c:pt idx="120">
                  <c:v>3.2437211485799235E-2</c:v>
                </c:pt>
                <c:pt idx="121">
                  <c:v>4.0450617283950614E-2</c:v>
                </c:pt>
                <c:pt idx="122">
                  <c:v>4.7284747847478478E-2</c:v>
                </c:pt>
                <c:pt idx="123">
                  <c:v>5.4182727673973814E-2</c:v>
                </c:pt>
                <c:pt idx="124">
                  <c:v>6.136660883491258E-2</c:v>
                </c:pt>
                <c:pt idx="125">
                  <c:v>6.6707027655349443E-2</c:v>
                </c:pt>
                <c:pt idx="126">
                  <c:v>6.8915333279729832E-2</c:v>
                </c:pt>
                <c:pt idx="127">
                  <c:v>5.7741283476503279E-2</c:v>
                </c:pt>
                <c:pt idx="128">
                  <c:v>6.3195140280561113E-2</c:v>
                </c:pt>
                <c:pt idx="129">
                  <c:v>7.2909364046069097E-2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probe'!$A$2:$A$189</c:f>
              <c:numCache>
                <c:formatCode>0.0</c:formatCode>
                <c:ptCount val="188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41</c:v>
                </c:pt>
                <c:pt idx="40">
                  <c:v>43</c:v>
                </c:pt>
                <c:pt idx="41">
                  <c:v>45</c:v>
                </c:pt>
                <c:pt idx="42">
                  <c:v>47</c:v>
                </c:pt>
                <c:pt idx="43">
                  <c:v>51</c:v>
                </c:pt>
                <c:pt idx="44">
                  <c:v>52</c:v>
                </c:pt>
                <c:pt idx="45">
                  <c:v>54</c:v>
                </c:pt>
                <c:pt idx="46">
                  <c:v>56</c:v>
                </c:pt>
                <c:pt idx="47">
                  <c:v>58</c:v>
                </c:pt>
                <c:pt idx="48">
                  <c:v>61</c:v>
                </c:pt>
                <c:pt idx="49">
                  <c:v>63</c:v>
                </c:pt>
                <c:pt idx="50">
                  <c:v>65</c:v>
                </c:pt>
                <c:pt idx="51">
                  <c:v>67</c:v>
                </c:pt>
                <c:pt idx="52">
                  <c:v>69</c:v>
                </c:pt>
                <c:pt idx="53">
                  <c:v>71</c:v>
                </c:pt>
                <c:pt idx="54">
                  <c:v>73</c:v>
                </c:pt>
                <c:pt idx="55">
                  <c:v>75</c:v>
                </c:pt>
                <c:pt idx="56">
                  <c:v>77</c:v>
                </c:pt>
                <c:pt idx="57">
                  <c:v>81</c:v>
                </c:pt>
                <c:pt idx="58">
                  <c:v>85</c:v>
                </c:pt>
                <c:pt idx="59">
                  <c:v>91</c:v>
                </c:pt>
                <c:pt idx="60">
                  <c:v>95</c:v>
                </c:pt>
                <c:pt idx="61">
                  <c:v>101</c:v>
                </c:pt>
                <c:pt idx="62">
                  <c:v>105</c:v>
                </c:pt>
                <c:pt idx="63">
                  <c:v>111</c:v>
                </c:pt>
                <c:pt idx="64">
                  <c:v>115</c:v>
                </c:pt>
                <c:pt idx="65">
                  <c:v>121</c:v>
                </c:pt>
                <c:pt idx="66">
                  <c:v>125</c:v>
                </c:pt>
                <c:pt idx="67">
                  <c:v>131</c:v>
                </c:pt>
                <c:pt idx="68">
                  <c:v>135</c:v>
                </c:pt>
                <c:pt idx="69">
                  <c:v>141</c:v>
                </c:pt>
                <c:pt idx="70">
                  <c:v>145</c:v>
                </c:pt>
                <c:pt idx="71">
                  <c:v>151</c:v>
                </c:pt>
                <c:pt idx="72">
                  <c:v>155</c:v>
                </c:pt>
                <c:pt idx="73">
                  <c:v>161</c:v>
                </c:pt>
                <c:pt idx="74">
                  <c:v>165</c:v>
                </c:pt>
                <c:pt idx="75">
                  <c:v>171</c:v>
                </c:pt>
                <c:pt idx="76">
                  <c:v>173</c:v>
                </c:pt>
                <c:pt idx="77">
                  <c:v>175</c:v>
                </c:pt>
                <c:pt idx="78">
                  <c:v>201</c:v>
                </c:pt>
                <c:pt idx="79">
                  <c:v>225</c:v>
                </c:pt>
                <c:pt idx="80">
                  <c:v>251</c:v>
                </c:pt>
                <c:pt idx="81">
                  <c:v>275</c:v>
                </c:pt>
                <c:pt idx="82">
                  <c:v>301</c:v>
                </c:pt>
                <c:pt idx="83">
                  <c:v>325</c:v>
                </c:pt>
                <c:pt idx="84">
                  <c:v>351</c:v>
                </c:pt>
                <c:pt idx="85">
                  <c:v>375</c:v>
                </c:pt>
                <c:pt idx="86">
                  <c:v>401</c:v>
                </c:pt>
                <c:pt idx="87">
                  <c:v>425</c:v>
                </c:pt>
                <c:pt idx="88">
                  <c:v>451</c:v>
                </c:pt>
                <c:pt idx="89">
                  <c:v>475</c:v>
                </c:pt>
                <c:pt idx="90">
                  <c:v>501</c:v>
                </c:pt>
                <c:pt idx="91">
                  <c:v>525</c:v>
                </c:pt>
                <c:pt idx="92">
                  <c:v>551</c:v>
                </c:pt>
                <c:pt idx="93">
                  <c:v>575</c:v>
                </c:pt>
                <c:pt idx="94">
                  <c:v>601</c:v>
                </c:pt>
                <c:pt idx="95">
                  <c:v>625</c:v>
                </c:pt>
                <c:pt idx="96">
                  <c:v>651</c:v>
                </c:pt>
                <c:pt idx="97">
                  <c:v>675</c:v>
                </c:pt>
                <c:pt idx="98">
                  <c:v>701</c:v>
                </c:pt>
                <c:pt idx="99">
                  <c:v>725</c:v>
                </c:pt>
                <c:pt idx="100">
                  <c:v>751</c:v>
                </c:pt>
                <c:pt idx="101">
                  <c:v>801</c:v>
                </c:pt>
                <c:pt idx="102">
                  <c:v>851</c:v>
                </c:pt>
                <c:pt idx="103">
                  <c:v>901</c:v>
                </c:pt>
                <c:pt idx="104">
                  <c:v>951</c:v>
                </c:pt>
                <c:pt idx="105">
                  <c:v>1001</c:v>
                </c:pt>
                <c:pt idx="106">
                  <c:v>1501</c:v>
                </c:pt>
                <c:pt idx="107">
                  <c:v>2001</c:v>
                </c:pt>
                <c:pt idx="108">
                  <c:v>2501</c:v>
                </c:pt>
                <c:pt idx="109">
                  <c:v>3001</c:v>
                </c:pt>
                <c:pt idx="110">
                  <c:v>3501</c:v>
                </c:pt>
                <c:pt idx="111">
                  <c:v>4001</c:v>
                </c:pt>
                <c:pt idx="112">
                  <c:v>5001</c:v>
                </c:pt>
                <c:pt idx="113">
                  <c:v>6001</c:v>
                </c:pt>
                <c:pt idx="114">
                  <c:v>7001</c:v>
                </c:pt>
                <c:pt idx="115">
                  <c:v>8001</c:v>
                </c:pt>
                <c:pt idx="116">
                  <c:v>9001</c:v>
                </c:pt>
                <c:pt idx="117">
                  <c:v>10001</c:v>
                </c:pt>
                <c:pt idx="118">
                  <c:v>15001</c:v>
                </c:pt>
                <c:pt idx="119">
                  <c:v>20001</c:v>
                </c:pt>
                <c:pt idx="120">
                  <c:v>30001</c:v>
                </c:pt>
                <c:pt idx="121">
                  <c:v>40001</c:v>
                </c:pt>
                <c:pt idx="122">
                  <c:v>50001</c:v>
                </c:pt>
                <c:pt idx="123">
                  <c:v>60001</c:v>
                </c:pt>
                <c:pt idx="124">
                  <c:v>70001</c:v>
                </c:pt>
                <c:pt idx="125">
                  <c:v>80001</c:v>
                </c:pt>
                <c:pt idx="126">
                  <c:v>90001</c:v>
                </c:pt>
                <c:pt idx="127">
                  <c:v>100001</c:v>
                </c:pt>
                <c:pt idx="128">
                  <c:v>110001</c:v>
                </c:pt>
                <c:pt idx="129">
                  <c:v>120001</c:v>
                </c:pt>
              </c:numCache>
            </c:numRef>
          </c:xVal>
          <c:yVal>
            <c:numRef>
              <c:f>'1 Vpp Current probe'!$C$2:$C$189</c:f>
              <c:numCache>
                <c:formatCode>0.00</c:formatCode>
                <c:ptCount val="188"/>
                <c:pt idx="0">
                  <c:v>-2.8200000000000003</c:v>
                </c:pt>
                <c:pt idx="1">
                  <c:v>-11.25</c:v>
                </c:pt>
                <c:pt idx="2">
                  <c:v>-3.6799999999999997</c:v>
                </c:pt>
                <c:pt idx="3">
                  <c:v>-8.3000000000000007</c:v>
                </c:pt>
                <c:pt idx="4">
                  <c:v>-4.18</c:v>
                </c:pt>
                <c:pt idx="5">
                  <c:v>-2.54</c:v>
                </c:pt>
                <c:pt idx="6">
                  <c:v>-4.78</c:v>
                </c:pt>
                <c:pt idx="7">
                  <c:v>-1.26</c:v>
                </c:pt>
                <c:pt idx="8">
                  <c:v>-5.12</c:v>
                </c:pt>
                <c:pt idx="9">
                  <c:v>-4.08</c:v>
                </c:pt>
                <c:pt idx="10">
                  <c:v>-5.99</c:v>
                </c:pt>
                <c:pt idx="11">
                  <c:v>-6.5400000000000009</c:v>
                </c:pt>
                <c:pt idx="12">
                  <c:v>-6.97</c:v>
                </c:pt>
                <c:pt idx="13">
                  <c:v>-7.58</c:v>
                </c:pt>
                <c:pt idx="14">
                  <c:v>-7.97</c:v>
                </c:pt>
                <c:pt idx="15">
                  <c:v>-8.64</c:v>
                </c:pt>
                <c:pt idx="16">
                  <c:v>-9.35</c:v>
                </c:pt>
                <c:pt idx="17">
                  <c:v>-9.76</c:v>
                </c:pt>
                <c:pt idx="18">
                  <c:v>-10.48</c:v>
                </c:pt>
                <c:pt idx="19">
                  <c:v>-10.940000000000001</c:v>
                </c:pt>
                <c:pt idx="20">
                  <c:v>-11.489999999999998</c:v>
                </c:pt>
                <c:pt idx="21">
                  <c:v>-12.26</c:v>
                </c:pt>
                <c:pt idx="22">
                  <c:v>-12.47</c:v>
                </c:pt>
                <c:pt idx="23">
                  <c:v>-13.23</c:v>
                </c:pt>
                <c:pt idx="24">
                  <c:v>-13.629999999999999</c:v>
                </c:pt>
                <c:pt idx="25">
                  <c:v>-13.95</c:v>
                </c:pt>
                <c:pt idx="26">
                  <c:v>-14.79</c:v>
                </c:pt>
                <c:pt idx="27">
                  <c:v>-15.28</c:v>
                </c:pt>
                <c:pt idx="28">
                  <c:v>-15.969999999999999</c:v>
                </c:pt>
                <c:pt idx="29">
                  <c:v>-16.380000000000003</c:v>
                </c:pt>
                <c:pt idx="30">
                  <c:v>-16.830000000000002</c:v>
                </c:pt>
                <c:pt idx="31">
                  <c:v>-17.18</c:v>
                </c:pt>
                <c:pt idx="32">
                  <c:v>-17.87</c:v>
                </c:pt>
                <c:pt idx="33">
                  <c:v>-18.29</c:v>
                </c:pt>
                <c:pt idx="34">
                  <c:v>-18.95</c:v>
                </c:pt>
                <c:pt idx="35">
                  <c:v>-19.32</c:v>
                </c:pt>
                <c:pt idx="36">
                  <c:v>-19.799999999999997</c:v>
                </c:pt>
                <c:pt idx="37">
                  <c:v>-20.399999999999999</c:v>
                </c:pt>
                <c:pt idx="38">
                  <c:v>-20.82</c:v>
                </c:pt>
                <c:pt idx="39">
                  <c:v>-22.25</c:v>
                </c:pt>
                <c:pt idx="40">
                  <c:v>-23.119999999999997</c:v>
                </c:pt>
                <c:pt idx="41">
                  <c:v>-24.32</c:v>
                </c:pt>
                <c:pt idx="42">
                  <c:v>-25.1</c:v>
                </c:pt>
                <c:pt idx="43">
                  <c:v>-27</c:v>
                </c:pt>
                <c:pt idx="44">
                  <c:v>-27.52</c:v>
                </c:pt>
                <c:pt idx="45">
                  <c:v>-28.17</c:v>
                </c:pt>
                <c:pt idx="46">
                  <c:v>-29.09</c:v>
                </c:pt>
                <c:pt idx="47">
                  <c:v>-29.900000000000002</c:v>
                </c:pt>
                <c:pt idx="48">
                  <c:v>-31.05</c:v>
                </c:pt>
                <c:pt idx="49">
                  <c:v>-31.88</c:v>
                </c:pt>
                <c:pt idx="50">
                  <c:v>-32.769999999999996</c:v>
                </c:pt>
                <c:pt idx="51">
                  <c:v>-33.46</c:v>
                </c:pt>
                <c:pt idx="52">
                  <c:v>-34.07</c:v>
                </c:pt>
                <c:pt idx="53">
                  <c:v>-34.79</c:v>
                </c:pt>
                <c:pt idx="54">
                  <c:v>-35.5</c:v>
                </c:pt>
                <c:pt idx="55">
                  <c:v>-36.1</c:v>
                </c:pt>
                <c:pt idx="56">
                  <c:v>-36.92</c:v>
                </c:pt>
                <c:pt idx="57">
                  <c:v>-38.19</c:v>
                </c:pt>
                <c:pt idx="58">
                  <c:v>-39.31</c:v>
                </c:pt>
                <c:pt idx="59">
                  <c:v>-41.24</c:v>
                </c:pt>
                <c:pt idx="60">
                  <c:v>-42.03</c:v>
                </c:pt>
                <c:pt idx="61">
                  <c:v>-44.35</c:v>
                </c:pt>
                <c:pt idx="62">
                  <c:v>-44.82</c:v>
                </c:pt>
                <c:pt idx="63">
                  <c:v>-46.28</c:v>
                </c:pt>
                <c:pt idx="64">
                  <c:v>-47.11</c:v>
                </c:pt>
                <c:pt idx="65">
                  <c:v>-48.43</c:v>
                </c:pt>
                <c:pt idx="66">
                  <c:v>-49.14</c:v>
                </c:pt>
                <c:pt idx="67">
                  <c:v>-50.29</c:v>
                </c:pt>
                <c:pt idx="68">
                  <c:v>-50.930000000000007</c:v>
                </c:pt>
                <c:pt idx="69">
                  <c:v>-51.97</c:v>
                </c:pt>
                <c:pt idx="70">
                  <c:v>-52.51</c:v>
                </c:pt>
                <c:pt idx="71">
                  <c:v>-53.379999999999995</c:v>
                </c:pt>
                <c:pt idx="72">
                  <c:v>-53.959999999999994</c:v>
                </c:pt>
                <c:pt idx="73">
                  <c:v>-54.78</c:v>
                </c:pt>
                <c:pt idx="74">
                  <c:v>-55.21</c:v>
                </c:pt>
                <c:pt idx="75">
                  <c:v>-56.1</c:v>
                </c:pt>
                <c:pt idx="76">
                  <c:v>-56.05</c:v>
                </c:pt>
                <c:pt idx="77">
                  <c:v>-56.38</c:v>
                </c:pt>
                <c:pt idx="78">
                  <c:v>-59</c:v>
                </c:pt>
                <c:pt idx="79">
                  <c:v>-60.76</c:v>
                </c:pt>
                <c:pt idx="80">
                  <c:v>-62.16</c:v>
                </c:pt>
                <c:pt idx="81">
                  <c:v>-62.959999999999994</c:v>
                </c:pt>
                <c:pt idx="82">
                  <c:v>-63.730000000000004</c:v>
                </c:pt>
                <c:pt idx="83">
                  <c:v>-64.59</c:v>
                </c:pt>
                <c:pt idx="84">
                  <c:v>-64.66</c:v>
                </c:pt>
                <c:pt idx="85">
                  <c:v>-65.040000000000006</c:v>
                </c:pt>
                <c:pt idx="86">
                  <c:v>-65.22999999999999</c:v>
                </c:pt>
                <c:pt idx="87">
                  <c:v>-65.09</c:v>
                </c:pt>
                <c:pt idx="88">
                  <c:v>-65.45</c:v>
                </c:pt>
                <c:pt idx="89">
                  <c:v>-65.25</c:v>
                </c:pt>
                <c:pt idx="90">
                  <c:v>-65.050000000000011</c:v>
                </c:pt>
                <c:pt idx="91">
                  <c:v>-65.069999999999993</c:v>
                </c:pt>
                <c:pt idx="92">
                  <c:v>-65.099999999999994</c:v>
                </c:pt>
                <c:pt idx="93">
                  <c:v>-64.58</c:v>
                </c:pt>
                <c:pt idx="94">
                  <c:v>-64.599999999999994</c:v>
                </c:pt>
                <c:pt idx="95">
                  <c:v>-64.19</c:v>
                </c:pt>
                <c:pt idx="96">
                  <c:v>-63.92</c:v>
                </c:pt>
                <c:pt idx="97">
                  <c:v>-63.42</c:v>
                </c:pt>
                <c:pt idx="98">
                  <c:v>-62.67</c:v>
                </c:pt>
                <c:pt idx="99">
                  <c:v>-62.06</c:v>
                </c:pt>
                <c:pt idx="100">
                  <c:v>-61.99</c:v>
                </c:pt>
                <c:pt idx="101">
                  <c:v>-61.53</c:v>
                </c:pt>
                <c:pt idx="102">
                  <c:v>-60.62</c:v>
                </c:pt>
                <c:pt idx="103">
                  <c:v>-58.07</c:v>
                </c:pt>
                <c:pt idx="104">
                  <c:v>-57.61</c:v>
                </c:pt>
                <c:pt idx="105">
                  <c:v>-56.86</c:v>
                </c:pt>
                <c:pt idx="106">
                  <c:v>-44.52</c:v>
                </c:pt>
                <c:pt idx="107">
                  <c:v>-33.07</c:v>
                </c:pt>
                <c:pt idx="108">
                  <c:v>-22.48</c:v>
                </c:pt>
                <c:pt idx="109">
                  <c:v>-10.77</c:v>
                </c:pt>
                <c:pt idx="110">
                  <c:v>-2.13</c:v>
                </c:pt>
                <c:pt idx="111">
                  <c:v>2.0499999999999998</c:v>
                </c:pt>
                <c:pt idx="112">
                  <c:v>15.790000000000001</c:v>
                </c:pt>
                <c:pt idx="113">
                  <c:v>25</c:v>
                </c:pt>
                <c:pt idx="114">
                  <c:v>31.580000000000002</c:v>
                </c:pt>
                <c:pt idx="115">
                  <c:v>38.39</c:v>
                </c:pt>
                <c:pt idx="116">
                  <c:v>41.52</c:v>
                </c:pt>
                <c:pt idx="117">
                  <c:v>45.489999999999995</c:v>
                </c:pt>
                <c:pt idx="118">
                  <c:v>52.64</c:v>
                </c:pt>
                <c:pt idx="119">
                  <c:v>58.349999999999994</c:v>
                </c:pt>
                <c:pt idx="120">
                  <c:v>61.29</c:v>
                </c:pt>
                <c:pt idx="121">
                  <c:v>62.91</c:v>
                </c:pt>
                <c:pt idx="122">
                  <c:v>58.44</c:v>
                </c:pt>
                <c:pt idx="123">
                  <c:v>63.010000000000005</c:v>
                </c:pt>
                <c:pt idx="124">
                  <c:v>63.39</c:v>
                </c:pt>
                <c:pt idx="125">
                  <c:v>62.18</c:v>
                </c:pt>
                <c:pt idx="126">
                  <c:v>57.2</c:v>
                </c:pt>
                <c:pt idx="127">
                  <c:v>59.230000000000004</c:v>
                </c:pt>
                <c:pt idx="128">
                  <c:v>72.94</c:v>
                </c:pt>
                <c:pt idx="129">
                  <c:v>77.47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320152</xdr:colOff>
      <xdr:row>1</xdr:row>
      <xdr:rowOff>122593</xdr:rowOff>
    </xdr:from>
    <xdr:to>
      <xdr:col>7</xdr:col>
      <xdr:colOff>2279612</xdr:colOff>
      <xdr:row>16</xdr:row>
      <xdr:rowOff>170666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293594</xdr:colOff>
      <xdr:row>19</xdr:row>
      <xdr:rowOff>44824</xdr:rowOff>
    </xdr:from>
    <xdr:to>
      <xdr:col>7</xdr:col>
      <xdr:colOff>2240840</xdr:colOff>
      <xdr:row>34</xdr:row>
      <xdr:rowOff>98612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89"/>
  <sheetViews>
    <sheetView tabSelected="1" zoomScale="85" zoomScaleNormal="85" workbookViewId="0">
      <selection activeCell="J129" sqref="J129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9</v>
      </c>
      <c r="J1" s="10" t="s">
        <v>10</v>
      </c>
      <c r="N1" t="s">
        <v>3</v>
      </c>
      <c r="O1" t="s">
        <v>4</v>
      </c>
      <c r="P1" t="s">
        <v>5</v>
      </c>
      <c r="Q1" t="s">
        <v>6</v>
      </c>
      <c r="R1" t="s">
        <v>3</v>
      </c>
      <c r="S1" t="s">
        <v>7</v>
      </c>
      <c r="T1" t="s">
        <v>5</v>
      </c>
      <c r="U1" t="s">
        <v>8</v>
      </c>
      <c r="V1" t="s">
        <v>12</v>
      </c>
      <c r="W1" t="s">
        <v>13</v>
      </c>
    </row>
    <row r="2" spans="1:23" x14ac:dyDescent="0.3">
      <c r="A2" s="2">
        <f>K2</f>
        <v>5</v>
      </c>
      <c r="B2" s="7">
        <f t="shared" ref="B2:B33" si="0">I2/J2</f>
        <v>0.17479808944854539</v>
      </c>
      <c r="C2" s="1">
        <f t="shared" ref="C2:C33" si="1">S2-U2</f>
        <v>-2.8200000000000003</v>
      </c>
      <c r="F2" s="4"/>
      <c r="G2" s="2"/>
      <c r="I2" s="8">
        <f>O2*2.8/1000</f>
        <v>0.28179199999999999</v>
      </c>
      <c r="J2" s="8">
        <f>Q2*2.8/1000</f>
        <v>1.6120999999999999</v>
      </c>
      <c r="K2">
        <v>5</v>
      </c>
      <c r="L2">
        <v>2E-3</v>
      </c>
      <c r="M2">
        <v>0</v>
      </c>
      <c r="N2">
        <v>0</v>
      </c>
      <c r="O2">
        <v>100.64</v>
      </c>
      <c r="P2">
        <v>0</v>
      </c>
      <c r="Q2">
        <v>575.75</v>
      </c>
      <c r="R2">
        <v>0</v>
      </c>
      <c r="S2">
        <v>1.59</v>
      </c>
      <c r="T2">
        <v>0</v>
      </c>
      <c r="U2">
        <v>4.41</v>
      </c>
      <c r="V2">
        <v>0</v>
      </c>
      <c r="W2">
        <v>0.60004199999999996</v>
      </c>
    </row>
    <row r="3" spans="1:23" x14ac:dyDescent="0.3">
      <c r="A3" s="2">
        <f t="shared" ref="A3:A66" si="2">K3</f>
        <v>5.5</v>
      </c>
      <c r="B3" s="7">
        <f t="shared" si="0"/>
        <v>0.19754726622381197</v>
      </c>
      <c r="C3" s="1">
        <f t="shared" si="1"/>
        <v>-11.25</v>
      </c>
      <c r="F3" s="4"/>
      <c r="G3" s="3"/>
      <c r="H3" s="3"/>
      <c r="I3" s="8">
        <f>O3*2.8/1000</f>
        <v>0.32474399999999998</v>
      </c>
      <c r="J3" s="8">
        <f t="shared" ref="J3:J66" si="3">Q3*2.8/1000</f>
        <v>1.6438799999999998</v>
      </c>
      <c r="K3">
        <v>5.5</v>
      </c>
      <c r="L3">
        <v>2E-3</v>
      </c>
      <c r="M3">
        <v>0</v>
      </c>
      <c r="N3">
        <v>1</v>
      </c>
      <c r="O3">
        <v>115.98</v>
      </c>
      <c r="P3">
        <v>1</v>
      </c>
      <c r="Q3">
        <v>587.1</v>
      </c>
      <c r="R3">
        <v>1</v>
      </c>
      <c r="S3">
        <v>-5.77</v>
      </c>
      <c r="T3">
        <v>1</v>
      </c>
      <c r="U3">
        <v>5.48</v>
      </c>
      <c r="V3">
        <v>1</v>
      </c>
      <c r="W3">
        <v>0.600024</v>
      </c>
    </row>
    <row r="4" spans="1:23" x14ac:dyDescent="0.3">
      <c r="A4" s="2">
        <f t="shared" si="2"/>
        <v>6</v>
      </c>
      <c r="B4" s="7">
        <f t="shared" si="0"/>
        <v>0.17414539351647382</v>
      </c>
      <c r="C4" s="1">
        <f t="shared" si="1"/>
        <v>-3.6799999999999997</v>
      </c>
      <c r="F4" s="4"/>
      <c r="G4" s="6"/>
      <c r="I4" s="8">
        <f t="shared" ref="I4:I66" si="4">O4*2.8/1000</f>
        <v>0.27600999999999998</v>
      </c>
      <c r="J4" s="8">
        <f t="shared" si="3"/>
        <v>1.5849399999999998</v>
      </c>
      <c r="K4">
        <v>6</v>
      </c>
      <c r="L4">
        <v>2E-3</v>
      </c>
      <c r="M4">
        <v>0</v>
      </c>
      <c r="N4">
        <v>2</v>
      </c>
      <c r="O4">
        <v>98.575000000000003</v>
      </c>
      <c r="P4">
        <v>2</v>
      </c>
      <c r="Q4">
        <v>566.04999999999995</v>
      </c>
      <c r="R4">
        <v>2</v>
      </c>
      <c r="S4">
        <v>1.25</v>
      </c>
      <c r="T4">
        <v>2</v>
      </c>
      <c r="U4">
        <v>4.93</v>
      </c>
      <c r="V4">
        <v>2</v>
      </c>
      <c r="W4">
        <v>0.60025300000000004</v>
      </c>
    </row>
    <row r="5" spans="1:23" x14ac:dyDescent="0.3">
      <c r="A5" s="2">
        <f t="shared" si="2"/>
        <v>6.5</v>
      </c>
      <c r="B5" s="7">
        <f t="shared" si="0"/>
        <v>0.17745529930033688</v>
      </c>
      <c r="C5" s="1">
        <f t="shared" si="1"/>
        <v>-8.3000000000000007</v>
      </c>
      <c r="F5" s="4"/>
      <c r="I5" s="8">
        <f t="shared" si="4"/>
        <v>0.28761599999999998</v>
      </c>
      <c r="J5" s="8">
        <f t="shared" si="3"/>
        <v>1.6207799999999999</v>
      </c>
      <c r="K5">
        <v>6.5</v>
      </c>
      <c r="L5">
        <v>2E-3</v>
      </c>
      <c r="M5">
        <v>0</v>
      </c>
      <c r="N5">
        <v>3</v>
      </c>
      <c r="O5">
        <v>102.72</v>
      </c>
      <c r="P5">
        <v>3</v>
      </c>
      <c r="Q5">
        <v>578.85</v>
      </c>
      <c r="R5">
        <v>3</v>
      </c>
      <c r="S5">
        <v>-5.91</v>
      </c>
      <c r="T5">
        <v>3</v>
      </c>
      <c r="U5">
        <v>2.39</v>
      </c>
      <c r="V5">
        <v>3</v>
      </c>
      <c r="W5">
        <v>0.60001199999999999</v>
      </c>
    </row>
    <row r="6" spans="1:23" x14ac:dyDescent="0.3">
      <c r="A6" s="2">
        <f t="shared" si="2"/>
        <v>7</v>
      </c>
      <c r="B6" s="7">
        <f t="shared" si="0"/>
        <v>0.17402800730625381</v>
      </c>
      <c r="C6" s="1">
        <f t="shared" si="1"/>
        <v>-4.18</v>
      </c>
      <c r="F6" s="4"/>
      <c r="G6" s="3"/>
      <c r="H6" s="3"/>
      <c r="I6" s="8">
        <f t="shared" si="4"/>
        <v>0.28011200000000003</v>
      </c>
      <c r="J6" s="8">
        <f t="shared" si="3"/>
        <v>1.60958</v>
      </c>
      <c r="K6">
        <v>7</v>
      </c>
      <c r="L6">
        <v>2E-3</v>
      </c>
      <c r="M6">
        <v>0</v>
      </c>
      <c r="N6">
        <v>4</v>
      </c>
      <c r="O6">
        <v>100.04</v>
      </c>
      <c r="P6">
        <v>4</v>
      </c>
      <c r="Q6">
        <v>574.85</v>
      </c>
      <c r="R6">
        <v>4</v>
      </c>
      <c r="S6">
        <v>-1.32</v>
      </c>
      <c r="T6">
        <v>4</v>
      </c>
      <c r="U6">
        <v>2.86</v>
      </c>
      <c r="V6">
        <v>4</v>
      </c>
      <c r="W6">
        <v>0.60008600000000001</v>
      </c>
    </row>
    <row r="7" spans="1:23" x14ac:dyDescent="0.3">
      <c r="A7" s="2">
        <f t="shared" si="2"/>
        <v>7.5</v>
      </c>
      <c r="B7" s="7">
        <f t="shared" si="0"/>
        <v>0.1648752399232245</v>
      </c>
      <c r="C7" s="1">
        <f t="shared" si="1"/>
        <v>-2.54</v>
      </c>
      <c r="F7" s="4"/>
      <c r="G7" s="6"/>
      <c r="H7" s="3"/>
      <c r="I7" s="8">
        <f t="shared" si="4"/>
        <v>0.26457199999999992</v>
      </c>
      <c r="J7" s="8">
        <f t="shared" si="3"/>
        <v>1.6046800000000001</v>
      </c>
      <c r="K7">
        <v>7.5</v>
      </c>
      <c r="L7">
        <v>2E-3</v>
      </c>
      <c r="M7">
        <v>0</v>
      </c>
      <c r="N7">
        <v>5</v>
      </c>
      <c r="O7">
        <v>94.49</v>
      </c>
      <c r="P7">
        <v>5</v>
      </c>
      <c r="Q7">
        <v>573.1</v>
      </c>
      <c r="R7">
        <v>5</v>
      </c>
      <c r="S7">
        <v>-0.1</v>
      </c>
      <c r="T7">
        <v>5</v>
      </c>
      <c r="U7">
        <v>2.44</v>
      </c>
      <c r="V7">
        <v>5</v>
      </c>
      <c r="W7">
        <v>0.60018700000000003</v>
      </c>
    </row>
    <row r="8" spans="1:23" x14ac:dyDescent="0.3">
      <c r="A8" s="2">
        <f t="shared" si="2"/>
        <v>8</v>
      </c>
      <c r="B8" s="7">
        <f t="shared" si="0"/>
        <v>0.17349573900318502</v>
      </c>
      <c r="C8" s="1">
        <f t="shared" si="1"/>
        <v>-4.78</v>
      </c>
      <c r="G8" s="7"/>
      <c r="H8" s="3"/>
      <c r="I8" s="8">
        <f t="shared" si="4"/>
        <v>0.28217000000000003</v>
      </c>
      <c r="J8" s="8">
        <f t="shared" si="3"/>
        <v>1.6263799999999999</v>
      </c>
      <c r="K8">
        <v>8</v>
      </c>
      <c r="L8">
        <v>2E-3</v>
      </c>
      <c r="M8">
        <v>0</v>
      </c>
      <c r="N8">
        <v>6</v>
      </c>
      <c r="O8">
        <v>100.77500000000001</v>
      </c>
      <c r="P8">
        <v>6</v>
      </c>
      <c r="Q8">
        <v>580.85</v>
      </c>
      <c r="R8">
        <v>6</v>
      </c>
      <c r="S8">
        <v>-2.16</v>
      </c>
      <c r="T8">
        <v>6</v>
      </c>
      <c r="U8">
        <v>2.62</v>
      </c>
      <c r="V8">
        <v>6</v>
      </c>
      <c r="W8">
        <v>0.59997900000000004</v>
      </c>
    </row>
    <row r="9" spans="1:23" x14ac:dyDescent="0.3">
      <c r="A9" s="2">
        <f t="shared" si="2"/>
        <v>8.5</v>
      </c>
      <c r="B9" s="7">
        <f t="shared" si="0"/>
        <v>0.16252881413813711</v>
      </c>
      <c r="C9" s="1">
        <f t="shared" si="1"/>
        <v>-1.26</v>
      </c>
      <c r="H9" s="3"/>
      <c r="I9" s="8">
        <f t="shared" si="4"/>
        <v>0.26651799999999998</v>
      </c>
      <c r="J9" s="8">
        <f t="shared" si="3"/>
        <v>1.6398199999999998</v>
      </c>
      <c r="K9">
        <v>8.5</v>
      </c>
      <c r="L9">
        <v>2E-3</v>
      </c>
      <c r="M9">
        <v>0</v>
      </c>
      <c r="N9">
        <v>7</v>
      </c>
      <c r="O9">
        <v>95.185000000000002</v>
      </c>
      <c r="P9">
        <v>7</v>
      </c>
      <c r="Q9">
        <v>585.65</v>
      </c>
      <c r="R9">
        <v>7</v>
      </c>
      <c r="S9">
        <v>1.28</v>
      </c>
      <c r="T9">
        <v>7</v>
      </c>
      <c r="U9">
        <v>2.54</v>
      </c>
      <c r="V9">
        <v>7</v>
      </c>
      <c r="W9">
        <v>0.60028999999999999</v>
      </c>
    </row>
    <row r="10" spans="1:23" x14ac:dyDescent="0.3">
      <c r="A10" s="2">
        <f t="shared" si="2"/>
        <v>9</v>
      </c>
      <c r="B10" s="7">
        <f t="shared" si="0"/>
        <v>0.17338848672871418</v>
      </c>
      <c r="C10" s="1">
        <f t="shared" si="1"/>
        <v>-5.12</v>
      </c>
      <c r="I10" s="8">
        <f t="shared" si="4"/>
        <v>0.28167999999999993</v>
      </c>
      <c r="J10" s="8">
        <f t="shared" si="3"/>
        <v>1.62456</v>
      </c>
      <c r="K10">
        <v>9</v>
      </c>
      <c r="L10">
        <v>2E-3</v>
      </c>
      <c r="M10">
        <v>0</v>
      </c>
      <c r="N10">
        <v>8</v>
      </c>
      <c r="O10">
        <v>100.6</v>
      </c>
      <c r="P10">
        <v>8</v>
      </c>
      <c r="Q10">
        <v>580.20000000000005</v>
      </c>
      <c r="R10">
        <v>8</v>
      </c>
      <c r="S10">
        <v>-2.72</v>
      </c>
      <c r="T10">
        <v>8</v>
      </c>
      <c r="U10">
        <v>2.4</v>
      </c>
      <c r="V10">
        <v>8</v>
      </c>
      <c r="W10">
        <v>0.60006599999999999</v>
      </c>
    </row>
    <row r="11" spans="1:23" x14ac:dyDescent="0.3">
      <c r="A11" s="2">
        <f t="shared" si="2"/>
        <v>9.5</v>
      </c>
      <c r="B11" s="7">
        <f t="shared" si="0"/>
        <v>0.16987064165167484</v>
      </c>
      <c r="C11" s="1">
        <f t="shared" si="1"/>
        <v>-4.08</v>
      </c>
      <c r="I11" s="8">
        <f t="shared" si="4"/>
        <v>0.27760600000000002</v>
      </c>
      <c r="J11" s="8">
        <f t="shared" si="3"/>
        <v>1.6342199999999998</v>
      </c>
      <c r="K11">
        <v>9.5</v>
      </c>
      <c r="L11">
        <v>2E-3</v>
      </c>
      <c r="M11">
        <v>0</v>
      </c>
      <c r="N11">
        <v>9</v>
      </c>
      <c r="O11">
        <v>99.144999999999996</v>
      </c>
      <c r="P11">
        <v>9</v>
      </c>
      <c r="Q11">
        <v>583.65</v>
      </c>
      <c r="R11">
        <v>9</v>
      </c>
      <c r="S11">
        <v>-2.21</v>
      </c>
      <c r="T11">
        <v>9</v>
      </c>
      <c r="U11">
        <v>1.87</v>
      </c>
      <c r="V11">
        <v>9</v>
      </c>
      <c r="W11">
        <v>0.60017500000000001</v>
      </c>
    </row>
    <row r="12" spans="1:23" x14ac:dyDescent="0.3">
      <c r="A12" s="2">
        <f t="shared" si="2"/>
        <v>10</v>
      </c>
      <c r="B12" s="7">
        <f t="shared" si="0"/>
        <v>0.17277845141174433</v>
      </c>
      <c r="C12" s="1">
        <f t="shared" si="1"/>
        <v>-5.99</v>
      </c>
      <c r="I12" s="8">
        <f t="shared" si="4"/>
        <v>0.27928599999999998</v>
      </c>
      <c r="J12" s="8">
        <f t="shared" si="3"/>
        <v>1.6164399999999999</v>
      </c>
      <c r="K12">
        <v>10</v>
      </c>
      <c r="L12">
        <v>2E-3</v>
      </c>
      <c r="M12">
        <v>0</v>
      </c>
      <c r="N12">
        <v>10</v>
      </c>
      <c r="O12">
        <v>99.745000000000005</v>
      </c>
      <c r="P12">
        <v>10</v>
      </c>
      <c r="Q12">
        <v>577.29999999999995</v>
      </c>
      <c r="R12">
        <v>10</v>
      </c>
      <c r="S12">
        <v>-3.65</v>
      </c>
      <c r="T12">
        <v>10</v>
      </c>
      <c r="U12">
        <v>2.34</v>
      </c>
      <c r="V12">
        <v>10</v>
      </c>
      <c r="W12">
        <v>0.60014699999999999</v>
      </c>
    </row>
    <row r="13" spans="1:23" x14ac:dyDescent="0.3">
      <c r="A13" s="2">
        <f t="shared" si="2"/>
        <v>11</v>
      </c>
      <c r="B13" s="7">
        <f t="shared" si="0"/>
        <v>0.1736964178335195</v>
      </c>
      <c r="C13" s="1">
        <f t="shared" si="1"/>
        <v>-6.5400000000000009</v>
      </c>
      <c r="I13" s="8">
        <f t="shared" si="4"/>
        <v>0.28308</v>
      </c>
      <c r="J13" s="8">
        <f t="shared" si="3"/>
        <v>1.6297399999999997</v>
      </c>
      <c r="K13">
        <v>11</v>
      </c>
      <c r="L13">
        <v>2E-3</v>
      </c>
      <c r="M13">
        <v>0</v>
      </c>
      <c r="N13">
        <v>11</v>
      </c>
      <c r="O13">
        <v>101.1</v>
      </c>
      <c r="P13">
        <v>11</v>
      </c>
      <c r="Q13">
        <v>582.04999999999995</v>
      </c>
      <c r="R13">
        <v>11</v>
      </c>
      <c r="S13">
        <v>-4.6900000000000004</v>
      </c>
      <c r="T13">
        <v>11</v>
      </c>
      <c r="U13">
        <v>1.85</v>
      </c>
      <c r="V13">
        <v>11</v>
      </c>
      <c r="W13">
        <v>0.60026500000000005</v>
      </c>
    </row>
    <row r="14" spans="1:23" x14ac:dyDescent="0.3">
      <c r="A14" s="2">
        <f t="shared" si="2"/>
        <v>12</v>
      </c>
      <c r="B14" s="7">
        <f t="shared" si="0"/>
        <v>0.17319381729767283</v>
      </c>
      <c r="C14" s="1">
        <f t="shared" si="1"/>
        <v>-6.97</v>
      </c>
      <c r="I14" s="8">
        <f t="shared" si="4"/>
        <v>0.27922999999999998</v>
      </c>
      <c r="J14" s="8">
        <f t="shared" si="3"/>
        <v>1.6122399999999997</v>
      </c>
      <c r="K14">
        <v>12</v>
      </c>
      <c r="L14">
        <v>2E-3</v>
      </c>
      <c r="M14">
        <v>0</v>
      </c>
      <c r="N14">
        <v>12</v>
      </c>
      <c r="O14">
        <v>99.724999999999994</v>
      </c>
      <c r="P14">
        <v>12</v>
      </c>
      <c r="Q14">
        <v>575.79999999999995</v>
      </c>
      <c r="R14">
        <v>12</v>
      </c>
      <c r="S14">
        <v>-5.17</v>
      </c>
      <c r="T14">
        <v>12</v>
      </c>
      <c r="U14">
        <v>1.8</v>
      </c>
      <c r="V14">
        <v>12</v>
      </c>
      <c r="W14">
        <v>0.60020200000000001</v>
      </c>
    </row>
    <row r="15" spans="1:23" x14ac:dyDescent="0.3">
      <c r="A15" s="2">
        <f t="shared" si="2"/>
        <v>13</v>
      </c>
      <c r="B15" s="7">
        <f t="shared" si="0"/>
        <v>0.172606039748774</v>
      </c>
      <c r="C15" s="1">
        <f t="shared" si="1"/>
        <v>-7.58</v>
      </c>
      <c r="I15" s="8">
        <f t="shared" si="4"/>
        <v>0.28086800000000001</v>
      </c>
      <c r="J15" s="8">
        <f t="shared" si="3"/>
        <v>1.6272199999999999</v>
      </c>
      <c r="K15">
        <v>13</v>
      </c>
      <c r="L15">
        <v>2E-3</v>
      </c>
      <c r="M15">
        <v>0</v>
      </c>
      <c r="N15">
        <v>13</v>
      </c>
      <c r="O15">
        <v>100.31</v>
      </c>
      <c r="P15">
        <v>13</v>
      </c>
      <c r="Q15">
        <v>581.15</v>
      </c>
      <c r="R15">
        <v>13</v>
      </c>
      <c r="S15">
        <v>-5.55</v>
      </c>
      <c r="T15">
        <v>13</v>
      </c>
      <c r="U15">
        <v>2.0299999999999998</v>
      </c>
      <c r="V15">
        <v>13</v>
      </c>
      <c r="W15">
        <v>0.60003399999999996</v>
      </c>
    </row>
    <row r="16" spans="1:23" x14ac:dyDescent="0.3">
      <c r="A16" s="2">
        <f t="shared" si="2"/>
        <v>14</v>
      </c>
      <c r="B16" s="7">
        <f t="shared" si="0"/>
        <v>0.17222366036758996</v>
      </c>
      <c r="C16" s="1">
        <f t="shared" si="1"/>
        <v>-7.97</v>
      </c>
      <c r="I16" s="8">
        <f t="shared" si="4"/>
        <v>0.27942600000000001</v>
      </c>
      <c r="J16" s="8">
        <f t="shared" si="3"/>
        <v>1.62246</v>
      </c>
      <c r="K16">
        <v>14</v>
      </c>
      <c r="L16">
        <v>2E-3</v>
      </c>
      <c r="M16">
        <v>0</v>
      </c>
      <c r="N16">
        <v>14</v>
      </c>
      <c r="O16">
        <v>99.795000000000002</v>
      </c>
      <c r="P16">
        <v>14</v>
      </c>
      <c r="Q16">
        <v>579.45000000000005</v>
      </c>
      <c r="R16">
        <v>14</v>
      </c>
      <c r="S16">
        <v>-5.97</v>
      </c>
      <c r="T16">
        <v>14</v>
      </c>
      <c r="U16">
        <v>2</v>
      </c>
      <c r="V16">
        <v>14</v>
      </c>
      <c r="W16">
        <v>0.60011300000000001</v>
      </c>
    </row>
    <row r="17" spans="1:23" x14ac:dyDescent="0.3">
      <c r="A17" s="2">
        <f t="shared" si="2"/>
        <v>15</v>
      </c>
      <c r="B17" s="7">
        <f t="shared" si="0"/>
        <v>0.17209603592710943</v>
      </c>
      <c r="C17" s="1">
        <f t="shared" si="1"/>
        <v>-8.64</v>
      </c>
      <c r="I17" s="8">
        <f t="shared" si="4"/>
        <v>0.278978</v>
      </c>
      <c r="J17" s="8">
        <f t="shared" si="3"/>
        <v>1.6210599999999999</v>
      </c>
      <c r="K17">
        <v>15</v>
      </c>
      <c r="L17">
        <v>2E-3</v>
      </c>
      <c r="M17">
        <v>0</v>
      </c>
      <c r="N17">
        <v>15</v>
      </c>
      <c r="O17">
        <v>99.635000000000005</v>
      </c>
      <c r="P17">
        <v>15</v>
      </c>
      <c r="Q17">
        <v>578.95000000000005</v>
      </c>
      <c r="R17">
        <v>15</v>
      </c>
      <c r="S17">
        <v>-6.38</v>
      </c>
      <c r="T17">
        <v>15</v>
      </c>
      <c r="U17">
        <v>2.2599999999999998</v>
      </c>
      <c r="V17">
        <v>15</v>
      </c>
      <c r="W17">
        <v>0.60025099999999998</v>
      </c>
    </row>
    <row r="18" spans="1:23" x14ac:dyDescent="0.3">
      <c r="A18" s="2">
        <f t="shared" si="2"/>
        <v>16</v>
      </c>
      <c r="B18" s="7">
        <f t="shared" si="0"/>
        <v>0.1720214886058401</v>
      </c>
      <c r="C18" s="1">
        <f t="shared" si="1"/>
        <v>-9.35</v>
      </c>
      <c r="I18" s="8">
        <f t="shared" si="4"/>
        <v>0.27794200000000002</v>
      </c>
      <c r="J18" s="8">
        <f t="shared" si="3"/>
        <v>1.6157399999999997</v>
      </c>
      <c r="K18">
        <v>16</v>
      </c>
      <c r="L18">
        <v>2E-3</v>
      </c>
      <c r="M18">
        <v>0</v>
      </c>
      <c r="N18">
        <v>16</v>
      </c>
      <c r="O18">
        <v>99.265000000000001</v>
      </c>
      <c r="P18">
        <v>16</v>
      </c>
      <c r="Q18">
        <v>577.04999999999995</v>
      </c>
      <c r="R18">
        <v>16</v>
      </c>
      <c r="S18">
        <v>-7.66</v>
      </c>
      <c r="T18">
        <v>16</v>
      </c>
      <c r="U18">
        <v>1.69</v>
      </c>
      <c r="V18">
        <v>16</v>
      </c>
      <c r="W18">
        <v>0.60020300000000004</v>
      </c>
    </row>
    <row r="19" spans="1:23" x14ac:dyDescent="0.3">
      <c r="A19" s="2">
        <f t="shared" si="2"/>
        <v>17</v>
      </c>
      <c r="B19" s="7">
        <f t="shared" si="0"/>
        <v>0.17130539748232457</v>
      </c>
      <c r="C19" s="1">
        <f t="shared" si="1"/>
        <v>-9.76</v>
      </c>
      <c r="I19" s="8">
        <f t="shared" si="4"/>
        <v>0.27815200000000001</v>
      </c>
      <c r="J19" s="8">
        <f t="shared" si="3"/>
        <v>1.6237199999999998</v>
      </c>
      <c r="K19">
        <v>17</v>
      </c>
      <c r="L19">
        <v>2E-3</v>
      </c>
      <c r="M19">
        <v>0</v>
      </c>
      <c r="N19">
        <v>17</v>
      </c>
      <c r="O19">
        <v>99.34</v>
      </c>
      <c r="P19">
        <v>17</v>
      </c>
      <c r="Q19">
        <v>579.9</v>
      </c>
      <c r="R19">
        <v>17</v>
      </c>
      <c r="S19">
        <v>-7.73</v>
      </c>
      <c r="T19">
        <v>17</v>
      </c>
      <c r="U19">
        <v>2.0299999999999998</v>
      </c>
      <c r="V19">
        <v>17</v>
      </c>
      <c r="W19">
        <v>0.60008600000000001</v>
      </c>
    </row>
    <row r="20" spans="1:23" x14ac:dyDescent="0.3">
      <c r="A20" s="2">
        <f t="shared" si="2"/>
        <v>18</v>
      </c>
      <c r="B20" s="7">
        <f t="shared" si="0"/>
        <v>0.1714087559601214</v>
      </c>
      <c r="C20" s="1">
        <f t="shared" si="1"/>
        <v>-10.48</v>
      </c>
      <c r="I20" s="8">
        <f t="shared" si="4"/>
        <v>0.276808</v>
      </c>
      <c r="J20" s="8">
        <f t="shared" si="3"/>
        <v>1.6148999999999998</v>
      </c>
      <c r="K20">
        <v>18</v>
      </c>
      <c r="L20">
        <v>2E-3</v>
      </c>
      <c r="M20">
        <v>0</v>
      </c>
      <c r="N20">
        <v>18</v>
      </c>
      <c r="O20">
        <v>98.86</v>
      </c>
      <c r="P20">
        <v>18</v>
      </c>
      <c r="Q20">
        <v>576.75</v>
      </c>
      <c r="R20">
        <v>18</v>
      </c>
      <c r="S20">
        <v>-8.4</v>
      </c>
      <c r="T20">
        <v>18</v>
      </c>
      <c r="U20">
        <v>2.08</v>
      </c>
      <c r="V20">
        <v>18</v>
      </c>
      <c r="W20">
        <v>0.60003700000000004</v>
      </c>
    </row>
    <row r="21" spans="1:23" x14ac:dyDescent="0.3">
      <c r="A21" s="2">
        <f t="shared" si="2"/>
        <v>19</v>
      </c>
      <c r="B21" s="7">
        <f t="shared" si="0"/>
        <v>0.17124978422233736</v>
      </c>
      <c r="C21" s="1">
        <f t="shared" si="1"/>
        <v>-10.940000000000001</v>
      </c>
      <c r="I21" s="8">
        <f t="shared" si="4"/>
        <v>0.27777400000000002</v>
      </c>
      <c r="J21" s="8">
        <f t="shared" si="3"/>
        <v>1.6220399999999997</v>
      </c>
      <c r="K21">
        <v>19</v>
      </c>
      <c r="L21">
        <v>2E-3</v>
      </c>
      <c r="M21">
        <v>0</v>
      </c>
      <c r="N21">
        <v>19</v>
      </c>
      <c r="O21">
        <v>99.204999999999998</v>
      </c>
      <c r="P21">
        <v>19</v>
      </c>
      <c r="Q21">
        <v>579.29999999999995</v>
      </c>
      <c r="R21">
        <v>19</v>
      </c>
      <c r="S21">
        <v>-8.57</v>
      </c>
      <c r="T21">
        <v>19</v>
      </c>
      <c r="U21">
        <v>2.37</v>
      </c>
      <c r="V21">
        <v>19</v>
      </c>
      <c r="W21">
        <v>0.60014599999999996</v>
      </c>
    </row>
    <row r="22" spans="1:23" x14ac:dyDescent="0.3">
      <c r="A22" s="2">
        <f t="shared" si="2"/>
        <v>20</v>
      </c>
      <c r="B22" s="7">
        <f t="shared" si="0"/>
        <v>0.17020089285714288</v>
      </c>
      <c r="C22" s="1">
        <f t="shared" si="1"/>
        <v>-11.489999999999998</v>
      </c>
      <c r="I22" s="8">
        <f t="shared" si="4"/>
        <v>0.27754999999999996</v>
      </c>
      <c r="J22" s="8">
        <f t="shared" si="3"/>
        <v>1.6307199999999997</v>
      </c>
      <c r="K22">
        <v>20</v>
      </c>
      <c r="L22">
        <v>2E-3</v>
      </c>
      <c r="M22">
        <v>0</v>
      </c>
      <c r="N22">
        <v>20</v>
      </c>
      <c r="O22">
        <v>99.125</v>
      </c>
      <c r="P22">
        <v>20</v>
      </c>
      <c r="Q22">
        <v>582.4</v>
      </c>
      <c r="R22">
        <v>20</v>
      </c>
      <c r="S22">
        <v>-9.5299999999999994</v>
      </c>
      <c r="T22">
        <v>20</v>
      </c>
      <c r="U22">
        <v>1.96</v>
      </c>
      <c r="V22">
        <v>20</v>
      </c>
      <c r="W22">
        <v>0.60025099999999998</v>
      </c>
    </row>
    <row r="23" spans="1:23" x14ac:dyDescent="0.3">
      <c r="A23" s="2">
        <f t="shared" si="2"/>
        <v>21</v>
      </c>
      <c r="B23" s="7">
        <f t="shared" si="0"/>
        <v>0.16986076277782583</v>
      </c>
      <c r="C23" s="1">
        <f t="shared" si="1"/>
        <v>-12.26</v>
      </c>
      <c r="I23" s="8">
        <f t="shared" si="4"/>
        <v>0.274974</v>
      </c>
      <c r="J23" s="8">
        <f t="shared" si="3"/>
        <v>1.6188199999999999</v>
      </c>
      <c r="K23">
        <v>21</v>
      </c>
      <c r="L23">
        <v>2E-3</v>
      </c>
      <c r="M23">
        <v>0</v>
      </c>
      <c r="N23">
        <v>21</v>
      </c>
      <c r="O23">
        <v>98.204999999999998</v>
      </c>
      <c r="P23">
        <v>21</v>
      </c>
      <c r="Q23">
        <v>578.15</v>
      </c>
      <c r="R23">
        <v>21</v>
      </c>
      <c r="S23">
        <v>-10.17</v>
      </c>
      <c r="T23">
        <v>21</v>
      </c>
      <c r="U23">
        <v>2.09</v>
      </c>
      <c r="V23">
        <v>21</v>
      </c>
      <c r="W23">
        <v>0.600248</v>
      </c>
    </row>
    <row r="24" spans="1:23" x14ac:dyDescent="0.3">
      <c r="A24" s="2">
        <f t="shared" si="2"/>
        <v>22</v>
      </c>
      <c r="B24" s="7">
        <f t="shared" si="0"/>
        <v>0.16943347639484974</v>
      </c>
      <c r="C24" s="1">
        <f t="shared" si="1"/>
        <v>-12.47</v>
      </c>
      <c r="I24" s="8">
        <f t="shared" si="4"/>
        <v>0.27634599999999993</v>
      </c>
      <c r="J24" s="8">
        <f t="shared" si="3"/>
        <v>1.631</v>
      </c>
      <c r="K24">
        <v>22</v>
      </c>
      <c r="L24">
        <v>2E-3</v>
      </c>
      <c r="M24">
        <v>0</v>
      </c>
      <c r="N24">
        <v>22</v>
      </c>
      <c r="O24">
        <v>98.694999999999993</v>
      </c>
      <c r="P24">
        <v>22</v>
      </c>
      <c r="Q24">
        <v>582.5</v>
      </c>
      <c r="R24">
        <v>22</v>
      </c>
      <c r="S24">
        <v>-10.66</v>
      </c>
      <c r="T24">
        <v>22</v>
      </c>
      <c r="U24">
        <v>1.81</v>
      </c>
      <c r="V24">
        <v>22</v>
      </c>
      <c r="W24">
        <v>0.60012200000000004</v>
      </c>
    </row>
    <row r="25" spans="1:23" x14ac:dyDescent="0.3">
      <c r="A25" s="2">
        <f t="shared" si="2"/>
        <v>23</v>
      </c>
      <c r="B25" s="7">
        <f t="shared" si="0"/>
        <v>0.16974354546239534</v>
      </c>
      <c r="C25" s="1">
        <f t="shared" si="1"/>
        <v>-13.23</v>
      </c>
      <c r="I25" s="8">
        <f t="shared" si="4"/>
        <v>0.27521200000000001</v>
      </c>
      <c r="J25" s="8">
        <f t="shared" si="3"/>
        <v>1.6213399999999998</v>
      </c>
      <c r="K25">
        <v>23</v>
      </c>
      <c r="L25">
        <v>2E-3</v>
      </c>
      <c r="M25">
        <v>0</v>
      </c>
      <c r="N25">
        <v>23</v>
      </c>
      <c r="O25">
        <v>98.29</v>
      </c>
      <c r="P25">
        <v>23</v>
      </c>
      <c r="Q25">
        <v>579.04999999999995</v>
      </c>
      <c r="R25">
        <v>23</v>
      </c>
      <c r="S25">
        <v>-11.21</v>
      </c>
      <c r="T25">
        <v>23</v>
      </c>
      <c r="U25">
        <v>2.02</v>
      </c>
      <c r="V25">
        <v>23</v>
      </c>
      <c r="W25">
        <v>0.60006800000000005</v>
      </c>
    </row>
    <row r="26" spans="1:23" x14ac:dyDescent="0.3">
      <c r="A26" s="2">
        <f t="shared" si="2"/>
        <v>24</v>
      </c>
      <c r="B26" s="7">
        <f t="shared" si="0"/>
        <v>0.16888238333046321</v>
      </c>
      <c r="C26" s="1">
        <f t="shared" si="1"/>
        <v>-13.629999999999999</v>
      </c>
      <c r="I26" s="8">
        <f t="shared" si="4"/>
        <v>0.27459599999999995</v>
      </c>
      <c r="J26" s="8">
        <f t="shared" si="3"/>
        <v>1.6259600000000001</v>
      </c>
      <c r="K26">
        <v>24</v>
      </c>
      <c r="L26">
        <v>2E-3</v>
      </c>
      <c r="M26">
        <v>0</v>
      </c>
      <c r="N26">
        <v>24</v>
      </c>
      <c r="O26">
        <v>98.07</v>
      </c>
      <c r="P26">
        <v>24</v>
      </c>
      <c r="Q26">
        <v>580.70000000000005</v>
      </c>
      <c r="R26">
        <v>24</v>
      </c>
      <c r="S26">
        <v>-11.29</v>
      </c>
      <c r="T26">
        <v>24</v>
      </c>
      <c r="U26">
        <v>2.34</v>
      </c>
      <c r="V26">
        <v>24</v>
      </c>
      <c r="W26">
        <v>0.60019299999999998</v>
      </c>
    </row>
    <row r="27" spans="1:23" x14ac:dyDescent="0.3">
      <c r="A27" s="2">
        <f t="shared" si="2"/>
        <v>25</v>
      </c>
      <c r="B27" s="7">
        <f t="shared" si="0"/>
        <v>0.16811991434689505</v>
      </c>
      <c r="C27" s="1">
        <f t="shared" si="1"/>
        <v>-13.95</v>
      </c>
      <c r="I27" s="8">
        <f t="shared" si="4"/>
        <v>0.27479199999999998</v>
      </c>
      <c r="J27" s="8">
        <f t="shared" si="3"/>
        <v>1.6345000000000001</v>
      </c>
      <c r="K27">
        <v>25</v>
      </c>
      <c r="L27">
        <v>2E-3</v>
      </c>
      <c r="M27">
        <v>0</v>
      </c>
      <c r="N27">
        <v>25</v>
      </c>
      <c r="O27">
        <v>98.14</v>
      </c>
      <c r="P27">
        <v>25</v>
      </c>
      <c r="Q27">
        <v>583.75</v>
      </c>
      <c r="R27">
        <v>25</v>
      </c>
      <c r="S27">
        <v>-11.93</v>
      </c>
      <c r="T27">
        <v>25</v>
      </c>
      <c r="U27">
        <v>2.02</v>
      </c>
      <c r="V27">
        <v>25</v>
      </c>
      <c r="W27">
        <v>0.60022900000000001</v>
      </c>
    </row>
    <row r="28" spans="1:23" x14ac:dyDescent="0.3">
      <c r="A28" s="2">
        <f t="shared" si="2"/>
        <v>26</v>
      </c>
      <c r="B28" s="7">
        <f t="shared" si="0"/>
        <v>0.16798866855524072</v>
      </c>
      <c r="C28" s="1">
        <f t="shared" si="1"/>
        <v>-14.79</v>
      </c>
      <c r="I28" s="8">
        <f t="shared" si="4"/>
        <v>0.27396599999999993</v>
      </c>
      <c r="J28" s="8">
        <f t="shared" si="3"/>
        <v>1.6308600000000002</v>
      </c>
      <c r="K28">
        <v>26</v>
      </c>
      <c r="L28">
        <v>2E-3</v>
      </c>
      <c r="M28">
        <v>0</v>
      </c>
      <c r="N28">
        <v>26</v>
      </c>
      <c r="O28">
        <v>97.844999999999999</v>
      </c>
      <c r="P28">
        <v>26</v>
      </c>
      <c r="Q28">
        <v>582.45000000000005</v>
      </c>
      <c r="R28">
        <v>26</v>
      </c>
      <c r="S28">
        <v>-12.51</v>
      </c>
      <c r="T28">
        <v>26</v>
      </c>
      <c r="U28">
        <v>2.2799999999999998</v>
      </c>
      <c r="V28">
        <v>26</v>
      </c>
      <c r="W28">
        <v>0.60019699999999998</v>
      </c>
    </row>
    <row r="29" spans="1:23" x14ac:dyDescent="0.3">
      <c r="A29" s="2">
        <f t="shared" si="2"/>
        <v>27</v>
      </c>
      <c r="B29" s="7">
        <f t="shared" si="0"/>
        <v>0.16750387063478411</v>
      </c>
      <c r="C29" s="1">
        <f t="shared" si="1"/>
        <v>-15.28</v>
      </c>
      <c r="I29" s="8">
        <f t="shared" si="4"/>
        <v>0.27263599999999999</v>
      </c>
      <c r="J29" s="8">
        <f t="shared" si="3"/>
        <v>1.62764</v>
      </c>
      <c r="K29">
        <v>27</v>
      </c>
      <c r="L29">
        <v>2E-3</v>
      </c>
      <c r="M29">
        <v>0</v>
      </c>
      <c r="N29">
        <v>27</v>
      </c>
      <c r="O29">
        <v>97.37</v>
      </c>
      <c r="P29">
        <v>27</v>
      </c>
      <c r="Q29">
        <v>581.29999999999995</v>
      </c>
      <c r="R29">
        <v>27</v>
      </c>
      <c r="S29">
        <v>-12.95</v>
      </c>
      <c r="T29">
        <v>27</v>
      </c>
      <c r="U29">
        <v>2.33</v>
      </c>
      <c r="V29">
        <v>27</v>
      </c>
      <c r="W29">
        <v>0.60025399999999995</v>
      </c>
    </row>
    <row r="30" spans="1:23" x14ac:dyDescent="0.3">
      <c r="A30" s="2">
        <f t="shared" si="2"/>
        <v>28</v>
      </c>
      <c r="B30" s="7">
        <f t="shared" si="0"/>
        <v>0.16718575238750752</v>
      </c>
      <c r="C30" s="1">
        <f t="shared" si="1"/>
        <v>-15.969999999999999</v>
      </c>
      <c r="I30" s="8">
        <f t="shared" si="4"/>
        <v>0.27204799999999996</v>
      </c>
      <c r="J30" s="8">
        <f t="shared" si="3"/>
        <v>1.6272199999999999</v>
      </c>
      <c r="K30">
        <v>28</v>
      </c>
      <c r="L30">
        <v>2E-3</v>
      </c>
      <c r="M30">
        <v>0</v>
      </c>
      <c r="N30">
        <v>28</v>
      </c>
      <c r="O30">
        <v>97.16</v>
      </c>
      <c r="P30">
        <v>28</v>
      </c>
      <c r="Q30">
        <v>581.15</v>
      </c>
      <c r="R30">
        <v>28</v>
      </c>
      <c r="S30">
        <v>-13.45</v>
      </c>
      <c r="T30">
        <v>28</v>
      </c>
      <c r="U30">
        <v>2.52</v>
      </c>
      <c r="V30">
        <v>28</v>
      </c>
      <c r="W30">
        <v>0.60007299999999997</v>
      </c>
    </row>
    <row r="31" spans="1:23" x14ac:dyDescent="0.3">
      <c r="A31" s="2">
        <f t="shared" si="2"/>
        <v>29</v>
      </c>
      <c r="B31" s="7">
        <f t="shared" si="0"/>
        <v>0.16665527552328063</v>
      </c>
      <c r="C31" s="1">
        <f t="shared" si="1"/>
        <v>-16.380000000000003</v>
      </c>
      <c r="I31" s="8">
        <f t="shared" si="4"/>
        <v>0.27309799999999995</v>
      </c>
      <c r="J31" s="8">
        <f t="shared" si="3"/>
        <v>1.6386999999999998</v>
      </c>
      <c r="K31">
        <v>29</v>
      </c>
      <c r="L31">
        <v>2E-3</v>
      </c>
      <c r="M31">
        <v>0</v>
      </c>
      <c r="N31">
        <v>29</v>
      </c>
      <c r="O31">
        <v>97.534999999999997</v>
      </c>
      <c r="P31">
        <v>29</v>
      </c>
      <c r="Q31">
        <v>585.25</v>
      </c>
      <c r="R31">
        <v>29</v>
      </c>
      <c r="S31">
        <v>-13.97</v>
      </c>
      <c r="T31">
        <v>29</v>
      </c>
      <c r="U31">
        <v>2.41</v>
      </c>
      <c r="V31">
        <v>29</v>
      </c>
      <c r="W31">
        <v>0.60018199999999999</v>
      </c>
    </row>
    <row r="32" spans="1:23" x14ac:dyDescent="0.3">
      <c r="A32" s="2">
        <f t="shared" si="2"/>
        <v>30</v>
      </c>
      <c r="B32" s="7">
        <f t="shared" si="0"/>
        <v>0.16602690429269132</v>
      </c>
      <c r="C32" s="1">
        <f t="shared" si="1"/>
        <v>-16.830000000000002</v>
      </c>
      <c r="I32" s="8">
        <f t="shared" si="4"/>
        <v>0.27127800000000002</v>
      </c>
      <c r="J32" s="8">
        <f t="shared" si="3"/>
        <v>1.6339399999999997</v>
      </c>
      <c r="K32">
        <v>30</v>
      </c>
      <c r="L32">
        <v>2E-3</v>
      </c>
      <c r="M32">
        <v>0</v>
      </c>
      <c r="N32">
        <v>30</v>
      </c>
      <c r="O32">
        <v>96.885000000000005</v>
      </c>
      <c r="P32">
        <v>30</v>
      </c>
      <c r="Q32">
        <v>583.54999999999995</v>
      </c>
      <c r="R32">
        <v>30</v>
      </c>
      <c r="S32">
        <v>-14.46</v>
      </c>
      <c r="T32">
        <v>30</v>
      </c>
      <c r="U32">
        <v>2.37</v>
      </c>
      <c r="V32">
        <v>30</v>
      </c>
      <c r="W32">
        <v>0.60024200000000005</v>
      </c>
    </row>
    <row r="33" spans="1:23" x14ac:dyDescent="0.3">
      <c r="A33" s="2">
        <f t="shared" si="2"/>
        <v>31</v>
      </c>
      <c r="B33" s="7">
        <f t="shared" si="0"/>
        <v>0.16565734325549569</v>
      </c>
      <c r="C33" s="1">
        <f t="shared" si="1"/>
        <v>-17.18</v>
      </c>
      <c r="I33" s="8">
        <f t="shared" si="4"/>
        <v>0.27113799999999999</v>
      </c>
      <c r="J33" s="8">
        <f t="shared" si="3"/>
        <v>1.6367399999999999</v>
      </c>
      <c r="K33">
        <v>31</v>
      </c>
      <c r="L33">
        <v>2E-3</v>
      </c>
      <c r="M33">
        <v>0</v>
      </c>
      <c r="N33">
        <v>31</v>
      </c>
      <c r="O33">
        <v>96.834999999999994</v>
      </c>
      <c r="P33">
        <v>31</v>
      </c>
      <c r="Q33">
        <v>584.54999999999995</v>
      </c>
      <c r="R33">
        <v>31</v>
      </c>
      <c r="S33">
        <v>-14.74</v>
      </c>
      <c r="T33">
        <v>31</v>
      </c>
      <c r="U33">
        <v>2.44</v>
      </c>
      <c r="V33">
        <v>31</v>
      </c>
      <c r="W33">
        <v>0.60018400000000005</v>
      </c>
    </row>
    <row r="34" spans="1:23" x14ac:dyDescent="0.3">
      <c r="A34" s="2">
        <f t="shared" si="2"/>
        <v>32</v>
      </c>
      <c r="B34" s="7">
        <f t="shared" ref="B34:B66" si="5">I34/J34</f>
        <v>0.16562740899357598</v>
      </c>
      <c r="C34" s="1">
        <f t="shared" ref="C34:C66" si="6">S34-U34</f>
        <v>-17.87</v>
      </c>
      <c r="I34" s="8">
        <f t="shared" si="4"/>
        <v>0.27071799999999996</v>
      </c>
      <c r="J34" s="8">
        <f t="shared" si="3"/>
        <v>1.6345000000000001</v>
      </c>
      <c r="K34">
        <v>32</v>
      </c>
      <c r="L34">
        <v>2E-3</v>
      </c>
      <c r="M34">
        <v>0</v>
      </c>
      <c r="N34">
        <v>32</v>
      </c>
      <c r="O34">
        <v>96.685000000000002</v>
      </c>
      <c r="P34">
        <v>32</v>
      </c>
      <c r="Q34">
        <v>583.75</v>
      </c>
      <c r="R34">
        <v>32</v>
      </c>
      <c r="S34">
        <v>-15.39</v>
      </c>
      <c r="T34">
        <v>32</v>
      </c>
      <c r="U34">
        <v>2.48</v>
      </c>
      <c r="V34">
        <v>32</v>
      </c>
      <c r="W34">
        <v>0.60018300000000002</v>
      </c>
    </row>
    <row r="35" spans="1:23" x14ac:dyDescent="0.3">
      <c r="A35" s="2">
        <f t="shared" si="2"/>
        <v>33</v>
      </c>
      <c r="B35" s="7">
        <f t="shared" si="5"/>
        <v>0.16464706887711497</v>
      </c>
      <c r="C35" s="1">
        <f t="shared" si="6"/>
        <v>-18.29</v>
      </c>
      <c r="I35" s="8">
        <f t="shared" si="4"/>
        <v>0.26973799999999992</v>
      </c>
      <c r="J35" s="8">
        <f t="shared" si="3"/>
        <v>1.63828</v>
      </c>
      <c r="K35">
        <v>33</v>
      </c>
      <c r="L35">
        <v>2E-3</v>
      </c>
      <c r="M35">
        <v>0</v>
      </c>
      <c r="N35">
        <v>33</v>
      </c>
      <c r="O35">
        <v>96.334999999999994</v>
      </c>
      <c r="P35">
        <v>33</v>
      </c>
      <c r="Q35">
        <v>585.1</v>
      </c>
      <c r="R35">
        <v>33</v>
      </c>
      <c r="S35">
        <v>-15.85</v>
      </c>
      <c r="T35">
        <v>33</v>
      </c>
      <c r="U35">
        <v>2.44</v>
      </c>
      <c r="V35">
        <v>33</v>
      </c>
      <c r="W35">
        <v>0.60015099999999999</v>
      </c>
    </row>
    <row r="36" spans="1:23" x14ac:dyDescent="0.3">
      <c r="A36" s="2">
        <f t="shared" si="2"/>
        <v>34</v>
      </c>
      <c r="B36" s="7">
        <f t="shared" si="5"/>
        <v>0.16421313295192555</v>
      </c>
      <c r="C36" s="1">
        <f t="shared" si="6"/>
        <v>-18.95</v>
      </c>
      <c r="I36" s="8">
        <f t="shared" si="4"/>
        <v>0.26923399999999997</v>
      </c>
      <c r="J36" s="8">
        <f t="shared" si="3"/>
        <v>1.6395399999999998</v>
      </c>
      <c r="K36">
        <v>34</v>
      </c>
      <c r="L36">
        <v>2E-3</v>
      </c>
      <c r="M36">
        <v>0</v>
      </c>
      <c r="N36">
        <v>34</v>
      </c>
      <c r="O36">
        <v>96.155000000000001</v>
      </c>
      <c r="P36">
        <v>34</v>
      </c>
      <c r="Q36">
        <v>585.54999999999995</v>
      </c>
      <c r="R36">
        <v>34</v>
      </c>
      <c r="S36">
        <v>-16.41</v>
      </c>
      <c r="T36">
        <v>34</v>
      </c>
      <c r="U36">
        <v>2.54</v>
      </c>
      <c r="V36">
        <v>34</v>
      </c>
      <c r="W36">
        <v>0.60021400000000003</v>
      </c>
    </row>
    <row r="37" spans="1:23" x14ac:dyDescent="0.3">
      <c r="A37" s="2">
        <f t="shared" si="2"/>
        <v>35</v>
      </c>
      <c r="B37" s="7">
        <f t="shared" si="5"/>
        <v>0.16317446808510638</v>
      </c>
      <c r="C37" s="1">
        <f t="shared" si="6"/>
        <v>-19.32</v>
      </c>
      <c r="I37" s="8">
        <f t="shared" si="4"/>
        <v>0.26842199999999999</v>
      </c>
      <c r="J37" s="8">
        <f t="shared" si="3"/>
        <v>1.645</v>
      </c>
      <c r="K37">
        <v>35</v>
      </c>
      <c r="L37">
        <v>2E-3</v>
      </c>
      <c r="M37">
        <v>0</v>
      </c>
      <c r="N37">
        <v>35</v>
      </c>
      <c r="O37">
        <v>95.864999999999995</v>
      </c>
      <c r="P37">
        <v>35</v>
      </c>
      <c r="Q37">
        <v>587.5</v>
      </c>
      <c r="R37">
        <v>35</v>
      </c>
      <c r="S37">
        <v>-16.760000000000002</v>
      </c>
      <c r="T37">
        <v>35</v>
      </c>
      <c r="U37">
        <v>2.56</v>
      </c>
      <c r="V37">
        <v>35</v>
      </c>
      <c r="W37">
        <v>0.60021999999999998</v>
      </c>
    </row>
    <row r="38" spans="1:23" x14ac:dyDescent="0.3">
      <c r="A38" s="2">
        <f t="shared" si="2"/>
        <v>36</v>
      </c>
      <c r="B38" s="7">
        <f t="shared" si="5"/>
        <v>0.16328746046670656</v>
      </c>
      <c r="C38" s="1">
        <f t="shared" si="6"/>
        <v>-19.799999999999997</v>
      </c>
      <c r="G38" s="6" t="s">
        <v>11</v>
      </c>
      <c r="I38" s="8">
        <f t="shared" si="4"/>
        <v>0.26744200000000001</v>
      </c>
      <c r="J38" s="8">
        <f t="shared" si="3"/>
        <v>1.6378600000000001</v>
      </c>
      <c r="K38">
        <v>36</v>
      </c>
      <c r="L38">
        <v>2E-3</v>
      </c>
      <c r="M38">
        <v>0</v>
      </c>
      <c r="N38">
        <v>36</v>
      </c>
      <c r="O38">
        <v>95.515000000000001</v>
      </c>
      <c r="P38">
        <v>36</v>
      </c>
      <c r="Q38">
        <v>584.95000000000005</v>
      </c>
      <c r="R38">
        <v>36</v>
      </c>
      <c r="S38">
        <v>-17.22</v>
      </c>
      <c r="T38">
        <v>36</v>
      </c>
      <c r="U38">
        <v>2.58</v>
      </c>
      <c r="V38">
        <v>36</v>
      </c>
      <c r="W38">
        <v>0.60018800000000005</v>
      </c>
    </row>
    <row r="39" spans="1:23" x14ac:dyDescent="0.3">
      <c r="A39" s="2">
        <f t="shared" si="2"/>
        <v>37</v>
      </c>
      <c r="B39" s="7">
        <f t="shared" si="5"/>
        <v>0.16257344801158138</v>
      </c>
      <c r="C39" s="1">
        <f t="shared" si="6"/>
        <v>-20.399999999999999</v>
      </c>
      <c r="G39" s="2">
        <v>45.1</v>
      </c>
      <c r="I39" s="8">
        <f t="shared" si="4"/>
        <v>0.26727400000000001</v>
      </c>
      <c r="J39" s="8">
        <f t="shared" si="3"/>
        <v>1.6440199999999998</v>
      </c>
      <c r="K39">
        <v>37</v>
      </c>
      <c r="L39">
        <v>2E-3</v>
      </c>
      <c r="M39">
        <v>0</v>
      </c>
      <c r="N39">
        <v>37</v>
      </c>
      <c r="O39">
        <v>95.454999999999998</v>
      </c>
      <c r="P39">
        <v>37</v>
      </c>
      <c r="Q39">
        <v>587.15</v>
      </c>
      <c r="R39">
        <v>37</v>
      </c>
      <c r="S39">
        <v>-17.63</v>
      </c>
      <c r="T39">
        <v>37</v>
      </c>
      <c r="U39">
        <v>2.77</v>
      </c>
      <c r="V39">
        <v>37</v>
      </c>
      <c r="W39">
        <v>0.60019199999999995</v>
      </c>
    </row>
    <row r="40" spans="1:23" x14ac:dyDescent="0.3">
      <c r="A40" s="2">
        <f t="shared" si="2"/>
        <v>38</v>
      </c>
      <c r="B40" s="7">
        <f t="shared" si="5"/>
        <v>0.16192137508509188</v>
      </c>
      <c r="C40" s="1">
        <f t="shared" si="6"/>
        <v>-20.82</v>
      </c>
      <c r="I40" s="8">
        <f t="shared" si="4"/>
        <v>0.26640599999999998</v>
      </c>
      <c r="J40" s="8">
        <f t="shared" si="3"/>
        <v>1.6452800000000001</v>
      </c>
      <c r="K40">
        <v>38</v>
      </c>
      <c r="L40">
        <v>2E-3</v>
      </c>
      <c r="M40">
        <v>0</v>
      </c>
      <c r="N40">
        <v>38</v>
      </c>
      <c r="O40">
        <v>95.144999999999996</v>
      </c>
      <c r="P40">
        <v>38</v>
      </c>
      <c r="Q40">
        <v>587.6</v>
      </c>
      <c r="R40">
        <v>38</v>
      </c>
      <c r="S40">
        <v>-18.190000000000001</v>
      </c>
      <c r="T40">
        <v>38</v>
      </c>
      <c r="U40">
        <v>2.63</v>
      </c>
      <c r="V40">
        <v>38</v>
      </c>
      <c r="W40">
        <v>0.60019299999999998</v>
      </c>
    </row>
    <row r="41" spans="1:23" x14ac:dyDescent="0.3">
      <c r="A41" s="2">
        <f t="shared" si="2"/>
        <v>41</v>
      </c>
      <c r="B41" s="7">
        <f t="shared" si="5"/>
        <v>0.15989300271739132</v>
      </c>
      <c r="C41" s="1">
        <f t="shared" si="6"/>
        <v>-22.25</v>
      </c>
      <c r="I41" s="8">
        <f t="shared" si="4"/>
        <v>0.26360600000000001</v>
      </c>
      <c r="J41" s="8">
        <f t="shared" si="3"/>
        <v>1.6486399999999999</v>
      </c>
      <c r="K41">
        <v>41</v>
      </c>
      <c r="L41">
        <v>2E-3</v>
      </c>
      <c r="M41">
        <v>0</v>
      </c>
      <c r="N41">
        <v>39</v>
      </c>
      <c r="O41">
        <v>94.144999999999996</v>
      </c>
      <c r="P41">
        <v>39</v>
      </c>
      <c r="Q41">
        <v>588.79999999999995</v>
      </c>
      <c r="R41">
        <v>39</v>
      </c>
      <c r="S41">
        <v>-19.579999999999998</v>
      </c>
      <c r="T41">
        <v>39</v>
      </c>
      <c r="U41">
        <v>2.67</v>
      </c>
      <c r="V41">
        <v>39</v>
      </c>
      <c r="W41">
        <v>0.600221</v>
      </c>
    </row>
    <row r="42" spans="1:23" x14ac:dyDescent="0.3">
      <c r="A42" s="2">
        <f t="shared" si="2"/>
        <v>43</v>
      </c>
      <c r="B42" s="7">
        <f t="shared" si="5"/>
        <v>0.15912859560067677</v>
      </c>
      <c r="C42" s="1">
        <f t="shared" si="6"/>
        <v>-23.119999999999997</v>
      </c>
      <c r="I42" s="8">
        <f t="shared" si="4"/>
        <v>0.26332599999999995</v>
      </c>
      <c r="J42" s="8">
        <f t="shared" si="3"/>
        <v>1.6548</v>
      </c>
      <c r="K42">
        <v>43</v>
      </c>
      <c r="L42">
        <v>2E-3</v>
      </c>
      <c r="M42">
        <v>0</v>
      </c>
      <c r="N42">
        <v>40</v>
      </c>
      <c r="O42">
        <v>94.045000000000002</v>
      </c>
      <c r="P42">
        <v>40</v>
      </c>
      <c r="Q42">
        <v>591</v>
      </c>
      <c r="R42">
        <v>40</v>
      </c>
      <c r="S42">
        <v>-20.36</v>
      </c>
      <c r="T42">
        <v>40</v>
      </c>
      <c r="U42">
        <v>2.76</v>
      </c>
      <c r="V42">
        <v>40</v>
      </c>
      <c r="W42">
        <v>0.60023800000000005</v>
      </c>
    </row>
    <row r="43" spans="1:23" x14ac:dyDescent="0.3">
      <c r="A43" s="2">
        <f t="shared" si="2"/>
        <v>45</v>
      </c>
      <c r="B43" s="7">
        <f t="shared" si="5"/>
        <v>0.15799526707234618</v>
      </c>
      <c r="C43" s="1">
        <f t="shared" si="6"/>
        <v>-24.32</v>
      </c>
      <c r="I43" s="8">
        <f t="shared" si="4"/>
        <v>0.261716</v>
      </c>
      <c r="J43" s="8">
        <f t="shared" si="3"/>
        <v>1.65648</v>
      </c>
      <c r="K43">
        <v>45</v>
      </c>
      <c r="L43">
        <v>2E-3</v>
      </c>
      <c r="M43">
        <v>0</v>
      </c>
      <c r="N43">
        <v>41</v>
      </c>
      <c r="O43">
        <v>93.47</v>
      </c>
      <c r="P43">
        <v>41</v>
      </c>
      <c r="Q43">
        <v>591.6</v>
      </c>
      <c r="R43">
        <v>41</v>
      </c>
      <c r="S43">
        <v>-21.39</v>
      </c>
      <c r="T43">
        <v>41</v>
      </c>
      <c r="U43">
        <v>2.93</v>
      </c>
      <c r="V43">
        <v>41</v>
      </c>
      <c r="W43">
        <v>0.60020399999999996</v>
      </c>
    </row>
    <row r="44" spans="1:23" x14ac:dyDescent="0.3">
      <c r="A44" s="2">
        <f t="shared" si="2"/>
        <v>47</v>
      </c>
      <c r="B44" s="7">
        <f t="shared" si="5"/>
        <v>0.15634873701106694</v>
      </c>
      <c r="C44" s="1">
        <f t="shared" si="6"/>
        <v>-25.1</v>
      </c>
      <c r="I44" s="8">
        <f t="shared" si="4"/>
        <v>0.25909799999999994</v>
      </c>
      <c r="J44" s="8">
        <f t="shared" si="3"/>
        <v>1.6571800000000001</v>
      </c>
      <c r="K44">
        <v>47</v>
      </c>
      <c r="L44">
        <v>2E-3</v>
      </c>
      <c r="M44">
        <v>0</v>
      </c>
      <c r="N44">
        <v>42</v>
      </c>
      <c r="O44">
        <v>92.534999999999997</v>
      </c>
      <c r="P44">
        <v>42</v>
      </c>
      <c r="Q44">
        <v>591.85</v>
      </c>
      <c r="R44">
        <v>42</v>
      </c>
      <c r="S44">
        <v>-22.17</v>
      </c>
      <c r="T44">
        <v>42</v>
      </c>
      <c r="U44">
        <v>2.93</v>
      </c>
      <c r="V44">
        <v>42</v>
      </c>
      <c r="W44">
        <v>0.60019699999999998</v>
      </c>
    </row>
    <row r="45" spans="1:23" x14ac:dyDescent="0.3">
      <c r="A45" s="2">
        <f t="shared" si="2"/>
        <v>51</v>
      </c>
      <c r="B45" s="7">
        <f t="shared" si="5"/>
        <v>0.15294907290880108</v>
      </c>
      <c r="C45" s="1">
        <f t="shared" si="6"/>
        <v>-27</v>
      </c>
      <c r="I45" s="8">
        <f t="shared" si="4"/>
        <v>0.25522</v>
      </c>
      <c r="J45" s="8">
        <f t="shared" si="3"/>
        <v>1.66866</v>
      </c>
      <c r="K45">
        <v>51</v>
      </c>
      <c r="L45">
        <v>2E-3</v>
      </c>
      <c r="M45">
        <v>0</v>
      </c>
      <c r="N45">
        <v>43</v>
      </c>
      <c r="O45">
        <v>91.15</v>
      </c>
      <c r="P45">
        <v>43</v>
      </c>
      <c r="Q45">
        <v>595.95000000000005</v>
      </c>
      <c r="R45">
        <v>43</v>
      </c>
      <c r="S45">
        <v>-23.83</v>
      </c>
      <c r="T45">
        <v>43</v>
      </c>
      <c r="U45">
        <v>3.17</v>
      </c>
      <c r="V45">
        <v>43</v>
      </c>
      <c r="W45">
        <v>0.60022799999999998</v>
      </c>
    </row>
    <row r="46" spans="1:23" x14ac:dyDescent="0.3">
      <c r="A46" s="2">
        <f t="shared" si="2"/>
        <v>52</v>
      </c>
      <c r="B46" s="7">
        <f t="shared" si="5"/>
        <v>0.15299554659272332</v>
      </c>
      <c r="C46" s="1">
        <f t="shared" si="6"/>
        <v>-27.52</v>
      </c>
      <c r="I46" s="8">
        <f t="shared" si="4"/>
        <v>0.25491200000000003</v>
      </c>
      <c r="J46" s="8">
        <f t="shared" si="3"/>
        <v>1.66614</v>
      </c>
      <c r="K46">
        <v>52</v>
      </c>
      <c r="L46">
        <v>2E-3</v>
      </c>
      <c r="M46">
        <v>0</v>
      </c>
      <c r="N46">
        <v>44</v>
      </c>
      <c r="O46">
        <v>91.04</v>
      </c>
      <c r="P46">
        <v>44</v>
      </c>
      <c r="Q46">
        <v>595.04999999999995</v>
      </c>
      <c r="R46">
        <v>44</v>
      </c>
      <c r="S46">
        <v>-24.33</v>
      </c>
      <c r="T46">
        <v>44</v>
      </c>
      <c r="U46">
        <v>3.19</v>
      </c>
      <c r="V46">
        <v>44</v>
      </c>
      <c r="W46">
        <v>0.60023000000000004</v>
      </c>
    </row>
    <row r="47" spans="1:23" x14ac:dyDescent="0.3">
      <c r="A47" s="2">
        <f t="shared" si="2"/>
        <v>54</v>
      </c>
      <c r="B47" s="7">
        <f t="shared" si="5"/>
        <v>0.1519690990007557</v>
      </c>
      <c r="C47" s="1">
        <f t="shared" si="6"/>
        <v>-28.17</v>
      </c>
      <c r="I47" s="8">
        <f t="shared" si="4"/>
        <v>0.25337199999999993</v>
      </c>
      <c r="J47" s="8">
        <f t="shared" si="3"/>
        <v>1.66726</v>
      </c>
      <c r="K47">
        <v>54</v>
      </c>
      <c r="L47">
        <v>2E-3</v>
      </c>
      <c r="M47">
        <v>0</v>
      </c>
      <c r="N47">
        <v>45</v>
      </c>
      <c r="O47">
        <v>90.49</v>
      </c>
      <c r="P47">
        <v>45</v>
      </c>
      <c r="Q47">
        <v>595.45000000000005</v>
      </c>
      <c r="R47">
        <v>45</v>
      </c>
      <c r="S47">
        <v>-25.01</v>
      </c>
      <c r="T47">
        <v>45</v>
      </c>
      <c r="U47">
        <v>3.16</v>
      </c>
      <c r="V47">
        <v>45</v>
      </c>
      <c r="W47">
        <v>0.60024699999999998</v>
      </c>
    </row>
    <row r="48" spans="1:23" x14ac:dyDescent="0.3">
      <c r="A48" s="2">
        <f t="shared" si="2"/>
        <v>56</v>
      </c>
      <c r="B48" s="7">
        <f t="shared" si="5"/>
        <v>0.15029734483625096</v>
      </c>
      <c r="C48" s="1">
        <f t="shared" si="6"/>
        <v>-29.09</v>
      </c>
      <c r="I48" s="8">
        <f t="shared" si="4"/>
        <v>0.25121599999999999</v>
      </c>
      <c r="J48" s="8">
        <f t="shared" si="3"/>
        <v>1.6714599999999999</v>
      </c>
      <c r="K48">
        <v>56</v>
      </c>
      <c r="L48">
        <v>2E-3</v>
      </c>
      <c r="M48">
        <v>0</v>
      </c>
      <c r="N48">
        <v>46</v>
      </c>
      <c r="O48">
        <v>89.72</v>
      </c>
      <c r="P48">
        <v>46</v>
      </c>
      <c r="Q48">
        <v>596.95000000000005</v>
      </c>
      <c r="R48">
        <v>46</v>
      </c>
      <c r="S48">
        <v>-25.64</v>
      </c>
      <c r="T48">
        <v>46</v>
      </c>
      <c r="U48">
        <v>3.45</v>
      </c>
      <c r="V48">
        <v>46</v>
      </c>
      <c r="W48">
        <v>0.60024900000000003</v>
      </c>
    </row>
    <row r="49" spans="1:23" x14ac:dyDescent="0.3">
      <c r="A49" s="2">
        <f t="shared" si="2"/>
        <v>58</v>
      </c>
      <c r="B49" s="7">
        <f t="shared" si="5"/>
        <v>0.14914970260534471</v>
      </c>
      <c r="C49" s="1">
        <f t="shared" si="6"/>
        <v>-29.900000000000002</v>
      </c>
      <c r="I49" s="8">
        <f t="shared" si="4"/>
        <v>0.24925599999999998</v>
      </c>
      <c r="J49" s="8">
        <f t="shared" si="3"/>
        <v>1.6711800000000001</v>
      </c>
      <c r="K49">
        <v>58</v>
      </c>
      <c r="L49">
        <v>2E-3</v>
      </c>
      <c r="M49">
        <v>0</v>
      </c>
      <c r="N49">
        <v>47</v>
      </c>
      <c r="O49">
        <v>89.02</v>
      </c>
      <c r="P49">
        <v>47</v>
      </c>
      <c r="Q49">
        <v>596.85</v>
      </c>
      <c r="R49">
        <v>47</v>
      </c>
      <c r="S49">
        <v>-26.35</v>
      </c>
      <c r="T49">
        <v>47</v>
      </c>
      <c r="U49">
        <v>3.55</v>
      </c>
      <c r="V49">
        <v>47</v>
      </c>
      <c r="W49">
        <v>0.60024</v>
      </c>
    </row>
    <row r="50" spans="1:23" x14ac:dyDescent="0.3">
      <c r="A50" s="2">
        <f t="shared" si="2"/>
        <v>61</v>
      </c>
      <c r="B50" s="7">
        <f t="shared" si="5"/>
        <v>0.14658493870402806</v>
      </c>
      <c r="C50" s="1">
        <f t="shared" si="6"/>
        <v>-31.05</v>
      </c>
      <c r="I50" s="8">
        <f t="shared" si="4"/>
        <v>0.24607799999999999</v>
      </c>
      <c r="J50" s="8">
        <f t="shared" si="3"/>
        <v>1.6787399999999997</v>
      </c>
      <c r="K50">
        <v>61</v>
      </c>
      <c r="L50">
        <v>2E-3</v>
      </c>
      <c r="M50">
        <v>0</v>
      </c>
      <c r="N50">
        <v>48</v>
      </c>
      <c r="O50">
        <v>87.885000000000005</v>
      </c>
      <c r="P50">
        <v>48</v>
      </c>
      <c r="Q50">
        <v>599.54999999999995</v>
      </c>
      <c r="R50">
        <v>48</v>
      </c>
      <c r="S50">
        <v>-27.59</v>
      </c>
      <c r="T50">
        <v>48</v>
      </c>
      <c r="U50">
        <v>3.46</v>
      </c>
      <c r="V50">
        <v>48</v>
      </c>
      <c r="W50">
        <v>0.60026100000000004</v>
      </c>
    </row>
    <row r="51" spans="1:23" x14ac:dyDescent="0.3">
      <c r="A51" s="2">
        <f t="shared" si="2"/>
        <v>63</v>
      </c>
      <c r="B51" s="7">
        <f t="shared" si="5"/>
        <v>0.14497178891470294</v>
      </c>
      <c r="C51" s="1">
        <f t="shared" si="6"/>
        <v>-31.88</v>
      </c>
      <c r="I51" s="8">
        <f t="shared" si="4"/>
        <v>0.24460799999999996</v>
      </c>
      <c r="J51" s="8">
        <f t="shared" si="3"/>
        <v>1.6872799999999999</v>
      </c>
      <c r="K51">
        <v>63</v>
      </c>
      <c r="L51">
        <v>2E-3</v>
      </c>
      <c r="M51">
        <v>0</v>
      </c>
      <c r="N51">
        <v>49</v>
      </c>
      <c r="O51">
        <v>87.36</v>
      </c>
      <c r="P51">
        <v>49</v>
      </c>
      <c r="Q51">
        <v>602.6</v>
      </c>
      <c r="R51">
        <v>49</v>
      </c>
      <c r="S51">
        <v>-28.33</v>
      </c>
      <c r="T51">
        <v>49</v>
      </c>
      <c r="U51">
        <v>3.55</v>
      </c>
      <c r="V51">
        <v>49</v>
      </c>
      <c r="W51">
        <v>0.60025899999999999</v>
      </c>
    </row>
    <row r="52" spans="1:23" x14ac:dyDescent="0.3">
      <c r="A52" s="2">
        <f t="shared" si="2"/>
        <v>65</v>
      </c>
      <c r="B52" s="7">
        <f t="shared" si="5"/>
        <v>0.1443919031027045</v>
      </c>
      <c r="C52" s="1">
        <f t="shared" si="6"/>
        <v>-32.769999999999996</v>
      </c>
      <c r="I52" s="8">
        <f t="shared" si="4"/>
        <v>0.24367</v>
      </c>
      <c r="J52" s="8">
        <f t="shared" si="3"/>
        <v>1.6875599999999999</v>
      </c>
      <c r="K52">
        <v>65</v>
      </c>
      <c r="L52">
        <v>2E-3</v>
      </c>
      <c r="M52">
        <v>0</v>
      </c>
      <c r="N52">
        <v>50</v>
      </c>
      <c r="O52">
        <v>87.025000000000006</v>
      </c>
      <c r="P52">
        <v>50</v>
      </c>
      <c r="Q52">
        <v>602.70000000000005</v>
      </c>
      <c r="R52">
        <v>50</v>
      </c>
      <c r="S52">
        <v>-29.13</v>
      </c>
      <c r="T52">
        <v>50</v>
      </c>
      <c r="U52">
        <v>3.64</v>
      </c>
      <c r="V52">
        <v>50</v>
      </c>
      <c r="W52">
        <v>0.60024299999999997</v>
      </c>
    </row>
    <row r="53" spans="1:23" x14ac:dyDescent="0.3">
      <c r="A53" s="2">
        <f t="shared" si="2"/>
        <v>67</v>
      </c>
      <c r="B53" s="7">
        <f t="shared" si="5"/>
        <v>0.14263341067285384</v>
      </c>
      <c r="C53" s="1">
        <f t="shared" si="6"/>
        <v>-33.46</v>
      </c>
      <c r="I53" s="8">
        <f t="shared" si="4"/>
        <v>0.24098199999999997</v>
      </c>
      <c r="J53" s="8">
        <f t="shared" si="3"/>
        <v>1.6895199999999997</v>
      </c>
      <c r="K53">
        <v>67</v>
      </c>
      <c r="L53">
        <v>2E-3</v>
      </c>
      <c r="M53">
        <v>0</v>
      </c>
      <c r="N53">
        <v>51</v>
      </c>
      <c r="O53">
        <v>86.064999999999998</v>
      </c>
      <c r="P53">
        <v>51</v>
      </c>
      <c r="Q53">
        <v>603.4</v>
      </c>
      <c r="R53">
        <v>51</v>
      </c>
      <c r="S53">
        <v>-29.84</v>
      </c>
      <c r="T53">
        <v>51</v>
      </c>
      <c r="U53">
        <v>3.62</v>
      </c>
      <c r="V53">
        <v>51</v>
      </c>
      <c r="W53">
        <v>0.60020899999999999</v>
      </c>
    </row>
    <row r="54" spans="1:23" x14ac:dyDescent="0.3">
      <c r="A54" s="2">
        <f t="shared" si="2"/>
        <v>69</v>
      </c>
      <c r="B54" s="7">
        <f t="shared" si="5"/>
        <v>0.14073247354497354</v>
      </c>
      <c r="C54" s="1">
        <f t="shared" si="6"/>
        <v>-34.07</v>
      </c>
      <c r="I54" s="8">
        <f t="shared" si="4"/>
        <v>0.23832199999999998</v>
      </c>
      <c r="J54" s="8">
        <f t="shared" si="3"/>
        <v>1.6934399999999998</v>
      </c>
      <c r="K54">
        <v>69</v>
      </c>
      <c r="L54">
        <v>2E-3</v>
      </c>
      <c r="M54">
        <v>0</v>
      </c>
      <c r="N54">
        <v>52</v>
      </c>
      <c r="O54">
        <v>85.114999999999995</v>
      </c>
      <c r="P54">
        <v>52</v>
      </c>
      <c r="Q54">
        <v>604.79999999999995</v>
      </c>
      <c r="R54">
        <v>52</v>
      </c>
      <c r="S54">
        <v>-30.39</v>
      </c>
      <c r="T54">
        <v>52</v>
      </c>
      <c r="U54">
        <v>3.68</v>
      </c>
      <c r="V54">
        <v>52</v>
      </c>
      <c r="W54">
        <v>0.60023499999999996</v>
      </c>
    </row>
    <row r="55" spans="1:23" x14ac:dyDescent="0.3">
      <c r="A55" s="2">
        <f t="shared" si="2"/>
        <v>71</v>
      </c>
      <c r="B55" s="7">
        <f t="shared" si="5"/>
        <v>0.14004118616144973</v>
      </c>
      <c r="C55" s="1">
        <f t="shared" si="6"/>
        <v>-34.79</v>
      </c>
      <c r="I55" s="8">
        <f t="shared" si="4"/>
        <v>0.23801399999999998</v>
      </c>
      <c r="J55" s="8">
        <f t="shared" si="3"/>
        <v>1.6996</v>
      </c>
      <c r="K55">
        <v>71</v>
      </c>
      <c r="L55">
        <v>2E-3</v>
      </c>
      <c r="M55">
        <v>0</v>
      </c>
      <c r="N55">
        <v>53</v>
      </c>
      <c r="O55">
        <v>85.004999999999995</v>
      </c>
      <c r="P55">
        <v>53</v>
      </c>
      <c r="Q55">
        <v>607</v>
      </c>
      <c r="R55">
        <v>53</v>
      </c>
      <c r="S55">
        <v>-31.07</v>
      </c>
      <c r="T55">
        <v>53</v>
      </c>
      <c r="U55">
        <v>3.72</v>
      </c>
      <c r="V55">
        <v>53</v>
      </c>
      <c r="W55">
        <v>0.60024500000000003</v>
      </c>
    </row>
    <row r="56" spans="1:23" x14ac:dyDescent="0.3">
      <c r="A56" s="2">
        <f t="shared" si="2"/>
        <v>73</v>
      </c>
      <c r="B56" s="7">
        <f t="shared" si="5"/>
        <v>0.13878038730943551</v>
      </c>
      <c r="C56" s="1">
        <f t="shared" si="6"/>
        <v>-35.5</v>
      </c>
      <c r="I56" s="8">
        <f t="shared" si="4"/>
        <v>0.23577399999999998</v>
      </c>
      <c r="J56" s="8">
        <f t="shared" si="3"/>
        <v>1.6988999999999999</v>
      </c>
      <c r="K56">
        <v>73</v>
      </c>
      <c r="L56">
        <v>2E-3</v>
      </c>
      <c r="M56">
        <v>0</v>
      </c>
      <c r="N56">
        <v>54</v>
      </c>
      <c r="O56">
        <v>84.204999999999998</v>
      </c>
      <c r="P56">
        <v>54</v>
      </c>
      <c r="Q56">
        <v>606.75</v>
      </c>
      <c r="R56">
        <v>54</v>
      </c>
      <c r="S56">
        <v>-31.66</v>
      </c>
      <c r="T56">
        <v>54</v>
      </c>
      <c r="U56">
        <v>3.84</v>
      </c>
      <c r="V56">
        <v>54</v>
      </c>
      <c r="W56">
        <v>0.60027900000000001</v>
      </c>
    </row>
    <row r="57" spans="1:23" x14ac:dyDescent="0.3">
      <c r="A57" s="2">
        <f t="shared" si="2"/>
        <v>75</v>
      </c>
      <c r="B57" s="7">
        <f t="shared" si="5"/>
        <v>0.13687587398206794</v>
      </c>
      <c r="C57" s="1">
        <f t="shared" si="6"/>
        <v>-36.1</v>
      </c>
      <c r="I57" s="8">
        <f t="shared" si="4"/>
        <v>0.23295999999999997</v>
      </c>
      <c r="J57" s="8">
        <f t="shared" si="3"/>
        <v>1.70198</v>
      </c>
      <c r="K57">
        <v>75</v>
      </c>
      <c r="L57">
        <v>2E-3</v>
      </c>
      <c r="M57">
        <v>0</v>
      </c>
      <c r="N57">
        <v>55</v>
      </c>
      <c r="O57">
        <v>83.2</v>
      </c>
      <c r="P57">
        <v>55</v>
      </c>
      <c r="Q57">
        <v>607.85</v>
      </c>
      <c r="R57">
        <v>55</v>
      </c>
      <c r="S57">
        <v>-32.36</v>
      </c>
      <c r="T57">
        <v>55</v>
      </c>
      <c r="U57">
        <v>3.74</v>
      </c>
      <c r="V57">
        <v>55</v>
      </c>
      <c r="W57">
        <v>0.600302</v>
      </c>
    </row>
    <row r="58" spans="1:23" x14ac:dyDescent="0.3">
      <c r="A58" s="2">
        <f t="shared" si="2"/>
        <v>77</v>
      </c>
      <c r="B58" s="7">
        <f t="shared" si="5"/>
        <v>0.13559878519248134</v>
      </c>
      <c r="C58" s="1">
        <f t="shared" si="6"/>
        <v>-36.92</v>
      </c>
      <c r="I58" s="8">
        <f t="shared" si="4"/>
        <v>0.23127999999999999</v>
      </c>
      <c r="J58" s="8">
        <f t="shared" si="3"/>
        <v>1.7056199999999999</v>
      </c>
      <c r="K58">
        <v>77</v>
      </c>
      <c r="L58">
        <v>2E-3</v>
      </c>
      <c r="M58">
        <v>0</v>
      </c>
      <c r="N58">
        <v>56</v>
      </c>
      <c r="O58">
        <v>82.6</v>
      </c>
      <c r="P58">
        <v>56</v>
      </c>
      <c r="Q58">
        <v>609.15</v>
      </c>
      <c r="R58">
        <v>56</v>
      </c>
      <c r="S58">
        <v>-33.090000000000003</v>
      </c>
      <c r="T58">
        <v>56</v>
      </c>
      <c r="U58">
        <v>3.83</v>
      </c>
      <c r="V58">
        <v>56</v>
      </c>
      <c r="W58">
        <v>0.60025600000000001</v>
      </c>
    </row>
    <row r="59" spans="1:23" x14ac:dyDescent="0.3">
      <c r="A59" s="2">
        <f t="shared" si="2"/>
        <v>81</v>
      </c>
      <c r="B59" s="7">
        <f t="shared" si="5"/>
        <v>0.13282411567682378</v>
      </c>
      <c r="C59" s="1">
        <f t="shared" si="6"/>
        <v>-38.19</v>
      </c>
      <c r="H59" s="6"/>
      <c r="I59" s="8">
        <f t="shared" si="4"/>
        <v>0.22762599999999997</v>
      </c>
      <c r="J59" s="8">
        <f t="shared" si="3"/>
        <v>1.7137399999999998</v>
      </c>
      <c r="K59">
        <v>81</v>
      </c>
      <c r="L59">
        <v>2E-3</v>
      </c>
      <c r="M59">
        <v>0</v>
      </c>
      <c r="N59">
        <v>57</v>
      </c>
      <c r="O59">
        <v>81.295000000000002</v>
      </c>
      <c r="P59">
        <v>57</v>
      </c>
      <c r="Q59">
        <v>612.04999999999995</v>
      </c>
      <c r="R59">
        <v>57</v>
      </c>
      <c r="S59">
        <v>-34.44</v>
      </c>
      <c r="T59">
        <v>57</v>
      </c>
      <c r="U59">
        <v>3.75</v>
      </c>
      <c r="V59">
        <v>57</v>
      </c>
      <c r="W59">
        <v>0.60026299999999999</v>
      </c>
    </row>
    <row r="60" spans="1:23" x14ac:dyDescent="0.3">
      <c r="A60" s="2">
        <f t="shared" si="2"/>
        <v>85</v>
      </c>
      <c r="B60" s="7">
        <f t="shared" si="5"/>
        <v>0.13019006444245043</v>
      </c>
      <c r="C60" s="1">
        <f t="shared" si="6"/>
        <v>-39.31</v>
      </c>
      <c r="I60" s="8">
        <f t="shared" si="4"/>
        <v>0.22343999999999997</v>
      </c>
      <c r="J60" s="8">
        <f t="shared" si="3"/>
        <v>1.7162599999999999</v>
      </c>
      <c r="K60">
        <v>85</v>
      </c>
      <c r="L60">
        <v>2E-3</v>
      </c>
      <c r="M60">
        <v>0</v>
      </c>
      <c r="N60">
        <v>58</v>
      </c>
      <c r="O60">
        <v>79.8</v>
      </c>
      <c r="P60">
        <v>58</v>
      </c>
      <c r="Q60">
        <v>612.95000000000005</v>
      </c>
      <c r="R60">
        <v>58</v>
      </c>
      <c r="S60">
        <v>-35.56</v>
      </c>
      <c r="T60">
        <v>58</v>
      </c>
      <c r="U60">
        <v>3.75</v>
      </c>
      <c r="V60">
        <v>58</v>
      </c>
      <c r="W60">
        <v>0.60028599999999999</v>
      </c>
    </row>
    <row r="61" spans="1:23" x14ac:dyDescent="0.3">
      <c r="A61" s="2">
        <f t="shared" si="2"/>
        <v>91</v>
      </c>
      <c r="B61" s="7">
        <f t="shared" si="5"/>
        <v>0.1261274390737592</v>
      </c>
      <c r="C61" s="1">
        <f t="shared" si="6"/>
        <v>-41.24</v>
      </c>
      <c r="I61" s="8">
        <f t="shared" si="4"/>
        <v>0.21809199999999998</v>
      </c>
      <c r="J61" s="8">
        <f t="shared" si="3"/>
        <v>1.7291399999999999</v>
      </c>
      <c r="K61">
        <v>91</v>
      </c>
      <c r="L61">
        <v>2E-3</v>
      </c>
      <c r="M61">
        <v>0</v>
      </c>
      <c r="N61">
        <v>59</v>
      </c>
      <c r="O61">
        <v>77.89</v>
      </c>
      <c r="P61">
        <v>59</v>
      </c>
      <c r="Q61">
        <v>617.54999999999995</v>
      </c>
      <c r="R61">
        <v>59</v>
      </c>
      <c r="S61">
        <v>-37.18</v>
      </c>
      <c r="T61">
        <v>59</v>
      </c>
      <c r="U61">
        <v>4.0599999999999996</v>
      </c>
      <c r="V61">
        <v>59</v>
      </c>
      <c r="W61">
        <v>0.60028899999999996</v>
      </c>
    </row>
    <row r="62" spans="1:23" x14ac:dyDescent="0.3">
      <c r="A62" s="2">
        <f t="shared" si="2"/>
        <v>95</v>
      </c>
      <c r="B62" s="7">
        <f t="shared" si="5"/>
        <v>0.12359777257687032</v>
      </c>
      <c r="C62" s="1">
        <f t="shared" si="6"/>
        <v>-42.03</v>
      </c>
      <c r="I62" s="8">
        <f t="shared" si="4"/>
        <v>0.21440999999999999</v>
      </c>
      <c r="J62" s="8">
        <f t="shared" si="3"/>
        <v>1.7347399999999997</v>
      </c>
      <c r="K62">
        <v>95</v>
      </c>
      <c r="L62">
        <v>2E-3</v>
      </c>
      <c r="M62">
        <v>0</v>
      </c>
      <c r="N62">
        <v>60</v>
      </c>
      <c r="O62">
        <v>76.575000000000003</v>
      </c>
      <c r="P62">
        <v>60</v>
      </c>
      <c r="Q62">
        <v>619.54999999999995</v>
      </c>
      <c r="R62">
        <v>60</v>
      </c>
      <c r="S62">
        <v>-38.25</v>
      </c>
      <c r="T62">
        <v>60</v>
      </c>
      <c r="U62">
        <v>3.78</v>
      </c>
      <c r="V62">
        <v>60</v>
      </c>
      <c r="W62">
        <v>0.60028400000000004</v>
      </c>
    </row>
    <row r="63" spans="1:23" x14ac:dyDescent="0.3">
      <c r="A63" s="2">
        <f t="shared" si="2"/>
        <v>101</v>
      </c>
      <c r="B63" s="7">
        <f t="shared" si="5"/>
        <v>0.12037246963562753</v>
      </c>
      <c r="C63" s="1">
        <f t="shared" si="6"/>
        <v>-44.35</v>
      </c>
      <c r="I63" s="8">
        <f t="shared" si="4"/>
        <v>0.208124</v>
      </c>
      <c r="J63" s="8">
        <f t="shared" si="3"/>
        <v>1.7290000000000001</v>
      </c>
      <c r="K63">
        <v>101</v>
      </c>
      <c r="L63">
        <v>2E-3</v>
      </c>
      <c r="M63">
        <v>0</v>
      </c>
      <c r="N63">
        <v>61</v>
      </c>
      <c r="O63">
        <v>74.33</v>
      </c>
      <c r="P63">
        <v>61</v>
      </c>
      <c r="Q63">
        <v>617.5</v>
      </c>
      <c r="R63">
        <v>61</v>
      </c>
      <c r="S63">
        <v>-39.880000000000003</v>
      </c>
      <c r="T63">
        <v>61</v>
      </c>
      <c r="U63">
        <v>4.47</v>
      </c>
      <c r="V63">
        <v>61</v>
      </c>
      <c r="W63">
        <v>0.60029299999999997</v>
      </c>
    </row>
    <row r="64" spans="1:23" x14ac:dyDescent="0.3">
      <c r="A64" s="2">
        <f t="shared" si="2"/>
        <v>105</v>
      </c>
      <c r="B64" s="7">
        <f t="shared" si="5"/>
        <v>0.11679884643114637</v>
      </c>
      <c r="C64" s="1">
        <f t="shared" si="6"/>
        <v>-44.82</v>
      </c>
      <c r="I64" s="8">
        <f t="shared" si="4"/>
        <v>0.20412</v>
      </c>
      <c r="J64" s="8">
        <f t="shared" si="3"/>
        <v>1.74762</v>
      </c>
      <c r="K64">
        <v>105</v>
      </c>
      <c r="L64">
        <v>2E-3</v>
      </c>
      <c r="M64">
        <v>0</v>
      </c>
      <c r="N64">
        <v>62</v>
      </c>
      <c r="O64">
        <v>72.900000000000006</v>
      </c>
      <c r="P64">
        <v>62</v>
      </c>
      <c r="Q64">
        <v>624.15</v>
      </c>
      <c r="R64">
        <v>62</v>
      </c>
      <c r="S64">
        <v>-40.96</v>
      </c>
      <c r="T64">
        <v>62</v>
      </c>
      <c r="U64">
        <v>3.86</v>
      </c>
      <c r="V64">
        <v>62</v>
      </c>
      <c r="W64">
        <v>0.60030399999999995</v>
      </c>
    </row>
    <row r="65" spans="1:23" x14ac:dyDescent="0.3">
      <c r="A65" s="2">
        <f t="shared" si="2"/>
        <v>111</v>
      </c>
      <c r="B65" s="7">
        <f t="shared" si="5"/>
        <v>0.11363854266538831</v>
      </c>
      <c r="C65" s="1">
        <f t="shared" si="6"/>
        <v>-46.28</v>
      </c>
      <c r="I65" s="8">
        <f t="shared" si="4"/>
        <v>0.19912199999999999</v>
      </c>
      <c r="J65" s="8">
        <f t="shared" si="3"/>
        <v>1.7522399999999998</v>
      </c>
      <c r="K65">
        <v>111</v>
      </c>
      <c r="L65">
        <v>2E-3</v>
      </c>
      <c r="M65">
        <v>0</v>
      </c>
      <c r="N65">
        <v>63</v>
      </c>
      <c r="O65">
        <v>71.114999999999995</v>
      </c>
      <c r="P65">
        <v>63</v>
      </c>
      <c r="Q65">
        <v>625.79999999999995</v>
      </c>
      <c r="R65">
        <v>63</v>
      </c>
      <c r="S65">
        <v>-42.46</v>
      </c>
      <c r="T65">
        <v>63</v>
      </c>
      <c r="U65">
        <v>3.82</v>
      </c>
      <c r="V65">
        <v>63</v>
      </c>
      <c r="W65">
        <v>0.60030300000000003</v>
      </c>
    </row>
    <row r="66" spans="1:23" x14ac:dyDescent="0.3">
      <c r="A66" s="2">
        <f t="shared" si="2"/>
        <v>115</v>
      </c>
      <c r="B66" s="7">
        <f t="shared" si="5"/>
        <v>0.1112271748664381</v>
      </c>
      <c r="C66" s="1">
        <f t="shared" si="6"/>
        <v>-47.11</v>
      </c>
      <c r="I66" s="8">
        <f t="shared" si="4"/>
        <v>0.19528600000000002</v>
      </c>
      <c r="J66" s="8">
        <f t="shared" si="3"/>
        <v>1.7557399999999999</v>
      </c>
      <c r="K66">
        <v>115</v>
      </c>
      <c r="L66">
        <v>2E-3</v>
      </c>
      <c r="M66">
        <v>0</v>
      </c>
      <c r="N66">
        <v>64</v>
      </c>
      <c r="O66">
        <v>69.745000000000005</v>
      </c>
      <c r="P66">
        <v>64</v>
      </c>
      <c r="Q66">
        <v>627.04999999999995</v>
      </c>
      <c r="R66">
        <v>64</v>
      </c>
      <c r="S66">
        <v>-43.05</v>
      </c>
      <c r="T66">
        <v>64</v>
      </c>
      <c r="U66">
        <v>4.0599999999999996</v>
      </c>
      <c r="V66">
        <v>64</v>
      </c>
      <c r="W66">
        <v>0.60031900000000005</v>
      </c>
    </row>
    <row r="67" spans="1:23" x14ac:dyDescent="0.3">
      <c r="A67" s="2">
        <f t="shared" ref="A67:A126" si="7">K67</f>
        <v>121</v>
      </c>
      <c r="B67" s="7">
        <f t="shared" ref="B67:B74" si="8">I67/J67</f>
        <v>0.10838166362119644</v>
      </c>
      <c r="C67" s="1">
        <f t="shared" ref="C67:C74" si="9">S67-U67</f>
        <v>-48.43</v>
      </c>
      <c r="I67" s="8">
        <f t="shared" ref="I67:I81" si="10">O67*2.8/1000</f>
        <v>0.19098799999999996</v>
      </c>
      <c r="J67" s="8">
        <f t="shared" ref="J67:J113" si="11">Q67*2.8/1000</f>
        <v>1.7621800000000001</v>
      </c>
      <c r="K67">
        <v>121</v>
      </c>
      <c r="L67">
        <v>2E-3</v>
      </c>
      <c r="M67">
        <v>0</v>
      </c>
      <c r="N67">
        <v>65</v>
      </c>
      <c r="O67">
        <v>68.209999999999994</v>
      </c>
      <c r="P67">
        <v>65</v>
      </c>
      <c r="Q67">
        <v>629.35</v>
      </c>
      <c r="R67">
        <v>65</v>
      </c>
      <c r="S67">
        <v>-44.51</v>
      </c>
      <c r="T67">
        <v>65</v>
      </c>
      <c r="U67">
        <v>3.92</v>
      </c>
      <c r="V67">
        <v>65</v>
      </c>
      <c r="W67">
        <v>0.60031199999999996</v>
      </c>
    </row>
    <row r="68" spans="1:23" x14ac:dyDescent="0.3">
      <c r="A68" s="2">
        <f t="shared" si="7"/>
        <v>125</v>
      </c>
      <c r="B68" s="7">
        <f t="shared" si="8"/>
        <v>0.10574211943608428</v>
      </c>
      <c r="C68" s="1">
        <f t="shared" si="9"/>
        <v>-49.14</v>
      </c>
      <c r="I68" s="8">
        <f t="shared" si="10"/>
        <v>0.186914</v>
      </c>
      <c r="J68" s="8">
        <f t="shared" si="11"/>
        <v>1.7676399999999999</v>
      </c>
      <c r="K68">
        <v>125</v>
      </c>
      <c r="L68">
        <v>2E-3</v>
      </c>
      <c r="M68">
        <v>0</v>
      </c>
      <c r="N68">
        <v>66</v>
      </c>
      <c r="O68">
        <v>66.754999999999995</v>
      </c>
      <c r="P68">
        <v>66</v>
      </c>
      <c r="Q68">
        <v>631.29999999999995</v>
      </c>
      <c r="R68">
        <v>66</v>
      </c>
      <c r="S68">
        <v>-45.28</v>
      </c>
      <c r="T68">
        <v>66</v>
      </c>
      <c r="U68">
        <v>3.86</v>
      </c>
      <c r="V68">
        <v>66</v>
      </c>
      <c r="W68">
        <v>0.60034299999999996</v>
      </c>
    </row>
    <row r="69" spans="1:23" x14ac:dyDescent="0.3">
      <c r="A69" s="2">
        <f t="shared" si="7"/>
        <v>131</v>
      </c>
      <c r="B69" s="7">
        <f t="shared" si="8"/>
        <v>0.10308178585539311</v>
      </c>
      <c r="C69" s="1">
        <f t="shared" si="9"/>
        <v>-50.29</v>
      </c>
      <c r="I69" s="8">
        <f t="shared" si="10"/>
        <v>0.18262999999999996</v>
      </c>
      <c r="J69" s="8">
        <f t="shared" si="11"/>
        <v>1.7716999999999998</v>
      </c>
      <c r="K69">
        <v>131</v>
      </c>
      <c r="L69">
        <v>2E-3</v>
      </c>
      <c r="M69">
        <v>0</v>
      </c>
      <c r="N69">
        <v>67</v>
      </c>
      <c r="O69">
        <v>65.224999999999994</v>
      </c>
      <c r="P69">
        <v>67</v>
      </c>
      <c r="Q69">
        <v>632.75</v>
      </c>
      <c r="R69">
        <v>67</v>
      </c>
      <c r="S69">
        <v>-46.47</v>
      </c>
      <c r="T69">
        <v>67</v>
      </c>
      <c r="U69">
        <v>3.82</v>
      </c>
      <c r="V69">
        <v>67</v>
      </c>
      <c r="W69">
        <v>0.60035300000000003</v>
      </c>
    </row>
    <row r="70" spans="1:23" x14ac:dyDescent="0.3">
      <c r="A70" s="2">
        <f t="shared" si="7"/>
        <v>135</v>
      </c>
      <c r="B70" s="7">
        <f t="shared" si="8"/>
        <v>0.10070894052776684</v>
      </c>
      <c r="C70" s="1">
        <f t="shared" si="9"/>
        <v>-50.930000000000007</v>
      </c>
      <c r="I70" s="8">
        <f t="shared" si="10"/>
        <v>0.17898999999999998</v>
      </c>
      <c r="J70" s="8">
        <f t="shared" si="11"/>
        <v>1.7772999999999999</v>
      </c>
      <c r="K70">
        <v>135</v>
      </c>
      <c r="L70">
        <v>2E-3</v>
      </c>
      <c r="M70">
        <v>0</v>
      </c>
      <c r="N70">
        <v>68</v>
      </c>
      <c r="O70">
        <v>63.924999999999997</v>
      </c>
      <c r="P70">
        <v>68</v>
      </c>
      <c r="Q70">
        <v>634.75</v>
      </c>
      <c r="R70">
        <v>68</v>
      </c>
      <c r="S70">
        <v>-47.09</v>
      </c>
      <c r="T70">
        <v>68</v>
      </c>
      <c r="U70">
        <v>3.84</v>
      </c>
      <c r="V70">
        <v>68</v>
      </c>
      <c r="W70">
        <v>0.60032200000000002</v>
      </c>
    </row>
    <row r="71" spans="1:23" x14ac:dyDescent="0.3">
      <c r="A71" s="2">
        <f t="shared" si="7"/>
        <v>141</v>
      </c>
      <c r="B71" s="7">
        <f t="shared" si="8"/>
        <v>9.7823011631562387E-2</v>
      </c>
      <c r="C71" s="1">
        <f t="shared" si="9"/>
        <v>-51.97</v>
      </c>
      <c r="I71" s="8">
        <f t="shared" si="10"/>
        <v>0.17425799999999997</v>
      </c>
      <c r="J71" s="8">
        <f t="shared" si="11"/>
        <v>1.7813600000000001</v>
      </c>
      <c r="K71">
        <v>141</v>
      </c>
      <c r="L71">
        <v>2E-3</v>
      </c>
      <c r="M71">
        <v>0</v>
      </c>
      <c r="N71">
        <v>69</v>
      </c>
      <c r="O71">
        <v>62.234999999999999</v>
      </c>
      <c r="P71">
        <v>69</v>
      </c>
      <c r="Q71">
        <v>636.20000000000005</v>
      </c>
      <c r="R71">
        <v>69</v>
      </c>
      <c r="S71">
        <v>-48.3</v>
      </c>
      <c r="T71">
        <v>69</v>
      </c>
      <c r="U71">
        <v>3.67</v>
      </c>
      <c r="V71">
        <v>69</v>
      </c>
      <c r="W71">
        <v>0.60033300000000001</v>
      </c>
    </row>
    <row r="72" spans="1:23" x14ac:dyDescent="0.3">
      <c r="A72" s="2">
        <f t="shared" si="7"/>
        <v>145</v>
      </c>
      <c r="B72" s="7">
        <f t="shared" si="8"/>
        <v>9.5858498705780837E-2</v>
      </c>
      <c r="C72" s="1">
        <f t="shared" si="9"/>
        <v>-52.51</v>
      </c>
      <c r="I72" s="8">
        <f t="shared" si="10"/>
        <v>0.171094</v>
      </c>
      <c r="J72" s="8">
        <f t="shared" si="11"/>
        <v>1.7848600000000001</v>
      </c>
      <c r="K72">
        <v>145</v>
      </c>
      <c r="L72">
        <v>2E-3</v>
      </c>
      <c r="M72">
        <v>0</v>
      </c>
      <c r="N72">
        <v>70</v>
      </c>
      <c r="O72">
        <v>61.104999999999997</v>
      </c>
      <c r="P72">
        <v>70</v>
      </c>
      <c r="Q72">
        <v>637.45000000000005</v>
      </c>
      <c r="R72">
        <v>70</v>
      </c>
      <c r="S72">
        <v>-48.73</v>
      </c>
      <c r="T72">
        <v>70</v>
      </c>
      <c r="U72">
        <v>3.78</v>
      </c>
      <c r="V72">
        <v>70</v>
      </c>
      <c r="W72">
        <v>0.60032600000000003</v>
      </c>
    </row>
    <row r="73" spans="1:23" x14ac:dyDescent="0.3">
      <c r="A73" s="2">
        <f t="shared" si="7"/>
        <v>151</v>
      </c>
      <c r="B73" s="7">
        <f t="shared" si="8"/>
        <v>9.3629525152797349E-2</v>
      </c>
      <c r="C73" s="1">
        <f t="shared" si="9"/>
        <v>-53.379999999999995</v>
      </c>
      <c r="I73" s="8">
        <f t="shared" si="10"/>
        <v>0.16728599999999996</v>
      </c>
      <c r="J73" s="8">
        <f t="shared" si="11"/>
        <v>1.78668</v>
      </c>
      <c r="K73">
        <v>151</v>
      </c>
      <c r="L73">
        <v>2E-3</v>
      </c>
      <c r="M73">
        <v>0</v>
      </c>
      <c r="N73">
        <v>71</v>
      </c>
      <c r="O73">
        <v>59.744999999999997</v>
      </c>
      <c r="P73">
        <v>71</v>
      </c>
      <c r="Q73">
        <v>638.1</v>
      </c>
      <c r="R73">
        <v>71</v>
      </c>
      <c r="S73">
        <v>-49.76</v>
      </c>
      <c r="T73">
        <v>71</v>
      </c>
      <c r="U73">
        <v>3.62</v>
      </c>
      <c r="V73">
        <v>71</v>
      </c>
      <c r="W73">
        <v>0.60030899999999998</v>
      </c>
    </row>
    <row r="74" spans="1:23" x14ac:dyDescent="0.3">
      <c r="A74" s="2">
        <f t="shared" si="7"/>
        <v>155</v>
      </c>
      <c r="B74" s="7">
        <f t="shared" si="8"/>
        <v>9.173037915431427E-2</v>
      </c>
      <c r="C74" s="1">
        <f t="shared" si="9"/>
        <v>-53.959999999999994</v>
      </c>
      <c r="I74" s="8">
        <f t="shared" si="10"/>
        <v>0.16461200000000001</v>
      </c>
      <c r="J74" s="8">
        <f t="shared" si="11"/>
        <v>1.7945199999999997</v>
      </c>
      <c r="K74">
        <v>155</v>
      </c>
      <c r="L74">
        <v>2E-3</v>
      </c>
      <c r="M74">
        <v>0</v>
      </c>
      <c r="N74">
        <v>72</v>
      </c>
      <c r="O74">
        <v>58.79</v>
      </c>
      <c r="P74">
        <v>72</v>
      </c>
      <c r="Q74">
        <v>640.9</v>
      </c>
      <c r="R74">
        <v>72</v>
      </c>
      <c r="S74">
        <v>-50.37</v>
      </c>
      <c r="T74">
        <v>72</v>
      </c>
      <c r="U74">
        <v>3.59</v>
      </c>
      <c r="V74">
        <v>72</v>
      </c>
      <c r="W74">
        <v>0.60033899999999996</v>
      </c>
    </row>
    <row r="75" spans="1:23" x14ac:dyDescent="0.3">
      <c r="A75" s="2">
        <f t="shared" si="7"/>
        <v>161</v>
      </c>
      <c r="B75" s="7">
        <f t="shared" ref="B75:B81" si="12">I75/J75</f>
        <v>8.9342668222481519E-2</v>
      </c>
      <c r="C75" s="1">
        <f t="shared" ref="C75:C81" si="13">S75-U75</f>
        <v>-54.78</v>
      </c>
      <c r="I75" s="8">
        <f t="shared" si="10"/>
        <v>0.16078999999999999</v>
      </c>
      <c r="J75" s="8">
        <f t="shared" si="11"/>
        <v>1.7996999999999999</v>
      </c>
      <c r="K75">
        <v>161</v>
      </c>
      <c r="L75">
        <v>2E-3</v>
      </c>
      <c r="M75">
        <v>0</v>
      </c>
      <c r="N75">
        <v>73</v>
      </c>
      <c r="O75">
        <v>57.424999999999997</v>
      </c>
      <c r="P75">
        <v>73</v>
      </c>
      <c r="Q75">
        <v>642.75</v>
      </c>
      <c r="R75">
        <v>73</v>
      </c>
      <c r="S75">
        <v>-51.13</v>
      </c>
      <c r="T75">
        <v>73</v>
      </c>
      <c r="U75">
        <v>3.65</v>
      </c>
      <c r="V75">
        <v>73</v>
      </c>
      <c r="W75">
        <v>0.600329</v>
      </c>
    </row>
    <row r="76" spans="1:23" x14ac:dyDescent="0.3">
      <c r="A76" s="2">
        <f t="shared" si="7"/>
        <v>165</v>
      </c>
      <c r="B76" s="7">
        <f t="shared" si="12"/>
        <v>8.7515518311607726E-2</v>
      </c>
      <c r="C76" s="1">
        <f t="shared" si="13"/>
        <v>-55.21</v>
      </c>
      <c r="I76" s="8">
        <f t="shared" si="10"/>
        <v>0.15790600000000002</v>
      </c>
      <c r="J76" s="8">
        <f t="shared" si="11"/>
        <v>1.8043199999999997</v>
      </c>
      <c r="K76">
        <v>165</v>
      </c>
      <c r="L76">
        <v>2E-3</v>
      </c>
      <c r="M76">
        <v>0</v>
      </c>
      <c r="N76">
        <v>74</v>
      </c>
      <c r="O76">
        <v>56.395000000000003</v>
      </c>
      <c r="P76">
        <v>74</v>
      </c>
      <c r="Q76">
        <v>644.4</v>
      </c>
      <c r="R76">
        <v>74</v>
      </c>
      <c r="S76">
        <v>-51.65</v>
      </c>
      <c r="T76">
        <v>74</v>
      </c>
      <c r="U76">
        <v>3.56</v>
      </c>
      <c r="V76">
        <v>74</v>
      </c>
      <c r="W76">
        <v>0.60035000000000005</v>
      </c>
    </row>
    <row r="77" spans="1:23" x14ac:dyDescent="0.3">
      <c r="A77" s="2">
        <f t="shared" si="7"/>
        <v>171</v>
      </c>
      <c r="B77" s="7">
        <f t="shared" si="12"/>
        <v>8.5066045066045065E-2</v>
      </c>
      <c r="C77" s="1">
        <f t="shared" si="13"/>
        <v>-56.1</v>
      </c>
      <c r="I77" s="8">
        <f t="shared" si="10"/>
        <v>0.15327199999999999</v>
      </c>
      <c r="J77" s="8">
        <f t="shared" si="11"/>
        <v>1.8017999999999998</v>
      </c>
      <c r="K77">
        <v>171</v>
      </c>
      <c r="L77">
        <v>2E-3</v>
      </c>
      <c r="M77">
        <v>0</v>
      </c>
      <c r="N77">
        <v>75</v>
      </c>
      <c r="O77">
        <v>54.74</v>
      </c>
      <c r="P77">
        <v>75</v>
      </c>
      <c r="Q77">
        <v>643.5</v>
      </c>
      <c r="R77">
        <v>75</v>
      </c>
      <c r="S77">
        <v>-52.61</v>
      </c>
      <c r="T77">
        <v>75</v>
      </c>
      <c r="U77">
        <v>3.49</v>
      </c>
      <c r="V77">
        <v>75</v>
      </c>
      <c r="W77">
        <v>0.60034900000000002</v>
      </c>
    </row>
    <row r="78" spans="1:23" x14ac:dyDescent="0.3">
      <c r="A78" s="2">
        <f t="shared" si="7"/>
        <v>173</v>
      </c>
      <c r="B78" s="7">
        <f t="shared" si="12"/>
        <v>8.4501473096604121E-2</v>
      </c>
      <c r="C78" s="1">
        <f t="shared" si="13"/>
        <v>-56.05</v>
      </c>
      <c r="I78" s="8">
        <f t="shared" si="10"/>
        <v>0.15258599999999997</v>
      </c>
      <c r="J78" s="8">
        <f t="shared" si="11"/>
        <v>1.8057199999999998</v>
      </c>
      <c r="K78">
        <v>173</v>
      </c>
      <c r="L78">
        <v>2E-3</v>
      </c>
      <c r="M78">
        <v>0</v>
      </c>
      <c r="N78">
        <v>76</v>
      </c>
      <c r="O78">
        <v>54.494999999999997</v>
      </c>
      <c r="P78">
        <v>76</v>
      </c>
      <c r="Q78">
        <v>644.9</v>
      </c>
      <c r="R78">
        <v>76</v>
      </c>
      <c r="S78">
        <v>-52.65</v>
      </c>
      <c r="T78">
        <v>76</v>
      </c>
      <c r="U78">
        <v>3.4</v>
      </c>
      <c r="V78">
        <v>76</v>
      </c>
      <c r="W78">
        <v>0.60030600000000001</v>
      </c>
    </row>
    <row r="79" spans="1:23" x14ac:dyDescent="0.3">
      <c r="A79" s="2">
        <f t="shared" si="7"/>
        <v>175</v>
      </c>
      <c r="B79" s="7">
        <f t="shared" si="12"/>
        <v>8.3825466945671542E-2</v>
      </c>
      <c r="C79" s="1">
        <f t="shared" si="13"/>
        <v>-56.38</v>
      </c>
      <c r="I79" s="8">
        <f t="shared" si="10"/>
        <v>0.15142399999999998</v>
      </c>
      <c r="J79" s="8">
        <f t="shared" si="11"/>
        <v>1.8064199999999999</v>
      </c>
      <c r="K79">
        <v>175</v>
      </c>
      <c r="L79">
        <v>2E-3</v>
      </c>
      <c r="M79">
        <v>0</v>
      </c>
      <c r="N79">
        <v>77</v>
      </c>
      <c r="O79">
        <v>54.08</v>
      </c>
      <c r="P79">
        <v>77</v>
      </c>
      <c r="Q79">
        <v>645.15</v>
      </c>
      <c r="R79">
        <v>77</v>
      </c>
      <c r="S79">
        <v>-52.7</v>
      </c>
      <c r="T79">
        <v>77</v>
      </c>
      <c r="U79">
        <v>3.68</v>
      </c>
      <c r="V79">
        <v>77</v>
      </c>
      <c r="W79">
        <v>0.60032200000000002</v>
      </c>
    </row>
    <row r="80" spans="1:23" x14ac:dyDescent="0.3">
      <c r="A80" s="2">
        <f t="shared" si="7"/>
        <v>201</v>
      </c>
      <c r="B80" s="7">
        <f t="shared" si="12"/>
        <v>7.4814193056085471E-2</v>
      </c>
      <c r="C80" s="1">
        <f t="shared" si="13"/>
        <v>-59</v>
      </c>
      <c r="I80" s="8">
        <f t="shared" si="10"/>
        <v>0.13726159999999998</v>
      </c>
      <c r="J80" s="8">
        <f t="shared" si="11"/>
        <v>1.8346999999999998</v>
      </c>
      <c r="K80">
        <v>201</v>
      </c>
      <c r="L80">
        <v>2E-3</v>
      </c>
      <c r="M80">
        <v>0</v>
      </c>
      <c r="N80">
        <v>78</v>
      </c>
      <c r="O80">
        <v>49.021999999999998</v>
      </c>
      <c r="P80">
        <v>78</v>
      </c>
      <c r="Q80">
        <v>655.25</v>
      </c>
      <c r="R80">
        <v>78</v>
      </c>
      <c r="S80">
        <v>-55.46</v>
      </c>
      <c r="T80">
        <v>78</v>
      </c>
      <c r="U80">
        <v>3.54</v>
      </c>
      <c r="V80">
        <v>78</v>
      </c>
      <c r="W80">
        <v>0.60033199999999998</v>
      </c>
    </row>
    <row r="81" spans="1:23" x14ac:dyDescent="0.3">
      <c r="A81" s="2">
        <f t="shared" si="7"/>
        <v>225</v>
      </c>
      <c r="B81" s="7">
        <f t="shared" si="12"/>
        <v>6.8762063986625113E-2</v>
      </c>
      <c r="C81" s="1">
        <f t="shared" si="13"/>
        <v>-60.76</v>
      </c>
      <c r="I81" s="8">
        <f t="shared" si="10"/>
        <v>0.12667759999999997</v>
      </c>
      <c r="J81" s="8">
        <f t="shared" si="11"/>
        <v>1.84226</v>
      </c>
      <c r="K81">
        <v>225</v>
      </c>
      <c r="L81">
        <v>2E-3</v>
      </c>
      <c r="M81">
        <v>0</v>
      </c>
      <c r="N81">
        <v>79</v>
      </c>
      <c r="O81">
        <v>45.241999999999997</v>
      </c>
      <c r="P81">
        <v>79</v>
      </c>
      <c r="Q81">
        <v>657.95</v>
      </c>
      <c r="R81">
        <v>79</v>
      </c>
      <c r="S81">
        <v>-57.66</v>
      </c>
      <c r="T81">
        <v>79</v>
      </c>
      <c r="U81">
        <v>3.1</v>
      </c>
      <c r="V81">
        <v>79</v>
      </c>
      <c r="W81">
        <v>0.60034699999999996</v>
      </c>
    </row>
    <row r="82" spans="1:23" x14ac:dyDescent="0.3">
      <c r="A82" s="2">
        <f t="shared" si="7"/>
        <v>251</v>
      </c>
      <c r="B82" s="7">
        <f t="shared" ref="B82:B88" si="14">I82/J82</f>
        <v>6.244730856709628E-2</v>
      </c>
      <c r="C82" s="1">
        <f t="shared" ref="C82:C88" si="15">S82-U82</f>
        <v>-62.16</v>
      </c>
      <c r="I82" s="8">
        <f t="shared" ref="I82:I113" si="16">O82*2.8/1000</f>
        <v>0.11531519999999999</v>
      </c>
      <c r="J82" s="8">
        <f t="shared" si="11"/>
        <v>1.8466</v>
      </c>
      <c r="K82">
        <v>251</v>
      </c>
      <c r="L82">
        <v>2E-3</v>
      </c>
      <c r="M82">
        <v>0</v>
      </c>
      <c r="N82">
        <v>80</v>
      </c>
      <c r="O82">
        <v>41.183999999999997</v>
      </c>
      <c r="P82">
        <v>80</v>
      </c>
      <c r="Q82">
        <v>659.5</v>
      </c>
      <c r="R82">
        <v>80</v>
      </c>
      <c r="S82">
        <v>-59.01</v>
      </c>
      <c r="T82">
        <v>80</v>
      </c>
      <c r="U82">
        <v>3.15</v>
      </c>
      <c r="V82">
        <v>80</v>
      </c>
      <c r="W82">
        <v>0.60035499999999997</v>
      </c>
    </row>
    <row r="83" spans="1:23" x14ac:dyDescent="0.3">
      <c r="A83" s="2">
        <f t="shared" si="7"/>
        <v>275</v>
      </c>
      <c r="B83" s="7">
        <f t="shared" si="14"/>
        <v>5.7715659753531712E-2</v>
      </c>
      <c r="C83" s="1">
        <f t="shared" si="15"/>
        <v>-62.959999999999994</v>
      </c>
      <c r="I83" s="8">
        <f t="shared" si="16"/>
        <v>0.10753119999999999</v>
      </c>
      <c r="J83" s="8">
        <f t="shared" si="11"/>
        <v>1.8631199999999999</v>
      </c>
      <c r="K83">
        <v>275</v>
      </c>
      <c r="L83">
        <v>2E-3</v>
      </c>
      <c r="M83">
        <v>0</v>
      </c>
      <c r="N83">
        <v>81</v>
      </c>
      <c r="O83">
        <v>38.404000000000003</v>
      </c>
      <c r="P83">
        <v>81</v>
      </c>
      <c r="Q83">
        <v>665.4</v>
      </c>
      <c r="R83">
        <v>81</v>
      </c>
      <c r="S83">
        <v>-60.37</v>
      </c>
      <c r="T83">
        <v>81</v>
      </c>
      <c r="U83">
        <v>2.59</v>
      </c>
      <c r="V83">
        <v>81</v>
      </c>
      <c r="W83">
        <v>0.60033999999999998</v>
      </c>
    </row>
    <row r="84" spans="1:23" x14ac:dyDescent="0.3">
      <c r="A84" s="2">
        <f t="shared" si="7"/>
        <v>301</v>
      </c>
      <c r="B84" s="7">
        <f t="shared" si="14"/>
        <v>5.3552582405261978E-2</v>
      </c>
      <c r="C84" s="1">
        <f t="shared" si="15"/>
        <v>-63.730000000000004</v>
      </c>
      <c r="I84" s="8">
        <f t="shared" si="16"/>
        <v>0.1003072</v>
      </c>
      <c r="J84" s="8">
        <f t="shared" si="11"/>
        <v>1.8730599999999999</v>
      </c>
      <c r="K84">
        <v>301</v>
      </c>
      <c r="L84">
        <v>2E-3</v>
      </c>
      <c r="M84">
        <v>0</v>
      </c>
      <c r="N84">
        <v>82</v>
      </c>
      <c r="O84">
        <v>35.823999999999998</v>
      </c>
      <c r="P84">
        <v>82</v>
      </c>
      <c r="Q84">
        <v>668.95</v>
      </c>
      <c r="R84">
        <v>82</v>
      </c>
      <c r="S84">
        <v>-61.27</v>
      </c>
      <c r="T84">
        <v>82</v>
      </c>
      <c r="U84">
        <v>2.46</v>
      </c>
      <c r="V84">
        <v>82</v>
      </c>
      <c r="W84">
        <v>0.60032799999999997</v>
      </c>
    </row>
    <row r="85" spans="1:23" x14ac:dyDescent="0.3">
      <c r="A85" s="2">
        <f t="shared" si="7"/>
        <v>325</v>
      </c>
      <c r="B85" s="7">
        <f t="shared" si="14"/>
        <v>4.9630837657524095E-2</v>
      </c>
      <c r="C85" s="1">
        <f t="shared" si="15"/>
        <v>-64.59</v>
      </c>
      <c r="I85" s="8">
        <f t="shared" si="16"/>
        <v>9.3732799999999991E-2</v>
      </c>
      <c r="J85" s="8">
        <f t="shared" si="11"/>
        <v>1.8885999999999998</v>
      </c>
      <c r="K85">
        <v>325</v>
      </c>
      <c r="L85">
        <v>2E-3</v>
      </c>
      <c r="M85">
        <v>0</v>
      </c>
      <c r="N85">
        <v>83</v>
      </c>
      <c r="O85">
        <v>33.475999999999999</v>
      </c>
      <c r="P85">
        <v>83</v>
      </c>
      <c r="Q85">
        <v>674.5</v>
      </c>
      <c r="R85">
        <v>83</v>
      </c>
      <c r="S85">
        <v>-62.5</v>
      </c>
      <c r="T85">
        <v>83</v>
      </c>
      <c r="U85">
        <v>2.09</v>
      </c>
      <c r="V85">
        <v>83</v>
      </c>
      <c r="W85">
        <v>0.60034900000000002</v>
      </c>
    </row>
    <row r="86" spans="1:23" x14ac:dyDescent="0.3">
      <c r="A86" s="2">
        <f t="shared" si="7"/>
        <v>351</v>
      </c>
      <c r="B86" s="7">
        <f t="shared" si="14"/>
        <v>4.6531761915350973E-2</v>
      </c>
      <c r="C86" s="1">
        <f t="shared" si="15"/>
        <v>-64.66</v>
      </c>
      <c r="I86" s="8">
        <f t="shared" si="16"/>
        <v>8.788639999999999E-2</v>
      </c>
      <c r="J86" s="8">
        <f t="shared" si="11"/>
        <v>1.8887399999999999</v>
      </c>
      <c r="K86">
        <v>351</v>
      </c>
      <c r="L86">
        <v>2E-3</v>
      </c>
      <c r="M86">
        <v>0</v>
      </c>
      <c r="N86">
        <v>84</v>
      </c>
      <c r="O86">
        <v>31.388000000000002</v>
      </c>
      <c r="P86">
        <v>84</v>
      </c>
      <c r="Q86">
        <v>674.55</v>
      </c>
      <c r="R86">
        <v>84</v>
      </c>
      <c r="S86">
        <v>-63.13</v>
      </c>
      <c r="T86">
        <v>84</v>
      </c>
      <c r="U86">
        <v>1.53</v>
      </c>
      <c r="V86">
        <v>84</v>
      </c>
      <c r="W86">
        <v>0.60035099999999997</v>
      </c>
    </row>
    <row r="87" spans="1:23" x14ac:dyDescent="0.3">
      <c r="A87" s="2">
        <f t="shared" si="7"/>
        <v>375</v>
      </c>
      <c r="B87" s="7">
        <f t="shared" si="14"/>
        <v>4.3629935179728935E-2</v>
      </c>
      <c r="C87" s="1">
        <f t="shared" si="15"/>
        <v>-65.040000000000006</v>
      </c>
      <c r="I87" s="8">
        <f t="shared" si="16"/>
        <v>8.2924799999999993E-2</v>
      </c>
      <c r="J87" s="8">
        <f t="shared" si="11"/>
        <v>1.9006399999999997</v>
      </c>
      <c r="K87">
        <v>375</v>
      </c>
      <c r="L87">
        <v>2E-3</v>
      </c>
      <c r="M87">
        <v>0</v>
      </c>
      <c r="N87">
        <v>85</v>
      </c>
      <c r="O87">
        <v>29.616</v>
      </c>
      <c r="P87">
        <v>85</v>
      </c>
      <c r="Q87">
        <v>678.8</v>
      </c>
      <c r="R87">
        <v>85</v>
      </c>
      <c r="S87">
        <v>-63.53</v>
      </c>
      <c r="T87">
        <v>85</v>
      </c>
      <c r="U87">
        <v>1.51</v>
      </c>
      <c r="V87">
        <v>85</v>
      </c>
      <c r="W87">
        <v>0.60037300000000005</v>
      </c>
    </row>
    <row r="88" spans="1:23" x14ac:dyDescent="0.3">
      <c r="A88" s="2">
        <f t="shared" si="7"/>
        <v>401</v>
      </c>
      <c r="B88" s="7">
        <f t="shared" si="14"/>
        <v>4.1301652892561977E-2</v>
      </c>
      <c r="C88" s="1">
        <f t="shared" si="15"/>
        <v>-65.22999999999999</v>
      </c>
      <c r="I88" s="8">
        <f t="shared" si="16"/>
        <v>7.8360799999999994E-2</v>
      </c>
      <c r="J88" s="8">
        <f t="shared" si="11"/>
        <v>1.8972800000000001</v>
      </c>
      <c r="K88">
        <v>401</v>
      </c>
      <c r="L88">
        <v>2E-3</v>
      </c>
      <c r="M88">
        <v>0</v>
      </c>
      <c r="N88">
        <v>86</v>
      </c>
      <c r="O88">
        <v>27.986000000000001</v>
      </c>
      <c r="P88">
        <v>86</v>
      </c>
      <c r="Q88">
        <v>677.6</v>
      </c>
      <c r="R88">
        <v>86</v>
      </c>
      <c r="S88">
        <v>-63.91</v>
      </c>
      <c r="T88">
        <v>86</v>
      </c>
      <c r="U88">
        <v>1.32</v>
      </c>
      <c r="V88">
        <v>86</v>
      </c>
      <c r="W88">
        <v>0.60038199999999997</v>
      </c>
    </row>
    <row r="89" spans="1:23" x14ac:dyDescent="0.3">
      <c r="A89" s="2">
        <f t="shared" si="7"/>
        <v>425</v>
      </c>
      <c r="B89" s="7">
        <f t="shared" ref="B89:B91" si="17">I89/J89</f>
        <v>3.8783169623222404E-2</v>
      </c>
      <c r="C89" s="1">
        <f t="shared" ref="C89:C91" si="18">S89-U89</f>
        <v>-65.09</v>
      </c>
      <c r="I89" s="8">
        <f t="shared" si="16"/>
        <v>7.407119999999999E-2</v>
      </c>
      <c r="J89" s="8">
        <f t="shared" si="11"/>
        <v>1.9098799999999998</v>
      </c>
      <c r="K89">
        <v>425</v>
      </c>
      <c r="L89">
        <v>2E-3</v>
      </c>
      <c r="M89">
        <v>0</v>
      </c>
      <c r="N89">
        <v>87</v>
      </c>
      <c r="O89">
        <v>26.454000000000001</v>
      </c>
      <c r="P89">
        <v>87</v>
      </c>
      <c r="Q89">
        <v>682.1</v>
      </c>
      <c r="R89">
        <v>87</v>
      </c>
      <c r="S89">
        <v>-64.03</v>
      </c>
      <c r="T89">
        <v>87</v>
      </c>
      <c r="U89">
        <v>1.06</v>
      </c>
      <c r="V89">
        <v>87</v>
      </c>
      <c r="W89">
        <v>0.60038599999999998</v>
      </c>
    </row>
    <row r="90" spans="1:23" x14ac:dyDescent="0.3">
      <c r="A90" s="2">
        <f t="shared" si="7"/>
        <v>451</v>
      </c>
      <c r="B90" s="7">
        <f t="shared" si="17"/>
        <v>3.6701574514829728E-2</v>
      </c>
      <c r="C90" s="1">
        <f t="shared" si="18"/>
        <v>-65.45</v>
      </c>
      <c r="I90" s="8">
        <f t="shared" si="16"/>
        <v>7.0162399999999986E-2</v>
      </c>
      <c r="J90" s="8">
        <f t="shared" si="11"/>
        <v>1.9116999999999997</v>
      </c>
      <c r="K90">
        <v>451</v>
      </c>
      <c r="L90">
        <v>2E-3</v>
      </c>
      <c r="M90">
        <v>0</v>
      </c>
      <c r="N90">
        <v>88</v>
      </c>
      <c r="O90">
        <v>25.058</v>
      </c>
      <c r="P90">
        <v>88</v>
      </c>
      <c r="Q90">
        <v>682.75</v>
      </c>
      <c r="R90">
        <v>88</v>
      </c>
      <c r="S90">
        <v>-65.03</v>
      </c>
      <c r="T90">
        <v>88</v>
      </c>
      <c r="U90">
        <v>0.42</v>
      </c>
      <c r="V90">
        <v>88</v>
      </c>
      <c r="W90">
        <v>0.60037499999999999</v>
      </c>
    </row>
    <row r="91" spans="1:23" x14ac:dyDescent="0.3">
      <c r="A91" s="2">
        <f t="shared" si="7"/>
        <v>475</v>
      </c>
      <c r="B91" s="7">
        <f t="shared" si="17"/>
        <v>3.5070453383952697E-2</v>
      </c>
      <c r="C91" s="1">
        <f t="shared" si="18"/>
        <v>-65.25</v>
      </c>
      <c r="I91" s="8">
        <f t="shared" si="16"/>
        <v>6.7250400000000002E-2</v>
      </c>
      <c r="J91" s="8">
        <f t="shared" si="11"/>
        <v>1.9175799999999998</v>
      </c>
      <c r="K91">
        <v>475</v>
      </c>
      <c r="L91">
        <v>2E-3</v>
      </c>
      <c r="M91">
        <v>0</v>
      </c>
      <c r="N91">
        <v>89</v>
      </c>
      <c r="O91">
        <v>24.018000000000001</v>
      </c>
      <c r="P91">
        <v>89</v>
      </c>
      <c r="Q91">
        <v>684.85</v>
      </c>
      <c r="R91">
        <v>89</v>
      </c>
      <c r="S91">
        <v>-65.02</v>
      </c>
      <c r="T91">
        <v>89</v>
      </c>
      <c r="U91">
        <v>0.23</v>
      </c>
      <c r="V91">
        <v>89</v>
      </c>
      <c r="W91">
        <v>0.60037099999999999</v>
      </c>
    </row>
    <row r="92" spans="1:23" x14ac:dyDescent="0.3">
      <c r="A92" s="2">
        <f t="shared" si="7"/>
        <v>501</v>
      </c>
      <c r="B92" s="7">
        <f t="shared" ref="B92:B113" si="19">I92/J92</f>
        <v>3.3177932042382174E-2</v>
      </c>
      <c r="C92" s="1">
        <f t="shared" ref="C92:C113" si="20">S92-U92</f>
        <v>-65.050000000000011</v>
      </c>
      <c r="I92" s="8">
        <f t="shared" si="16"/>
        <v>6.35656E-2</v>
      </c>
      <c r="J92" s="8">
        <f t="shared" si="11"/>
        <v>1.9158999999999999</v>
      </c>
      <c r="K92">
        <v>501</v>
      </c>
      <c r="L92">
        <v>2E-3</v>
      </c>
      <c r="M92">
        <v>0</v>
      </c>
      <c r="N92">
        <v>90</v>
      </c>
      <c r="O92">
        <v>22.702000000000002</v>
      </c>
      <c r="P92">
        <v>90</v>
      </c>
      <c r="Q92">
        <v>684.25</v>
      </c>
      <c r="R92">
        <v>90</v>
      </c>
      <c r="S92">
        <v>-65.290000000000006</v>
      </c>
      <c r="T92">
        <v>90</v>
      </c>
      <c r="U92">
        <v>-0.24</v>
      </c>
      <c r="V92">
        <v>90</v>
      </c>
      <c r="W92">
        <v>0.600387</v>
      </c>
    </row>
    <row r="93" spans="1:23" x14ac:dyDescent="0.3">
      <c r="A93" s="2">
        <f t="shared" si="7"/>
        <v>525</v>
      </c>
      <c r="B93" s="7">
        <f t="shared" si="19"/>
        <v>3.1822782953128438E-2</v>
      </c>
      <c r="C93" s="1">
        <f t="shared" si="20"/>
        <v>-65.069999999999993</v>
      </c>
      <c r="I93" s="8">
        <f t="shared" si="16"/>
        <v>6.0737599999999996E-2</v>
      </c>
      <c r="J93" s="8">
        <f t="shared" si="11"/>
        <v>1.90862</v>
      </c>
      <c r="K93">
        <v>525</v>
      </c>
      <c r="L93">
        <v>2E-3</v>
      </c>
      <c r="M93">
        <v>0</v>
      </c>
      <c r="N93">
        <v>91</v>
      </c>
      <c r="O93">
        <v>21.692</v>
      </c>
      <c r="P93">
        <v>91</v>
      </c>
      <c r="Q93">
        <v>681.65</v>
      </c>
      <c r="R93">
        <v>91</v>
      </c>
      <c r="S93">
        <v>-65.33</v>
      </c>
      <c r="T93">
        <v>91</v>
      </c>
      <c r="U93">
        <v>-0.26</v>
      </c>
      <c r="V93">
        <v>91</v>
      </c>
      <c r="W93">
        <v>0.60037799999999997</v>
      </c>
    </row>
    <row r="94" spans="1:23" x14ac:dyDescent="0.3">
      <c r="A94" s="2">
        <f t="shared" si="7"/>
        <v>551</v>
      </c>
      <c r="B94" s="7">
        <f t="shared" si="19"/>
        <v>3.0595255421336044E-2</v>
      </c>
      <c r="C94" s="1">
        <f t="shared" si="20"/>
        <v>-65.099999999999994</v>
      </c>
      <c r="I94" s="8">
        <f t="shared" si="16"/>
        <v>5.8861599999999986E-2</v>
      </c>
      <c r="J94" s="8">
        <f t="shared" si="11"/>
        <v>1.9238799999999998</v>
      </c>
      <c r="K94">
        <v>551</v>
      </c>
      <c r="L94">
        <v>2E-3</v>
      </c>
      <c r="M94">
        <v>0</v>
      </c>
      <c r="N94">
        <v>92</v>
      </c>
      <c r="O94">
        <v>21.021999999999998</v>
      </c>
      <c r="P94">
        <v>92</v>
      </c>
      <c r="Q94">
        <v>687.1</v>
      </c>
      <c r="R94">
        <v>92</v>
      </c>
      <c r="S94">
        <v>-66.63</v>
      </c>
      <c r="T94">
        <v>92</v>
      </c>
      <c r="U94">
        <v>-1.53</v>
      </c>
      <c r="V94">
        <v>92</v>
      </c>
      <c r="W94">
        <v>0.60039699999999996</v>
      </c>
    </row>
    <row r="95" spans="1:23" x14ac:dyDescent="0.3">
      <c r="A95" s="2">
        <f t="shared" si="7"/>
        <v>575</v>
      </c>
      <c r="B95" s="7">
        <f t="shared" si="19"/>
        <v>2.961603406504662E-2</v>
      </c>
      <c r="C95" s="1">
        <f t="shared" si="20"/>
        <v>-64.58</v>
      </c>
      <c r="I95" s="8">
        <f t="shared" si="16"/>
        <v>5.6475999999999998E-2</v>
      </c>
      <c r="J95" s="8">
        <f t="shared" si="11"/>
        <v>1.9069399999999999</v>
      </c>
      <c r="K95">
        <v>575</v>
      </c>
      <c r="L95">
        <v>2E-3</v>
      </c>
      <c r="M95">
        <v>0</v>
      </c>
      <c r="N95">
        <v>93</v>
      </c>
      <c r="O95">
        <v>20.170000000000002</v>
      </c>
      <c r="P95">
        <v>93</v>
      </c>
      <c r="Q95">
        <v>681.05</v>
      </c>
      <c r="R95">
        <v>93</v>
      </c>
      <c r="S95">
        <v>-65.56</v>
      </c>
      <c r="T95">
        <v>93</v>
      </c>
      <c r="U95">
        <v>-0.98</v>
      </c>
      <c r="V95">
        <v>93</v>
      </c>
      <c r="W95">
        <v>0.60039200000000004</v>
      </c>
    </row>
    <row r="96" spans="1:23" x14ac:dyDescent="0.3">
      <c r="A96" s="2">
        <f t="shared" si="7"/>
        <v>601</v>
      </c>
      <c r="B96" s="7">
        <f t="shared" si="19"/>
        <v>2.8365638766519818E-2</v>
      </c>
      <c r="C96" s="1">
        <f t="shared" si="20"/>
        <v>-64.599999999999994</v>
      </c>
      <c r="I96" s="8">
        <f t="shared" si="16"/>
        <v>5.4087599999999993E-2</v>
      </c>
      <c r="J96" s="8">
        <f t="shared" si="11"/>
        <v>1.9068000000000001</v>
      </c>
      <c r="K96">
        <v>601</v>
      </c>
      <c r="L96">
        <v>2E-3</v>
      </c>
      <c r="M96">
        <v>0</v>
      </c>
      <c r="N96">
        <v>94</v>
      </c>
      <c r="O96">
        <v>19.317</v>
      </c>
      <c r="P96">
        <v>94</v>
      </c>
      <c r="Q96">
        <v>681</v>
      </c>
      <c r="R96">
        <v>94</v>
      </c>
      <c r="S96">
        <v>-65.86</v>
      </c>
      <c r="T96">
        <v>94</v>
      </c>
      <c r="U96">
        <v>-1.26</v>
      </c>
      <c r="V96">
        <v>94</v>
      </c>
      <c r="W96">
        <v>0.60039799999999999</v>
      </c>
    </row>
    <row r="97" spans="1:23" x14ac:dyDescent="0.3">
      <c r="A97" s="2">
        <f t="shared" si="7"/>
        <v>625</v>
      </c>
      <c r="B97" s="7">
        <f t="shared" si="19"/>
        <v>2.7299302240176276E-2</v>
      </c>
      <c r="C97" s="1">
        <f t="shared" si="20"/>
        <v>-64.19</v>
      </c>
      <c r="I97" s="8">
        <f t="shared" si="16"/>
        <v>5.2035199999999997E-2</v>
      </c>
      <c r="J97" s="8">
        <f t="shared" si="11"/>
        <v>1.9060999999999999</v>
      </c>
      <c r="K97">
        <v>625</v>
      </c>
      <c r="L97">
        <v>2E-3</v>
      </c>
      <c r="M97">
        <v>0</v>
      </c>
      <c r="N97">
        <v>95</v>
      </c>
      <c r="O97">
        <v>18.584</v>
      </c>
      <c r="P97">
        <v>95</v>
      </c>
      <c r="Q97">
        <v>680.75</v>
      </c>
      <c r="R97">
        <v>95</v>
      </c>
      <c r="S97">
        <v>-65.62</v>
      </c>
      <c r="T97">
        <v>95</v>
      </c>
      <c r="U97">
        <v>-1.43</v>
      </c>
      <c r="V97">
        <v>95</v>
      </c>
      <c r="W97">
        <v>0.60039900000000002</v>
      </c>
    </row>
    <row r="98" spans="1:23" x14ac:dyDescent="0.3">
      <c r="A98" s="2">
        <f t="shared" si="7"/>
        <v>651</v>
      </c>
      <c r="B98" s="7">
        <f t="shared" si="19"/>
        <v>2.6054310728594744E-2</v>
      </c>
      <c r="C98" s="1">
        <f t="shared" si="20"/>
        <v>-63.92</v>
      </c>
      <c r="I98" s="8">
        <f t="shared" si="16"/>
        <v>4.9162399999999995E-2</v>
      </c>
      <c r="J98" s="8">
        <f t="shared" si="11"/>
        <v>1.8869199999999999</v>
      </c>
      <c r="K98">
        <v>651</v>
      </c>
      <c r="L98">
        <v>2E-3</v>
      </c>
      <c r="M98">
        <v>0</v>
      </c>
      <c r="N98">
        <v>96</v>
      </c>
      <c r="O98">
        <v>17.558</v>
      </c>
      <c r="P98">
        <v>96</v>
      </c>
      <c r="Q98">
        <v>673.9</v>
      </c>
      <c r="R98">
        <v>96</v>
      </c>
      <c r="S98">
        <v>-65.56</v>
      </c>
      <c r="T98">
        <v>96</v>
      </c>
      <c r="U98">
        <v>-1.64</v>
      </c>
      <c r="V98">
        <v>96</v>
      </c>
      <c r="W98">
        <v>0.60039500000000001</v>
      </c>
    </row>
    <row r="99" spans="1:23" x14ac:dyDescent="0.3">
      <c r="A99" s="2">
        <f t="shared" si="7"/>
        <v>675</v>
      </c>
      <c r="B99" s="7">
        <f t="shared" si="19"/>
        <v>2.5326247416592854E-2</v>
      </c>
      <c r="C99" s="1">
        <f t="shared" si="20"/>
        <v>-63.42</v>
      </c>
      <c r="I99" s="8">
        <f t="shared" si="16"/>
        <v>4.8036799999999991E-2</v>
      </c>
      <c r="J99" s="8">
        <f t="shared" si="11"/>
        <v>1.8967199999999997</v>
      </c>
      <c r="K99">
        <v>675</v>
      </c>
      <c r="L99">
        <v>2E-3</v>
      </c>
      <c r="M99">
        <v>0</v>
      </c>
      <c r="N99">
        <v>97</v>
      </c>
      <c r="O99">
        <v>17.155999999999999</v>
      </c>
      <c r="P99">
        <v>97</v>
      </c>
      <c r="Q99">
        <v>677.4</v>
      </c>
      <c r="R99">
        <v>97</v>
      </c>
      <c r="S99">
        <v>-64.98</v>
      </c>
      <c r="T99">
        <v>97</v>
      </c>
      <c r="U99">
        <v>-1.56</v>
      </c>
      <c r="V99">
        <v>97</v>
      </c>
      <c r="W99">
        <v>0.60040800000000005</v>
      </c>
    </row>
    <row r="100" spans="1:23" x14ac:dyDescent="0.3">
      <c r="A100" s="2">
        <f t="shared" si="7"/>
        <v>701</v>
      </c>
      <c r="B100" s="7">
        <f t="shared" si="19"/>
        <v>2.4632751578165614E-2</v>
      </c>
      <c r="C100" s="1">
        <f t="shared" si="20"/>
        <v>-62.67</v>
      </c>
      <c r="I100" s="8">
        <f t="shared" si="16"/>
        <v>4.6435199999999996E-2</v>
      </c>
      <c r="J100" s="8">
        <f t="shared" si="11"/>
        <v>1.8851</v>
      </c>
      <c r="K100">
        <v>701</v>
      </c>
      <c r="L100">
        <v>2E-3</v>
      </c>
      <c r="M100">
        <v>0</v>
      </c>
      <c r="N100">
        <v>98</v>
      </c>
      <c r="O100">
        <v>16.584</v>
      </c>
      <c r="P100">
        <v>98</v>
      </c>
      <c r="Q100">
        <v>673.25</v>
      </c>
      <c r="R100">
        <v>98</v>
      </c>
      <c r="S100">
        <v>-64.25</v>
      </c>
      <c r="T100">
        <v>98</v>
      </c>
      <c r="U100">
        <v>-1.58</v>
      </c>
      <c r="V100">
        <v>98</v>
      </c>
      <c r="W100">
        <v>0.60041500000000003</v>
      </c>
    </row>
    <row r="101" spans="1:23" x14ac:dyDescent="0.3">
      <c r="A101" s="2">
        <f t="shared" si="7"/>
        <v>725</v>
      </c>
      <c r="B101" s="7">
        <f t="shared" si="19"/>
        <v>2.380323490132067E-2</v>
      </c>
      <c r="C101" s="1">
        <f t="shared" si="20"/>
        <v>-62.06</v>
      </c>
      <c r="I101" s="8">
        <f t="shared" si="16"/>
        <v>4.4914799999999998E-2</v>
      </c>
      <c r="J101" s="8">
        <f t="shared" si="11"/>
        <v>1.8869199999999999</v>
      </c>
      <c r="K101">
        <v>725</v>
      </c>
      <c r="L101">
        <v>2E-3</v>
      </c>
      <c r="M101">
        <v>0</v>
      </c>
      <c r="N101">
        <v>99</v>
      </c>
      <c r="O101">
        <v>16.041</v>
      </c>
      <c r="P101">
        <v>99</v>
      </c>
      <c r="Q101">
        <v>673.9</v>
      </c>
      <c r="R101">
        <v>99</v>
      </c>
      <c r="S101">
        <v>-64.03</v>
      </c>
      <c r="T101">
        <v>99</v>
      </c>
      <c r="U101">
        <v>-1.97</v>
      </c>
      <c r="V101">
        <v>99</v>
      </c>
      <c r="W101">
        <v>0.60038800000000003</v>
      </c>
    </row>
    <row r="102" spans="1:23" x14ac:dyDescent="0.3">
      <c r="A102" s="2">
        <f t="shared" si="7"/>
        <v>751</v>
      </c>
      <c r="B102" s="7">
        <f t="shared" si="19"/>
        <v>2.2788999031079973E-2</v>
      </c>
      <c r="C102" s="1">
        <f t="shared" si="20"/>
        <v>-61.99</v>
      </c>
      <c r="I102" s="8">
        <f t="shared" si="16"/>
        <v>4.2806399999999994E-2</v>
      </c>
      <c r="J102" s="8">
        <f t="shared" si="11"/>
        <v>1.8783799999999999</v>
      </c>
      <c r="K102">
        <v>751</v>
      </c>
      <c r="L102">
        <v>2E-3</v>
      </c>
      <c r="M102">
        <v>0</v>
      </c>
      <c r="N102">
        <v>100</v>
      </c>
      <c r="O102">
        <v>15.288</v>
      </c>
      <c r="P102">
        <v>100</v>
      </c>
      <c r="Q102">
        <v>670.85</v>
      </c>
      <c r="R102">
        <v>100</v>
      </c>
      <c r="S102">
        <v>-63.85</v>
      </c>
      <c r="T102">
        <v>100</v>
      </c>
      <c r="U102">
        <v>-1.86</v>
      </c>
      <c r="V102">
        <v>100</v>
      </c>
      <c r="W102">
        <v>0.60036199999999995</v>
      </c>
    </row>
    <row r="103" spans="1:23" x14ac:dyDescent="0.3">
      <c r="A103" s="2">
        <f t="shared" si="7"/>
        <v>801</v>
      </c>
      <c r="B103" s="7">
        <f t="shared" si="19"/>
        <v>2.1658944851292779E-2</v>
      </c>
      <c r="C103" s="1">
        <f t="shared" si="20"/>
        <v>-61.53</v>
      </c>
      <c r="I103" s="8">
        <f t="shared" si="16"/>
        <v>4.0577599999999998E-2</v>
      </c>
      <c r="J103" s="8">
        <f t="shared" si="11"/>
        <v>1.87348</v>
      </c>
      <c r="K103">
        <v>801</v>
      </c>
      <c r="L103">
        <v>2E-3</v>
      </c>
      <c r="M103">
        <v>0</v>
      </c>
      <c r="N103">
        <v>101</v>
      </c>
      <c r="O103">
        <v>14.492000000000001</v>
      </c>
      <c r="P103">
        <v>101</v>
      </c>
      <c r="Q103">
        <v>669.1</v>
      </c>
      <c r="R103">
        <v>101</v>
      </c>
      <c r="S103">
        <v>-63.34</v>
      </c>
      <c r="T103">
        <v>101</v>
      </c>
      <c r="U103">
        <v>-1.81</v>
      </c>
      <c r="V103">
        <v>101</v>
      </c>
      <c r="W103">
        <v>0.600383</v>
      </c>
    </row>
    <row r="104" spans="1:23" x14ac:dyDescent="0.3">
      <c r="A104" s="2">
        <f t="shared" si="7"/>
        <v>851</v>
      </c>
      <c r="B104" s="7">
        <f t="shared" si="19"/>
        <v>2.0390654346029598E-2</v>
      </c>
      <c r="C104" s="1">
        <f t="shared" si="20"/>
        <v>-60.62</v>
      </c>
      <c r="I104" s="8">
        <f t="shared" si="16"/>
        <v>3.7998799999999992E-2</v>
      </c>
      <c r="J104" s="8">
        <f t="shared" si="11"/>
        <v>1.8635399999999998</v>
      </c>
      <c r="K104">
        <v>851</v>
      </c>
      <c r="L104">
        <v>2E-3</v>
      </c>
      <c r="M104">
        <v>0</v>
      </c>
      <c r="N104">
        <v>102</v>
      </c>
      <c r="O104">
        <v>13.571</v>
      </c>
      <c r="P104">
        <v>102</v>
      </c>
      <c r="Q104">
        <v>665.55</v>
      </c>
      <c r="R104">
        <v>102</v>
      </c>
      <c r="S104">
        <v>-62.72</v>
      </c>
      <c r="T104">
        <v>102</v>
      </c>
      <c r="U104">
        <v>-2.1</v>
      </c>
      <c r="V104">
        <v>102</v>
      </c>
      <c r="W104">
        <v>0.60041100000000003</v>
      </c>
    </row>
    <row r="105" spans="1:23" x14ac:dyDescent="0.3">
      <c r="A105" s="2">
        <f t="shared" si="7"/>
        <v>901</v>
      </c>
      <c r="B105" s="7">
        <f t="shared" si="19"/>
        <v>1.9096376484739136E-2</v>
      </c>
      <c r="C105" s="1">
        <f t="shared" si="20"/>
        <v>-58.07</v>
      </c>
      <c r="I105" s="8">
        <f t="shared" si="16"/>
        <v>3.5562799999999999E-2</v>
      </c>
      <c r="J105" s="8">
        <f t="shared" si="11"/>
        <v>1.8622799999999999</v>
      </c>
      <c r="K105">
        <v>901</v>
      </c>
      <c r="L105">
        <v>2E-3</v>
      </c>
      <c r="M105">
        <v>0</v>
      </c>
      <c r="N105">
        <v>103</v>
      </c>
      <c r="O105">
        <v>12.701000000000001</v>
      </c>
      <c r="P105">
        <v>103</v>
      </c>
      <c r="Q105">
        <v>665.1</v>
      </c>
      <c r="R105">
        <v>103</v>
      </c>
      <c r="S105">
        <v>-60.21</v>
      </c>
      <c r="T105">
        <v>103</v>
      </c>
      <c r="U105">
        <v>-2.14</v>
      </c>
      <c r="V105">
        <v>103</v>
      </c>
      <c r="W105">
        <v>0.60037700000000005</v>
      </c>
    </row>
    <row r="106" spans="1:23" x14ac:dyDescent="0.3">
      <c r="A106" s="2">
        <f t="shared" si="7"/>
        <v>951</v>
      </c>
      <c r="B106" s="7">
        <f t="shared" si="19"/>
        <v>1.8579498380658279E-2</v>
      </c>
      <c r="C106" s="1">
        <f t="shared" si="20"/>
        <v>-57.61</v>
      </c>
      <c r="I106" s="8">
        <f t="shared" si="16"/>
        <v>3.4535199999999995E-2</v>
      </c>
      <c r="J106" s="8">
        <f t="shared" si="11"/>
        <v>1.8587799999999999</v>
      </c>
      <c r="K106">
        <v>951</v>
      </c>
      <c r="L106">
        <v>2E-3</v>
      </c>
      <c r="M106">
        <v>0</v>
      </c>
      <c r="N106">
        <v>104</v>
      </c>
      <c r="O106">
        <v>12.334</v>
      </c>
      <c r="P106">
        <v>104</v>
      </c>
      <c r="Q106">
        <v>663.85</v>
      </c>
      <c r="R106">
        <v>104</v>
      </c>
      <c r="S106">
        <v>-60.18</v>
      </c>
      <c r="T106">
        <v>104</v>
      </c>
      <c r="U106">
        <v>-2.57</v>
      </c>
      <c r="V106">
        <v>104</v>
      </c>
      <c r="W106">
        <v>0.60040199999999999</v>
      </c>
    </row>
    <row r="107" spans="1:23" x14ac:dyDescent="0.3">
      <c r="A107" s="2">
        <f t="shared" si="7"/>
        <v>1001</v>
      </c>
      <c r="B107" s="7">
        <f t="shared" si="19"/>
        <v>1.7262872628726285E-2</v>
      </c>
      <c r="C107" s="1">
        <f t="shared" si="20"/>
        <v>-56.86</v>
      </c>
      <c r="I107" s="8">
        <f t="shared" si="16"/>
        <v>3.2104799999999996E-2</v>
      </c>
      <c r="J107" s="8">
        <f t="shared" si="11"/>
        <v>1.8597600000000001</v>
      </c>
      <c r="K107">
        <v>1001</v>
      </c>
      <c r="L107">
        <v>2E-3</v>
      </c>
      <c r="M107">
        <v>0</v>
      </c>
      <c r="N107">
        <v>105</v>
      </c>
      <c r="O107">
        <v>11.465999999999999</v>
      </c>
      <c r="P107">
        <v>105</v>
      </c>
      <c r="Q107">
        <v>664.2</v>
      </c>
      <c r="R107">
        <v>105</v>
      </c>
      <c r="S107">
        <v>-59.37</v>
      </c>
      <c r="T107">
        <v>105</v>
      </c>
      <c r="U107">
        <v>-2.5099999999999998</v>
      </c>
      <c r="V107">
        <v>105</v>
      </c>
      <c r="W107">
        <v>0.60041500000000003</v>
      </c>
    </row>
    <row r="108" spans="1:23" x14ac:dyDescent="0.3">
      <c r="A108" s="2">
        <f t="shared" si="7"/>
        <v>1501</v>
      </c>
      <c r="B108" s="7">
        <f t="shared" si="19"/>
        <v>1.2531047619047619E-2</v>
      </c>
      <c r="C108" s="1">
        <f t="shared" si="20"/>
        <v>-44.52</v>
      </c>
      <c r="I108" s="8">
        <f t="shared" si="16"/>
        <v>2.3025799999999996E-2</v>
      </c>
      <c r="J108" s="8">
        <f t="shared" si="11"/>
        <v>1.8374999999999997</v>
      </c>
      <c r="K108">
        <v>1501</v>
      </c>
      <c r="L108">
        <v>2E-3</v>
      </c>
      <c r="M108">
        <v>0</v>
      </c>
      <c r="N108">
        <v>106</v>
      </c>
      <c r="O108">
        <v>8.2234999999999996</v>
      </c>
      <c r="P108">
        <v>106</v>
      </c>
      <c r="Q108">
        <v>656.25</v>
      </c>
      <c r="R108">
        <v>106</v>
      </c>
      <c r="S108">
        <v>-47.21</v>
      </c>
      <c r="T108">
        <v>106</v>
      </c>
      <c r="U108">
        <v>-2.69</v>
      </c>
      <c r="V108">
        <v>106</v>
      </c>
      <c r="W108">
        <v>0.60036</v>
      </c>
    </row>
    <row r="109" spans="1:23" x14ac:dyDescent="0.3">
      <c r="A109" s="2">
        <f t="shared" si="7"/>
        <v>2001</v>
      </c>
      <c r="B109" s="7">
        <f t="shared" si="19"/>
        <v>1.039401650088673E-2</v>
      </c>
      <c r="C109" s="1">
        <f t="shared" si="20"/>
        <v>-33.07</v>
      </c>
      <c r="I109" s="8">
        <f t="shared" si="16"/>
        <v>1.8872E-2</v>
      </c>
      <c r="J109" s="8">
        <f t="shared" si="11"/>
        <v>1.8156600000000001</v>
      </c>
      <c r="K109">
        <v>2001</v>
      </c>
      <c r="L109">
        <v>2E-3</v>
      </c>
      <c r="M109">
        <v>0</v>
      </c>
      <c r="N109">
        <v>107</v>
      </c>
      <c r="O109">
        <v>6.74</v>
      </c>
      <c r="P109">
        <v>107</v>
      </c>
      <c r="Q109">
        <v>648.45000000000005</v>
      </c>
      <c r="R109">
        <v>107</v>
      </c>
      <c r="S109">
        <v>-35.85</v>
      </c>
      <c r="T109">
        <v>107</v>
      </c>
      <c r="U109">
        <v>-2.78</v>
      </c>
      <c r="V109">
        <v>107</v>
      </c>
      <c r="W109">
        <v>0.600379</v>
      </c>
    </row>
    <row r="110" spans="1:23" x14ac:dyDescent="0.3">
      <c r="A110" s="2">
        <f t="shared" si="7"/>
        <v>2501</v>
      </c>
      <c r="B110" s="7">
        <f t="shared" si="19"/>
        <v>9.1520985752791689E-3</v>
      </c>
      <c r="C110" s="1">
        <f t="shared" si="20"/>
        <v>-22.48</v>
      </c>
      <c r="I110" s="8">
        <f t="shared" si="16"/>
        <v>1.6637599999999999E-2</v>
      </c>
      <c r="J110" s="8">
        <f t="shared" si="11"/>
        <v>1.8178999999999998</v>
      </c>
      <c r="K110">
        <v>2501</v>
      </c>
      <c r="L110">
        <v>2E-3</v>
      </c>
      <c r="M110">
        <v>0</v>
      </c>
      <c r="N110">
        <v>108</v>
      </c>
      <c r="O110">
        <v>5.9420000000000002</v>
      </c>
      <c r="P110">
        <v>108</v>
      </c>
      <c r="Q110">
        <v>649.25</v>
      </c>
      <c r="R110">
        <v>108</v>
      </c>
      <c r="S110">
        <v>-25.78</v>
      </c>
      <c r="T110">
        <v>108</v>
      </c>
      <c r="U110">
        <v>-3.3</v>
      </c>
      <c r="V110">
        <v>108</v>
      </c>
      <c r="W110">
        <v>0.60038899999999995</v>
      </c>
    </row>
    <row r="111" spans="1:23" x14ac:dyDescent="0.3">
      <c r="A111" s="2">
        <f t="shared" si="7"/>
        <v>3001</v>
      </c>
      <c r="B111" s="7">
        <f t="shared" si="19"/>
        <v>8.9379235982747999E-3</v>
      </c>
      <c r="C111" s="1">
        <f t="shared" si="20"/>
        <v>-10.77</v>
      </c>
      <c r="I111" s="8">
        <f t="shared" si="16"/>
        <v>1.6247000000000001E-2</v>
      </c>
      <c r="J111" s="8">
        <f t="shared" si="11"/>
        <v>1.81776</v>
      </c>
      <c r="K111">
        <v>3001</v>
      </c>
      <c r="L111">
        <v>2E-3</v>
      </c>
      <c r="M111">
        <v>0</v>
      </c>
      <c r="N111">
        <v>109</v>
      </c>
      <c r="O111">
        <v>5.8025000000000002</v>
      </c>
      <c r="P111">
        <v>109</v>
      </c>
      <c r="Q111">
        <v>649.20000000000005</v>
      </c>
      <c r="R111">
        <v>109</v>
      </c>
      <c r="S111">
        <v>-14.16</v>
      </c>
      <c r="T111">
        <v>109</v>
      </c>
      <c r="U111">
        <v>-3.39</v>
      </c>
      <c r="V111">
        <v>109</v>
      </c>
      <c r="W111">
        <v>0.600383</v>
      </c>
    </row>
    <row r="112" spans="1:23" x14ac:dyDescent="0.3">
      <c r="A112" s="2">
        <f t="shared" si="7"/>
        <v>3501</v>
      </c>
      <c r="B112" s="7">
        <f t="shared" si="19"/>
        <v>8.6163230638560736E-3</v>
      </c>
      <c r="C112" s="1">
        <f t="shared" si="20"/>
        <v>-2.13</v>
      </c>
      <c r="I112" s="8">
        <f t="shared" si="16"/>
        <v>1.56226E-2</v>
      </c>
      <c r="J112" s="8">
        <f t="shared" si="11"/>
        <v>1.8131399999999998</v>
      </c>
      <c r="K112">
        <v>3501</v>
      </c>
      <c r="L112">
        <v>2E-3</v>
      </c>
      <c r="M112">
        <v>0</v>
      </c>
      <c r="N112">
        <v>110</v>
      </c>
      <c r="O112">
        <v>5.5795000000000003</v>
      </c>
      <c r="P112">
        <v>110</v>
      </c>
      <c r="Q112">
        <v>647.54999999999995</v>
      </c>
      <c r="R112">
        <v>110</v>
      </c>
      <c r="S112">
        <v>-5.68</v>
      </c>
      <c r="T112">
        <v>110</v>
      </c>
      <c r="U112">
        <v>-3.55</v>
      </c>
      <c r="V112">
        <v>110</v>
      </c>
      <c r="W112">
        <v>0.60038599999999998</v>
      </c>
    </row>
    <row r="113" spans="1:23" x14ac:dyDescent="0.3">
      <c r="A113" s="2">
        <f t="shared" si="7"/>
        <v>4001</v>
      </c>
      <c r="B113" s="7">
        <f t="shared" si="19"/>
        <v>8.467654778446812E-3</v>
      </c>
      <c r="C113" s="1">
        <f t="shared" si="20"/>
        <v>2.0499999999999998</v>
      </c>
      <c r="I113" s="8">
        <f t="shared" si="16"/>
        <v>1.5356599999999998E-2</v>
      </c>
      <c r="J113" s="8">
        <f t="shared" si="11"/>
        <v>1.8135599999999998</v>
      </c>
      <c r="K113">
        <v>4001</v>
      </c>
      <c r="L113">
        <v>2E-3</v>
      </c>
      <c r="M113">
        <v>0</v>
      </c>
      <c r="N113">
        <v>111</v>
      </c>
      <c r="O113">
        <v>5.4844999999999997</v>
      </c>
      <c r="P113">
        <v>111</v>
      </c>
      <c r="Q113">
        <v>647.70000000000005</v>
      </c>
      <c r="R113">
        <v>111</v>
      </c>
      <c r="S113">
        <v>-1.84</v>
      </c>
      <c r="T113">
        <v>111</v>
      </c>
      <c r="U113">
        <v>-3.89</v>
      </c>
      <c r="V113">
        <v>111</v>
      </c>
      <c r="W113">
        <v>0.60040800000000005</v>
      </c>
    </row>
    <row r="114" spans="1:23" x14ac:dyDescent="0.3">
      <c r="A114" s="2">
        <f t="shared" si="7"/>
        <v>5001</v>
      </c>
      <c r="B114" s="7">
        <f t="shared" ref="B114:B126" si="21">I114/J114</f>
        <v>9.2411402157164865E-3</v>
      </c>
      <c r="C114" s="1">
        <f t="shared" ref="C114:C126" si="22">S114-U114</f>
        <v>15.790000000000001</v>
      </c>
      <c r="I114" s="8">
        <f t="shared" ref="I114:I127" si="23">O114*2.8/1000</f>
        <v>1.6792999999999999E-2</v>
      </c>
      <c r="J114" s="8">
        <f t="shared" ref="J114:J127" si="24">Q114*2.8/1000</f>
        <v>1.8171999999999999</v>
      </c>
      <c r="K114">
        <v>5001</v>
      </c>
      <c r="L114">
        <v>2E-3</v>
      </c>
      <c r="M114">
        <v>0</v>
      </c>
      <c r="N114">
        <v>112</v>
      </c>
      <c r="O114">
        <v>5.9974999999999996</v>
      </c>
      <c r="P114">
        <v>112</v>
      </c>
      <c r="Q114">
        <v>649</v>
      </c>
      <c r="R114">
        <v>112</v>
      </c>
      <c r="S114">
        <v>11.39</v>
      </c>
      <c r="T114">
        <v>112</v>
      </c>
      <c r="U114">
        <v>-4.4000000000000004</v>
      </c>
      <c r="V114">
        <v>112</v>
      </c>
      <c r="W114">
        <v>0.60041199999999995</v>
      </c>
    </row>
    <row r="115" spans="1:23" x14ac:dyDescent="0.3">
      <c r="A115" s="2">
        <f t="shared" si="7"/>
        <v>6001</v>
      </c>
      <c r="B115" s="7">
        <f t="shared" si="21"/>
        <v>9.7565860422122938E-3</v>
      </c>
      <c r="C115" s="1">
        <f t="shared" si="22"/>
        <v>25</v>
      </c>
      <c r="I115" s="8">
        <f t="shared" si="23"/>
        <v>1.7732399999999999E-2</v>
      </c>
      <c r="J115" s="8">
        <f t="shared" si="24"/>
        <v>1.81748</v>
      </c>
      <c r="K115">
        <v>6001</v>
      </c>
      <c r="L115">
        <v>2E-3</v>
      </c>
      <c r="M115">
        <v>0</v>
      </c>
      <c r="N115">
        <v>113</v>
      </c>
      <c r="O115">
        <v>6.3330000000000002</v>
      </c>
      <c r="P115">
        <v>113</v>
      </c>
      <c r="Q115">
        <v>649.1</v>
      </c>
      <c r="R115">
        <v>113</v>
      </c>
      <c r="S115">
        <v>20.04</v>
      </c>
      <c r="T115">
        <v>113</v>
      </c>
      <c r="U115">
        <v>-4.96</v>
      </c>
      <c r="V115">
        <v>113</v>
      </c>
      <c r="W115">
        <v>0.60039600000000004</v>
      </c>
    </row>
    <row r="116" spans="1:23" x14ac:dyDescent="0.3">
      <c r="A116" s="2">
        <f t="shared" si="7"/>
        <v>7001</v>
      </c>
      <c r="B116" s="7">
        <f t="shared" si="21"/>
        <v>1.0621299500192236E-2</v>
      </c>
      <c r="C116" s="1">
        <f t="shared" si="22"/>
        <v>31.580000000000002</v>
      </c>
      <c r="I116" s="8">
        <f t="shared" si="23"/>
        <v>1.93382E-2</v>
      </c>
      <c r="J116" s="8">
        <f t="shared" si="24"/>
        <v>1.8206999999999998</v>
      </c>
      <c r="K116">
        <v>7001</v>
      </c>
      <c r="L116">
        <v>2E-3</v>
      </c>
      <c r="M116">
        <v>0</v>
      </c>
      <c r="N116">
        <v>114</v>
      </c>
      <c r="O116">
        <v>6.9065000000000003</v>
      </c>
      <c r="P116">
        <v>114</v>
      </c>
      <c r="Q116">
        <v>650.25</v>
      </c>
      <c r="R116">
        <v>114</v>
      </c>
      <c r="S116">
        <v>25.35</v>
      </c>
      <c r="T116">
        <v>114</v>
      </c>
      <c r="U116">
        <v>-6.23</v>
      </c>
      <c r="V116">
        <v>114</v>
      </c>
      <c r="W116">
        <v>0.60038599999999998</v>
      </c>
    </row>
    <row r="117" spans="1:23" x14ac:dyDescent="0.3">
      <c r="A117" s="2">
        <f t="shared" si="7"/>
        <v>8001</v>
      </c>
      <c r="B117" s="7">
        <f t="shared" si="21"/>
        <v>1.1696346330979428E-2</v>
      </c>
      <c r="C117" s="1">
        <f t="shared" si="22"/>
        <v>38.39</v>
      </c>
      <c r="I117" s="8">
        <f t="shared" si="23"/>
        <v>2.1333199999999997E-2</v>
      </c>
      <c r="J117" s="8">
        <f t="shared" si="24"/>
        <v>1.8239199999999998</v>
      </c>
      <c r="K117">
        <v>8001</v>
      </c>
      <c r="L117">
        <v>2E-3</v>
      </c>
      <c r="M117">
        <v>0</v>
      </c>
      <c r="N117">
        <v>115</v>
      </c>
      <c r="O117">
        <v>7.6189999999999998</v>
      </c>
      <c r="P117">
        <v>115</v>
      </c>
      <c r="Q117">
        <v>651.4</v>
      </c>
      <c r="R117">
        <v>115</v>
      </c>
      <c r="S117">
        <v>31.33</v>
      </c>
      <c r="T117">
        <v>115</v>
      </c>
      <c r="U117">
        <v>-7.06</v>
      </c>
      <c r="V117">
        <v>115</v>
      </c>
      <c r="W117">
        <v>0.60039900000000002</v>
      </c>
    </row>
    <row r="118" spans="1:23" x14ac:dyDescent="0.3">
      <c r="A118" s="2">
        <f t="shared" si="7"/>
        <v>9001</v>
      </c>
      <c r="B118" s="7">
        <f t="shared" si="21"/>
        <v>1.2703055427606328E-2</v>
      </c>
      <c r="C118" s="1">
        <f t="shared" si="22"/>
        <v>41.52</v>
      </c>
      <c r="I118" s="8">
        <f t="shared" si="23"/>
        <v>2.31658E-2</v>
      </c>
      <c r="J118" s="8">
        <f t="shared" si="24"/>
        <v>1.8236399999999997</v>
      </c>
      <c r="K118">
        <v>9001</v>
      </c>
      <c r="L118">
        <v>2E-3</v>
      </c>
      <c r="M118">
        <v>0</v>
      </c>
      <c r="N118">
        <v>116</v>
      </c>
      <c r="O118">
        <v>8.2735000000000003</v>
      </c>
      <c r="P118">
        <v>116</v>
      </c>
      <c r="Q118">
        <v>651.29999999999995</v>
      </c>
      <c r="R118">
        <v>116</v>
      </c>
      <c r="S118">
        <v>34.07</v>
      </c>
      <c r="T118">
        <v>116</v>
      </c>
      <c r="U118">
        <v>-7.45</v>
      </c>
      <c r="V118">
        <v>116</v>
      </c>
      <c r="W118">
        <v>0.60041100000000003</v>
      </c>
    </row>
    <row r="119" spans="1:23" x14ac:dyDescent="0.3">
      <c r="A119" s="2">
        <f t="shared" si="7"/>
        <v>10001</v>
      </c>
      <c r="B119" s="7">
        <f t="shared" si="21"/>
        <v>1.3918626237623763E-2</v>
      </c>
      <c r="C119" s="1">
        <f t="shared" si="22"/>
        <v>45.489999999999995</v>
      </c>
      <c r="I119" s="8">
        <f t="shared" si="23"/>
        <v>2.5191599999999998E-2</v>
      </c>
      <c r="J119" s="8">
        <f>Q119*2.8/1000</f>
        <v>1.8099199999999998</v>
      </c>
      <c r="K119">
        <v>10001</v>
      </c>
      <c r="L119">
        <v>2E-3</v>
      </c>
      <c r="M119">
        <v>0</v>
      </c>
      <c r="N119">
        <v>117</v>
      </c>
      <c r="O119">
        <v>8.9969999999999999</v>
      </c>
      <c r="P119">
        <v>117</v>
      </c>
      <c r="Q119">
        <v>646.4</v>
      </c>
      <c r="R119">
        <v>117</v>
      </c>
      <c r="S119">
        <v>37.159999999999997</v>
      </c>
      <c r="T119">
        <v>117</v>
      </c>
      <c r="U119">
        <v>-8.33</v>
      </c>
      <c r="V119">
        <v>117</v>
      </c>
      <c r="W119">
        <v>0.60041199999999995</v>
      </c>
    </row>
    <row r="120" spans="1:23" x14ac:dyDescent="0.3">
      <c r="A120" s="2">
        <f t="shared" si="7"/>
        <v>15001</v>
      </c>
      <c r="B120" s="7">
        <f t="shared" si="21"/>
        <v>1.89921040408732E-2</v>
      </c>
      <c r="C120" s="1">
        <f t="shared" si="22"/>
        <v>52.64</v>
      </c>
      <c r="I120" s="8">
        <f t="shared" si="23"/>
        <v>3.4347599999999992E-2</v>
      </c>
      <c r="J120" s="8">
        <f t="shared" ref="J120:J121" si="25">Q120*2.8/1000</f>
        <v>1.8085199999999997</v>
      </c>
      <c r="K120">
        <v>15001</v>
      </c>
      <c r="L120">
        <v>2E-3</v>
      </c>
      <c r="M120">
        <v>0</v>
      </c>
      <c r="N120">
        <v>118</v>
      </c>
      <c r="O120">
        <v>12.266999999999999</v>
      </c>
      <c r="P120">
        <v>118</v>
      </c>
      <c r="Q120">
        <v>645.9</v>
      </c>
      <c r="R120">
        <v>118</v>
      </c>
      <c r="S120">
        <v>40.590000000000003</v>
      </c>
      <c r="T120">
        <v>118</v>
      </c>
      <c r="U120">
        <v>-12.05</v>
      </c>
      <c r="V120">
        <v>118</v>
      </c>
      <c r="W120">
        <v>0.60038800000000003</v>
      </c>
    </row>
    <row r="121" spans="1:23" x14ac:dyDescent="0.3">
      <c r="A121" s="2">
        <f t="shared" si="7"/>
        <v>20001</v>
      </c>
      <c r="B121" s="7">
        <f t="shared" si="21"/>
        <v>2.3680024949321692E-2</v>
      </c>
      <c r="C121" s="1">
        <f t="shared" si="22"/>
        <v>58.349999999999994</v>
      </c>
      <c r="I121" s="8">
        <f t="shared" si="23"/>
        <v>4.2520799999999997E-2</v>
      </c>
      <c r="J121" s="8">
        <f t="shared" si="25"/>
        <v>1.7956399999999997</v>
      </c>
      <c r="K121">
        <v>20001</v>
      </c>
      <c r="L121">
        <v>2E-3</v>
      </c>
      <c r="M121">
        <v>0</v>
      </c>
      <c r="N121">
        <v>119</v>
      </c>
      <c r="O121">
        <v>15.186</v>
      </c>
      <c r="P121">
        <v>119</v>
      </c>
      <c r="Q121">
        <v>641.29999999999995</v>
      </c>
      <c r="R121">
        <v>119</v>
      </c>
      <c r="S121">
        <v>42.33</v>
      </c>
      <c r="T121">
        <v>119</v>
      </c>
      <c r="U121">
        <v>-16.02</v>
      </c>
      <c r="V121">
        <v>119</v>
      </c>
      <c r="W121">
        <v>0.60040499999999997</v>
      </c>
    </row>
    <row r="122" spans="1:23" x14ac:dyDescent="0.3">
      <c r="A122" s="2">
        <f t="shared" si="7"/>
        <v>30001</v>
      </c>
      <c r="B122" s="7">
        <f t="shared" si="21"/>
        <v>3.2437211485799235E-2</v>
      </c>
      <c r="C122" s="1">
        <f t="shared" si="22"/>
        <v>61.29</v>
      </c>
      <c r="I122" s="8">
        <f t="shared" si="23"/>
        <v>5.8041199999999994E-2</v>
      </c>
      <c r="J122" s="8">
        <f t="shared" si="24"/>
        <v>1.7893399999999997</v>
      </c>
      <c r="K122">
        <v>30001</v>
      </c>
      <c r="L122">
        <v>2E-3</v>
      </c>
      <c r="M122">
        <v>0</v>
      </c>
      <c r="N122">
        <v>120</v>
      </c>
      <c r="O122">
        <v>20.728999999999999</v>
      </c>
      <c r="P122">
        <v>120</v>
      </c>
      <c r="Q122">
        <v>639.04999999999995</v>
      </c>
      <c r="R122">
        <v>120</v>
      </c>
      <c r="S122">
        <v>39.33</v>
      </c>
      <c r="T122">
        <v>120</v>
      </c>
      <c r="U122">
        <v>-21.96</v>
      </c>
      <c r="V122">
        <v>120</v>
      </c>
      <c r="W122">
        <v>0.60039500000000001</v>
      </c>
    </row>
    <row r="123" spans="1:23" x14ac:dyDescent="0.3">
      <c r="A123" s="2">
        <f t="shared" si="7"/>
        <v>40001</v>
      </c>
      <c r="B123" s="7">
        <f t="shared" si="21"/>
        <v>4.0450617283950614E-2</v>
      </c>
      <c r="C123" s="1">
        <f t="shared" si="22"/>
        <v>62.91</v>
      </c>
      <c r="I123" s="8">
        <f t="shared" si="23"/>
        <v>7.3393599999999989E-2</v>
      </c>
      <c r="J123" s="8">
        <f t="shared" si="24"/>
        <v>1.8143999999999998</v>
      </c>
      <c r="K123">
        <v>40001</v>
      </c>
      <c r="L123">
        <v>2E-3</v>
      </c>
      <c r="M123">
        <v>0</v>
      </c>
      <c r="N123">
        <v>121</v>
      </c>
      <c r="O123">
        <v>26.212</v>
      </c>
      <c r="P123">
        <v>121</v>
      </c>
      <c r="Q123">
        <v>648</v>
      </c>
      <c r="R123">
        <v>121</v>
      </c>
      <c r="S123">
        <v>33.71</v>
      </c>
      <c r="T123">
        <v>121</v>
      </c>
      <c r="U123">
        <v>-29.2</v>
      </c>
      <c r="V123">
        <v>121</v>
      </c>
      <c r="W123">
        <v>0.60038100000000005</v>
      </c>
    </row>
    <row r="124" spans="1:23" x14ac:dyDescent="0.3">
      <c r="A124" s="2">
        <f t="shared" si="7"/>
        <v>50001</v>
      </c>
      <c r="B124" s="7">
        <f t="shared" si="21"/>
        <v>4.7284747847478478E-2</v>
      </c>
      <c r="C124" s="1">
        <f t="shared" si="22"/>
        <v>58.44</v>
      </c>
      <c r="I124" s="8">
        <f t="shared" si="23"/>
        <v>8.6111199999999999E-2</v>
      </c>
      <c r="J124" s="8">
        <f t="shared" si="24"/>
        <v>1.8211199999999999</v>
      </c>
      <c r="K124">
        <v>50001</v>
      </c>
      <c r="L124">
        <v>2E-3</v>
      </c>
      <c r="M124">
        <v>0</v>
      </c>
      <c r="N124">
        <v>122</v>
      </c>
      <c r="O124">
        <v>30.754000000000001</v>
      </c>
      <c r="P124">
        <v>122</v>
      </c>
      <c r="Q124">
        <v>650.4</v>
      </c>
      <c r="R124">
        <v>122</v>
      </c>
      <c r="S124">
        <v>27.9</v>
      </c>
      <c r="T124">
        <v>122</v>
      </c>
      <c r="U124">
        <v>-30.54</v>
      </c>
      <c r="V124">
        <v>122</v>
      </c>
      <c r="W124">
        <v>0.60038400000000003</v>
      </c>
    </row>
    <row r="125" spans="1:23" x14ac:dyDescent="0.3">
      <c r="A125" s="2">
        <f t="shared" si="7"/>
        <v>60001</v>
      </c>
      <c r="B125" s="7">
        <f t="shared" si="21"/>
        <v>5.4182727673973814E-2</v>
      </c>
      <c r="C125" s="1">
        <f t="shared" si="22"/>
        <v>63.010000000000005</v>
      </c>
      <c r="I125" s="8">
        <f t="shared" si="23"/>
        <v>0.10311840000000001</v>
      </c>
      <c r="J125" s="8">
        <f t="shared" si="24"/>
        <v>1.9031600000000002</v>
      </c>
      <c r="K125">
        <v>60001</v>
      </c>
      <c r="L125">
        <v>2E-3</v>
      </c>
      <c r="M125">
        <v>0</v>
      </c>
      <c r="N125">
        <v>123</v>
      </c>
      <c r="O125">
        <v>36.828000000000003</v>
      </c>
      <c r="P125">
        <v>123</v>
      </c>
      <c r="Q125">
        <v>679.7</v>
      </c>
      <c r="R125">
        <v>123</v>
      </c>
      <c r="S125">
        <v>22.23</v>
      </c>
      <c r="T125">
        <v>123</v>
      </c>
      <c r="U125">
        <v>-40.78</v>
      </c>
      <c r="V125">
        <v>123</v>
      </c>
      <c r="W125">
        <v>0.60035700000000003</v>
      </c>
    </row>
    <row r="126" spans="1:23" x14ac:dyDescent="0.3">
      <c r="A126" s="2">
        <f t="shared" si="7"/>
        <v>70001</v>
      </c>
      <c r="B126" s="7">
        <f t="shared" si="21"/>
        <v>6.136660883491258E-2</v>
      </c>
      <c r="C126" s="1">
        <f t="shared" si="22"/>
        <v>63.39</v>
      </c>
      <c r="I126" s="8">
        <f t="shared" si="23"/>
        <v>0.12874959999999999</v>
      </c>
      <c r="J126" s="8">
        <f t="shared" si="24"/>
        <v>2.0980400000000001</v>
      </c>
      <c r="K126">
        <v>70001</v>
      </c>
      <c r="L126">
        <v>2E-3</v>
      </c>
      <c r="M126">
        <v>0</v>
      </c>
      <c r="N126">
        <v>124</v>
      </c>
      <c r="O126">
        <v>45.981999999999999</v>
      </c>
      <c r="P126">
        <v>124</v>
      </c>
      <c r="Q126">
        <v>749.3</v>
      </c>
      <c r="R126">
        <v>124</v>
      </c>
      <c r="S126">
        <v>16.82</v>
      </c>
      <c r="T126">
        <v>124</v>
      </c>
      <c r="U126">
        <v>-46.57</v>
      </c>
      <c r="V126">
        <v>124</v>
      </c>
      <c r="W126">
        <v>0.60034900000000002</v>
      </c>
    </row>
    <row r="127" spans="1:23" x14ac:dyDescent="0.3">
      <c r="A127" s="2">
        <f t="shared" ref="A127" si="26">K127</f>
        <v>80001</v>
      </c>
      <c r="B127" s="7">
        <f t="shared" ref="B127" si="27">I127/J127</f>
        <v>6.6707027655349443E-2</v>
      </c>
      <c r="C127" s="1">
        <f t="shared" ref="C127" si="28">S127-U127</f>
        <v>62.18</v>
      </c>
      <c r="I127" s="8">
        <f t="shared" si="23"/>
        <v>0.19282199999999997</v>
      </c>
      <c r="J127" s="8">
        <f t="shared" si="24"/>
        <v>2.8905799999999995</v>
      </c>
      <c r="K127">
        <v>80001</v>
      </c>
      <c r="L127">
        <v>2E-3</v>
      </c>
      <c r="M127">
        <v>0</v>
      </c>
      <c r="N127">
        <v>125</v>
      </c>
      <c r="O127">
        <v>68.864999999999995</v>
      </c>
      <c r="P127">
        <v>125</v>
      </c>
      <c r="Q127">
        <v>1032.3499999999999</v>
      </c>
      <c r="R127">
        <v>125</v>
      </c>
      <c r="S127">
        <v>5.1100000000000003</v>
      </c>
      <c r="T127">
        <v>125</v>
      </c>
      <c r="U127">
        <v>-57.07</v>
      </c>
      <c r="V127">
        <v>125</v>
      </c>
      <c r="W127">
        <v>0.60038999999999998</v>
      </c>
    </row>
    <row r="128" spans="1:23" x14ac:dyDescent="0.3">
      <c r="A128" s="2">
        <f t="shared" ref="A128:A189" si="29">K128</f>
        <v>90001</v>
      </c>
      <c r="B128" s="7">
        <f t="shared" ref="B128:B189" si="30">I128/J128</f>
        <v>6.8915333279729832E-2</v>
      </c>
      <c r="C128" s="1">
        <f t="shared" ref="C128:C189" si="31">S128-U128</f>
        <v>57.2</v>
      </c>
      <c r="I128" s="8">
        <f t="shared" ref="I128:I189" si="32">O128*2.8/1000</f>
        <v>0.23998799999999998</v>
      </c>
      <c r="J128" s="8">
        <f>Q128*2.8/1</f>
        <v>3.4823599999999999</v>
      </c>
      <c r="K128">
        <v>90001</v>
      </c>
      <c r="L128">
        <v>2E-3</v>
      </c>
      <c r="M128">
        <v>0</v>
      </c>
      <c r="N128">
        <v>126</v>
      </c>
      <c r="O128">
        <v>85.71</v>
      </c>
      <c r="P128">
        <v>126</v>
      </c>
      <c r="Q128">
        <v>1.2437</v>
      </c>
      <c r="R128">
        <v>126</v>
      </c>
      <c r="S128">
        <v>-65.25</v>
      </c>
      <c r="T128">
        <v>126</v>
      </c>
      <c r="U128">
        <v>-122.45</v>
      </c>
      <c r="V128">
        <v>126</v>
      </c>
      <c r="W128">
        <v>0.600406</v>
      </c>
    </row>
    <row r="129" spans="1:23" x14ac:dyDescent="0.3">
      <c r="A129" s="2">
        <f t="shared" si="29"/>
        <v>100001</v>
      </c>
      <c r="B129" s="7">
        <f t="shared" si="30"/>
        <v>5.7741283476503279E-2</v>
      </c>
      <c r="C129" s="1">
        <f t="shared" si="31"/>
        <v>59.230000000000004</v>
      </c>
      <c r="I129" s="8">
        <f t="shared" si="32"/>
        <v>6.3991199999999998E-2</v>
      </c>
      <c r="J129" s="8">
        <f t="shared" ref="J128:J189" si="33">Q129*2.8/1000</f>
        <v>1.1082400000000001</v>
      </c>
      <c r="K129">
        <v>100001</v>
      </c>
      <c r="L129">
        <v>2E-3</v>
      </c>
      <c r="M129">
        <v>0</v>
      </c>
      <c r="N129">
        <v>127</v>
      </c>
      <c r="O129">
        <v>22.853999999999999</v>
      </c>
      <c r="P129">
        <v>127</v>
      </c>
      <c r="Q129">
        <v>395.8</v>
      </c>
      <c r="R129">
        <v>127</v>
      </c>
      <c r="S129">
        <v>-70.11</v>
      </c>
      <c r="T129">
        <v>127</v>
      </c>
      <c r="U129">
        <v>-129.34</v>
      </c>
      <c r="V129">
        <v>127</v>
      </c>
      <c r="W129">
        <v>0.60041100000000003</v>
      </c>
    </row>
    <row r="130" spans="1:23" x14ac:dyDescent="0.3">
      <c r="A130" s="2">
        <f t="shared" si="29"/>
        <v>110001</v>
      </c>
      <c r="B130" s="7">
        <f t="shared" si="30"/>
        <v>6.3195140280561113E-2</v>
      </c>
      <c r="C130" s="1">
        <f t="shared" si="31"/>
        <v>72.94</v>
      </c>
      <c r="I130" s="8">
        <f t="shared" si="32"/>
        <v>5.6509599999999993E-2</v>
      </c>
      <c r="J130" s="8">
        <f t="shared" si="33"/>
        <v>0.894208</v>
      </c>
      <c r="K130">
        <v>110001</v>
      </c>
      <c r="L130">
        <v>2E-3</v>
      </c>
      <c r="M130">
        <v>0</v>
      </c>
      <c r="N130">
        <v>128</v>
      </c>
      <c r="O130">
        <v>20.181999999999999</v>
      </c>
      <c r="P130">
        <v>128</v>
      </c>
      <c r="Q130">
        <v>319.36</v>
      </c>
      <c r="R130">
        <v>128</v>
      </c>
      <c r="S130">
        <v>-36.33</v>
      </c>
      <c r="T130">
        <v>128</v>
      </c>
      <c r="U130">
        <v>-109.27</v>
      </c>
      <c r="V130">
        <v>128</v>
      </c>
      <c r="W130">
        <v>0.60040000000000004</v>
      </c>
    </row>
    <row r="131" spans="1:23" x14ac:dyDescent="0.3">
      <c r="A131" s="2">
        <f t="shared" si="29"/>
        <v>120001</v>
      </c>
      <c r="B131" s="7">
        <f t="shared" si="30"/>
        <v>7.2909364046069097E-2</v>
      </c>
      <c r="C131" s="1">
        <f t="shared" si="31"/>
        <v>77.47</v>
      </c>
      <c r="I131" s="8">
        <f t="shared" si="32"/>
        <v>6.522879999999999E-2</v>
      </c>
      <c r="J131" s="8">
        <f t="shared" si="33"/>
        <v>0.8946559999999999</v>
      </c>
      <c r="K131">
        <v>120001</v>
      </c>
      <c r="L131">
        <v>2E-3</v>
      </c>
      <c r="M131">
        <v>0</v>
      </c>
      <c r="N131">
        <v>129</v>
      </c>
      <c r="O131">
        <v>23.295999999999999</v>
      </c>
      <c r="P131">
        <v>129</v>
      </c>
      <c r="Q131">
        <v>319.52</v>
      </c>
      <c r="R131">
        <v>129</v>
      </c>
      <c r="S131">
        <v>-26.49</v>
      </c>
      <c r="T131">
        <v>129</v>
      </c>
      <c r="U131">
        <v>-103.96</v>
      </c>
      <c r="V131">
        <v>129</v>
      </c>
      <c r="W131">
        <v>0.60039299999999995</v>
      </c>
    </row>
    <row r="132" spans="1:23" x14ac:dyDescent="0.3">
      <c r="A132" s="2"/>
      <c r="B132" s="7"/>
      <c r="I132" s="8"/>
      <c r="J132" s="8"/>
    </row>
    <row r="133" spans="1:23" x14ac:dyDescent="0.3">
      <c r="A133" s="2"/>
      <c r="B133" s="7"/>
      <c r="I133" s="8"/>
      <c r="J133" s="8"/>
    </row>
    <row r="134" spans="1:23" x14ac:dyDescent="0.3">
      <c r="A134" s="2"/>
      <c r="B134" s="7"/>
      <c r="I134" s="8"/>
      <c r="J134" s="8"/>
    </row>
    <row r="135" spans="1:23" x14ac:dyDescent="0.3">
      <c r="A135" s="2"/>
      <c r="B135" s="7"/>
      <c r="I135" s="8"/>
      <c r="J135" s="8"/>
    </row>
    <row r="136" spans="1:23" x14ac:dyDescent="0.3">
      <c r="A136" s="2"/>
      <c r="B136" s="7"/>
      <c r="I136" s="8"/>
      <c r="J136" s="8"/>
    </row>
    <row r="137" spans="1:23" x14ac:dyDescent="0.3">
      <c r="A137" s="2"/>
      <c r="B137" s="7"/>
      <c r="I137" s="8"/>
      <c r="J137" s="8"/>
    </row>
    <row r="138" spans="1:23" x14ac:dyDescent="0.3">
      <c r="A138" s="2"/>
      <c r="B138" s="7"/>
      <c r="I138" s="8"/>
      <c r="J138" s="8"/>
    </row>
    <row r="139" spans="1:23" x14ac:dyDescent="0.3">
      <c r="A139" s="2"/>
      <c r="B139" s="7"/>
      <c r="I139" s="8"/>
      <c r="J139" s="8"/>
    </row>
    <row r="140" spans="1:23" x14ac:dyDescent="0.3">
      <c r="A140" s="2"/>
      <c r="B140" s="7"/>
      <c r="I140" s="8"/>
      <c r="J140" s="8"/>
    </row>
    <row r="141" spans="1:23" x14ac:dyDescent="0.3">
      <c r="A141" s="2"/>
      <c r="B141" s="7"/>
      <c r="I141" s="8"/>
      <c r="J141" s="8"/>
    </row>
    <row r="142" spans="1:23" x14ac:dyDescent="0.3">
      <c r="A142" s="2"/>
      <c r="B142" s="7"/>
      <c r="I142" s="8"/>
      <c r="J142" s="8"/>
    </row>
    <row r="143" spans="1:23" x14ac:dyDescent="0.3">
      <c r="A143" s="2"/>
      <c r="B143" s="7"/>
      <c r="I143" s="8"/>
      <c r="J143" s="8"/>
    </row>
    <row r="144" spans="1:23" x14ac:dyDescent="0.3">
      <c r="A144" s="2"/>
      <c r="B144" s="7"/>
      <c r="I144" s="8"/>
      <c r="J144" s="8"/>
    </row>
    <row r="145" spans="1:10" x14ac:dyDescent="0.3">
      <c r="A145" s="2"/>
      <c r="B145" s="7"/>
      <c r="I145" s="8"/>
      <c r="J145" s="8"/>
    </row>
    <row r="146" spans="1:10" x14ac:dyDescent="0.3">
      <c r="A146" s="2"/>
      <c r="B146" s="7"/>
      <c r="I146" s="8"/>
      <c r="J146" s="8"/>
    </row>
    <row r="147" spans="1:10" x14ac:dyDescent="0.3">
      <c r="A147" s="2"/>
      <c r="B147" s="7"/>
      <c r="I147" s="8"/>
      <c r="J147" s="8"/>
    </row>
    <row r="148" spans="1:10" x14ac:dyDescent="0.3">
      <c r="A148" s="2"/>
      <c r="B148" s="7"/>
      <c r="I148" s="8"/>
      <c r="J148" s="8"/>
    </row>
    <row r="149" spans="1:10" x14ac:dyDescent="0.3">
      <c r="A149" s="2"/>
      <c r="B149" s="7"/>
      <c r="I149" s="8"/>
      <c r="J149" s="8"/>
    </row>
    <row r="150" spans="1:10" x14ac:dyDescent="0.3">
      <c r="A150" s="2"/>
      <c r="B150" s="7"/>
      <c r="I150" s="8"/>
      <c r="J150" s="8"/>
    </row>
    <row r="151" spans="1:10" x14ac:dyDescent="0.3">
      <c r="A151" s="2"/>
      <c r="B151" s="7"/>
      <c r="I151" s="8"/>
      <c r="J151" s="8"/>
    </row>
    <row r="152" spans="1:10" x14ac:dyDescent="0.3">
      <c r="A152" s="2"/>
      <c r="B152" s="7"/>
      <c r="I152" s="8"/>
      <c r="J152" s="8"/>
    </row>
    <row r="153" spans="1:10" x14ac:dyDescent="0.3">
      <c r="A153" s="2"/>
      <c r="B153" s="7"/>
      <c r="I153" s="8"/>
      <c r="J153" s="8"/>
    </row>
    <row r="154" spans="1:10" x14ac:dyDescent="0.3">
      <c r="A154" s="2"/>
      <c r="B154" s="7"/>
      <c r="I154" s="8"/>
      <c r="J154" s="8"/>
    </row>
    <row r="155" spans="1:10" x14ac:dyDescent="0.3">
      <c r="A155" s="2"/>
      <c r="B155" s="7"/>
      <c r="I155" s="8"/>
      <c r="J155" s="8"/>
    </row>
    <row r="156" spans="1:10" x14ac:dyDescent="0.3">
      <c r="A156" s="2"/>
      <c r="B156" s="7"/>
      <c r="I156" s="8"/>
      <c r="J156" s="8"/>
    </row>
    <row r="157" spans="1:10" x14ac:dyDescent="0.3">
      <c r="A157" s="2"/>
      <c r="B157" s="7"/>
      <c r="I157" s="8"/>
      <c r="J157" s="8"/>
    </row>
    <row r="158" spans="1:10" x14ac:dyDescent="0.3">
      <c r="A158" s="2"/>
      <c r="B158" s="7"/>
      <c r="I158" s="8"/>
      <c r="J158" s="8"/>
    </row>
    <row r="159" spans="1:10" x14ac:dyDescent="0.3">
      <c r="A159" s="2"/>
      <c r="B159" s="7"/>
      <c r="I159" s="8"/>
      <c r="J159" s="8"/>
    </row>
    <row r="160" spans="1:10" x14ac:dyDescent="0.3">
      <c r="A160" s="2"/>
      <c r="B160" s="7"/>
      <c r="I160" s="8"/>
      <c r="J160" s="8"/>
    </row>
    <row r="161" spans="1:10" x14ac:dyDescent="0.3">
      <c r="A161" s="2"/>
      <c r="B161" s="7"/>
      <c r="I161" s="8"/>
      <c r="J161" s="8"/>
    </row>
    <row r="162" spans="1:10" x14ac:dyDescent="0.3">
      <c r="A162" s="2"/>
      <c r="B162" s="7"/>
      <c r="I162" s="8"/>
      <c r="J162" s="8"/>
    </row>
    <row r="163" spans="1:10" x14ac:dyDescent="0.3">
      <c r="A163" s="2"/>
      <c r="B163" s="7"/>
      <c r="I163" s="8"/>
      <c r="J163" s="8"/>
    </row>
    <row r="164" spans="1:10" x14ac:dyDescent="0.3">
      <c r="A164" s="2"/>
      <c r="B164" s="7"/>
      <c r="I164" s="8"/>
      <c r="J164" s="8"/>
    </row>
    <row r="165" spans="1:10" x14ac:dyDescent="0.3">
      <c r="A165" s="2"/>
      <c r="B165" s="7"/>
      <c r="I165" s="8"/>
      <c r="J165" s="8"/>
    </row>
    <row r="166" spans="1:10" x14ac:dyDescent="0.3">
      <c r="A166" s="2"/>
      <c r="B166" s="7"/>
      <c r="I166" s="8"/>
      <c r="J166" s="8"/>
    </row>
    <row r="167" spans="1:10" x14ac:dyDescent="0.3">
      <c r="A167" s="2"/>
      <c r="B167" s="7"/>
      <c r="I167" s="8"/>
      <c r="J167" s="8"/>
    </row>
    <row r="168" spans="1:10" x14ac:dyDescent="0.3">
      <c r="A168" s="2"/>
      <c r="B168" s="7"/>
      <c r="I168" s="8"/>
      <c r="J168" s="8"/>
    </row>
    <row r="169" spans="1:10" x14ac:dyDescent="0.3">
      <c r="A169" s="2"/>
      <c r="B169" s="7"/>
      <c r="I169" s="8"/>
      <c r="J169" s="8"/>
    </row>
    <row r="170" spans="1:10" x14ac:dyDescent="0.3">
      <c r="A170" s="2"/>
      <c r="B170" s="7"/>
      <c r="I170" s="8"/>
      <c r="J170" s="8"/>
    </row>
    <row r="171" spans="1:10" x14ac:dyDescent="0.3">
      <c r="A171" s="2"/>
      <c r="B171" s="7"/>
      <c r="I171" s="8"/>
      <c r="J171" s="8"/>
    </row>
    <row r="172" spans="1:10" x14ac:dyDescent="0.3">
      <c r="A172" s="2"/>
      <c r="B172" s="7"/>
      <c r="I172" s="8"/>
      <c r="J172" s="8"/>
    </row>
    <row r="173" spans="1:10" x14ac:dyDescent="0.3">
      <c r="A173" s="2"/>
      <c r="B173" s="7"/>
      <c r="I173" s="8"/>
      <c r="J173" s="8"/>
    </row>
    <row r="174" spans="1:10" x14ac:dyDescent="0.3">
      <c r="A174" s="2"/>
      <c r="B174" s="7"/>
      <c r="I174" s="8"/>
      <c r="J174" s="8"/>
    </row>
    <row r="175" spans="1:10" x14ac:dyDescent="0.3">
      <c r="A175" s="2"/>
      <c r="B175" s="7"/>
      <c r="I175" s="8"/>
      <c r="J175" s="8"/>
    </row>
    <row r="176" spans="1:10" x14ac:dyDescent="0.3">
      <c r="A176" s="2"/>
      <c r="B176" s="7"/>
      <c r="I176" s="8"/>
      <c r="J176" s="8"/>
    </row>
    <row r="177" spans="1:10" x14ac:dyDescent="0.3">
      <c r="A177" s="2"/>
      <c r="B177" s="7"/>
      <c r="I177" s="8"/>
      <c r="J177" s="8"/>
    </row>
    <row r="178" spans="1:10" x14ac:dyDescent="0.3">
      <c r="A178" s="2"/>
      <c r="B178" s="7"/>
      <c r="I178" s="8"/>
      <c r="J178" s="8"/>
    </row>
    <row r="179" spans="1:10" x14ac:dyDescent="0.3">
      <c r="A179" s="2"/>
      <c r="B179" s="7"/>
      <c r="I179" s="8"/>
      <c r="J179" s="8"/>
    </row>
    <row r="180" spans="1:10" x14ac:dyDescent="0.3">
      <c r="A180" s="2"/>
      <c r="B180" s="7"/>
      <c r="I180" s="8"/>
      <c r="J180" s="8"/>
    </row>
    <row r="181" spans="1:10" x14ac:dyDescent="0.3">
      <c r="A181" s="2"/>
      <c r="B181" s="7"/>
      <c r="I181" s="8"/>
      <c r="J181" s="8"/>
    </row>
    <row r="182" spans="1:10" x14ac:dyDescent="0.3">
      <c r="A182" s="2"/>
      <c r="B182" s="7"/>
      <c r="I182" s="8"/>
      <c r="J182" s="8"/>
    </row>
    <row r="183" spans="1:10" x14ac:dyDescent="0.3">
      <c r="A183" s="2"/>
      <c r="B183" s="7"/>
      <c r="I183" s="8"/>
      <c r="J183" s="8"/>
    </row>
    <row r="184" spans="1:10" x14ac:dyDescent="0.3">
      <c r="A184" s="2"/>
      <c r="B184" s="7"/>
      <c r="I184" s="8"/>
      <c r="J184" s="8"/>
    </row>
    <row r="185" spans="1:10" x14ac:dyDescent="0.3">
      <c r="A185" s="2"/>
      <c r="B185" s="7"/>
      <c r="I185" s="8"/>
      <c r="J185" s="8"/>
    </row>
    <row r="186" spans="1:10" x14ac:dyDescent="0.3">
      <c r="A186" s="2"/>
      <c r="B186" s="7"/>
      <c r="I186" s="8"/>
      <c r="J186" s="8"/>
    </row>
    <row r="187" spans="1:10" x14ac:dyDescent="0.3">
      <c r="A187" s="2"/>
      <c r="B187" s="7"/>
      <c r="I187" s="8"/>
      <c r="J187" s="8"/>
    </row>
    <row r="188" spans="1:10" x14ac:dyDescent="0.3">
      <c r="A188" s="2"/>
      <c r="B188" s="7"/>
      <c r="I188" s="8"/>
      <c r="J188" s="8"/>
    </row>
    <row r="189" spans="1:10" x14ac:dyDescent="0.3">
      <c r="A189" s="2"/>
      <c r="B189" s="7"/>
      <c r="I189" s="8"/>
      <c r="J189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2023-07-12T11:57:18Z</dcterms:modified>
</cp:coreProperties>
</file>