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F21C3223-7DAB-4C83-87D8-3D69CA443137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7" i="8" l="1"/>
  <c r="J68" i="8"/>
  <c r="J69" i="8"/>
  <c r="J70" i="8"/>
  <c r="J71" i="8"/>
  <c r="J72" i="8"/>
  <c r="J73" i="8"/>
  <c r="J74" i="8"/>
  <c r="J75" i="8"/>
  <c r="C101" i="8"/>
  <c r="C100" i="8"/>
  <c r="J58" i="8"/>
  <c r="J59" i="8"/>
  <c r="J60" i="8"/>
  <c r="J61" i="8"/>
  <c r="J62" i="8"/>
  <c r="J63" i="8"/>
  <c r="J64" i="8"/>
  <c r="J65" i="8"/>
  <c r="J66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B95" i="8" s="1"/>
  <c r="I96" i="8"/>
  <c r="B96" i="8" s="1"/>
  <c r="I97" i="8"/>
  <c r="I98" i="8"/>
  <c r="I99" i="8"/>
  <c r="I100" i="8"/>
  <c r="I101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B88" i="8" l="1"/>
  <c r="B87" i="8"/>
  <c r="B100" i="8"/>
  <c r="B80" i="8"/>
  <c r="B79" i="8"/>
  <c r="B92" i="8"/>
  <c r="B84" i="8"/>
  <c r="B73" i="8"/>
  <c r="B97" i="8"/>
  <c r="B89" i="8"/>
  <c r="B81" i="8"/>
  <c r="B72" i="8"/>
  <c r="B71" i="8"/>
  <c r="B76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8" i="8"/>
  <c r="B90" i="8"/>
  <c r="B82" i="8"/>
  <c r="B74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<sst xmlns="http://schemas.openxmlformats.org/spreadsheetml/2006/main" count="21" uniqueCount="19">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</sst>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225.47806044049858</c:v>
                </c:pt>
                <c:pt idx="1">
                  <c:v>236.21941382091964</c:v>
                </c:pt>
                <c:pt idx="2">
                  <c:v>232.9550472489623</c:v>
                </c:pt>
                <c:pt idx="3">
                  <c:v>225.12597147493381</c:v>
                </c:pt>
                <c:pt idx="4">
                  <c:v>230.01567398119121</c:v>
                </c:pt>
                <c:pt idx="5">
                  <c:v>245.49340271325033</c:v>
                </c:pt>
                <c:pt idx="6">
                  <c:v>230.73390482855149</c:v>
                </c:pt>
                <c:pt idx="7">
                  <c:v>212.51309322375312</c:v>
                </c:pt>
                <c:pt idx="8">
                  <c:v>213.69857466796239</c:v>
                </c:pt>
                <c:pt idx="9">
                  <c:v>224.19724770642199</c:v>
                </c:pt>
                <c:pt idx="10">
                  <c:v>207.60878117869225</c:v>
                </c:pt>
                <c:pt idx="11">
                  <c:v>233.25527966775647</c:v>
                </c:pt>
                <c:pt idx="12">
                  <c:v>233.06843267108167</c:v>
                </c:pt>
                <c:pt idx="13">
                  <c:v>218.94706272817788</c:v>
                </c:pt>
                <c:pt idx="14">
                  <c:v>220.30219550880707</c:v>
                </c:pt>
                <c:pt idx="15">
                  <c:v>202.85703299238637</c:v>
                </c:pt>
                <c:pt idx="16">
                  <c:v>211.77768860353132</c:v>
                </c:pt>
                <c:pt idx="17">
                  <c:v>227.99706339609605</c:v>
                </c:pt>
                <c:pt idx="18">
                  <c:v>220.98649073201383</c:v>
                </c:pt>
                <c:pt idx="19">
                  <c:v>210.46015712682379</c:v>
                </c:pt>
                <c:pt idx="20">
                  <c:v>224.22310756972112</c:v>
                </c:pt>
                <c:pt idx="21">
                  <c:v>215.43644716692194</c:v>
                </c:pt>
                <c:pt idx="22">
                  <c:v>202.44692335372437</c:v>
                </c:pt>
                <c:pt idx="23">
                  <c:v>208.68016915201426</c:v>
                </c:pt>
                <c:pt idx="24">
                  <c:v>197.66706485840771</c:v>
                </c:pt>
                <c:pt idx="25">
                  <c:v>202.25769341386248</c:v>
                </c:pt>
                <c:pt idx="26">
                  <c:v>188.86800053712906</c:v>
                </c:pt>
                <c:pt idx="27">
                  <c:v>179.82484178226682</c:v>
                </c:pt>
                <c:pt idx="28">
                  <c:v>175.69171194803573</c:v>
                </c:pt>
                <c:pt idx="29">
                  <c:v>172.58895705521473</c:v>
                </c:pt>
                <c:pt idx="30">
                  <c:v>167.47425441990595</c:v>
                </c:pt>
                <c:pt idx="31">
                  <c:v>150.52440068493149</c:v>
                </c:pt>
                <c:pt idx="32">
                  <c:v>142.20716849502048</c:v>
                </c:pt>
                <c:pt idx="33">
                  <c:v>131.43017334018595</c:v>
                </c:pt>
                <c:pt idx="34">
                  <c:v>120.68477281503414</c:v>
                </c:pt>
                <c:pt idx="35">
                  <c:v>114.46361712518313</c:v>
                </c:pt>
                <c:pt idx="36">
                  <c:v>105.18440936634998</c:v>
                </c:pt>
                <c:pt idx="37">
                  <c:v>99.645591153955195</c:v>
                </c:pt>
                <c:pt idx="38">
                  <c:v>94.020066889632091</c:v>
                </c:pt>
                <c:pt idx="39">
                  <c:v>88.317727644064604</c:v>
                </c:pt>
                <c:pt idx="40">
                  <c:v>81.936989498249702</c:v>
                </c:pt>
                <c:pt idx="41">
                  <c:v>78.645055273379143</c:v>
                </c:pt>
                <c:pt idx="42">
                  <c:v>74.148127288087863</c:v>
                </c:pt>
                <c:pt idx="43">
                  <c:v>71.350179527132312</c:v>
                </c:pt>
                <c:pt idx="44">
                  <c:v>67.601926163723917</c:v>
                </c:pt>
                <c:pt idx="45">
                  <c:v>62.402939956137757</c:v>
                </c:pt>
                <c:pt idx="46">
                  <c:v>58.153795160755713</c:v>
                </c:pt>
                <c:pt idx="47">
                  <c:v>54.011490715091817</c:v>
                </c:pt>
                <c:pt idx="48">
                  <c:v>49.569229320653456</c:v>
                </c:pt>
                <c:pt idx="49">
                  <c:v>46.793190808480382</c:v>
                </c:pt>
                <c:pt idx="50">
                  <c:v>45.265737874097006</c:v>
                </c:pt>
                <c:pt idx="51">
                  <c:v>41.594878684896855</c:v>
                </c:pt>
                <c:pt idx="52">
                  <c:v>39.129303293925197</c:v>
                </c:pt>
                <c:pt idx="53">
                  <c:v>37.095523440253785</c:v>
                </c:pt>
                <c:pt idx="54">
                  <c:v>35.48789534021175</c:v>
                </c:pt>
                <c:pt idx="55">
                  <c:v>34.065009065009065</c:v>
                </c:pt>
                <c:pt idx="56">
                  <c:v>32.264393892942543</c:v>
                </c:pt>
                <c:pt idx="57">
                  <c:v>30.905673675555033</c:v>
                </c:pt>
                <c:pt idx="58">
                  <c:v>29.642776650890241</c:v>
                </c:pt>
                <c:pt idx="59">
                  <c:v>28.590447209694073</c:v>
                </c:pt>
                <c:pt idx="60">
                  <c:v>27.502353310323191</c:v>
                </c:pt>
                <c:pt idx="61">
                  <c:v>25.633404794387054</c:v>
                </c:pt>
                <c:pt idx="62">
                  <c:v>23.915613349095203</c:v>
                </c:pt>
                <c:pt idx="63">
                  <c:v>20.570981619084865</c:v>
                </c:pt>
                <c:pt idx="64">
                  <c:v>17.945918280303676</c:v>
                </c:pt>
                <c:pt idx="65">
                  <c:v>15.93757102810819</c:v>
                </c:pt>
                <c:pt idx="66">
                  <c:v>14.399342870833049</c:v>
                </c:pt>
                <c:pt idx="67">
                  <c:v>13.101214574898783</c:v>
                </c:pt>
                <c:pt idx="68">
                  <c:v>11.993385790854147</c:v>
                </c:pt>
                <c:pt idx="69">
                  <c:v>11.090257275411219</c:v>
                </c:pt>
                <c:pt idx="70">
                  <c:v>10.287111763267301</c:v>
                </c:pt>
                <c:pt idx="71">
                  <c:v>9.6112202476129553</c:v>
                </c:pt>
                <c:pt idx="72">
                  <c:v>9.0080061651753223</c:v>
                </c:pt>
                <c:pt idx="73">
                  <c:v>8.4778140490871703</c:v>
                </c:pt>
                <c:pt idx="74">
                  <c:v>8.0128009753124037</c:v>
                </c:pt>
                <c:pt idx="75">
                  <c:v>7.5813081416312107</c:v>
                </c:pt>
                <c:pt idx="76">
                  <c:v>7.2061141956268413</c:v>
                </c:pt>
                <c:pt idx="77">
                  <c:v>6.5552715256562122</c:v>
                </c:pt>
                <c:pt idx="78">
                  <c:v>6.0033129605300735</c:v>
                </c:pt>
                <c:pt idx="79">
                  <c:v>5.1628066957119927</c:v>
                </c:pt>
                <c:pt idx="80">
                  <c:v>4.4398258115597784</c:v>
                </c:pt>
                <c:pt idx="81">
                  <c:v>3.9917597181584767</c:v>
                </c:pt>
                <c:pt idx="82">
                  <c:v>3.5974990648212479</c:v>
                </c:pt>
                <c:pt idx="83">
                  <c:v>2.8462970012265787</c:v>
                </c:pt>
                <c:pt idx="84">
                  <c:v>2.3753728163613124</c:v>
                </c:pt>
                <c:pt idx="85">
                  <c:v>2.055610571269419</c:v>
                </c:pt>
                <c:pt idx="86">
                  <c:v>1.7910407288898531</c:v>
                </c:pt>
                <c:pt idx="87">
                  <c:v>1.4253912574203993</c:v>
                </c:pt>
                <c:pt idx="88">
                  <c:v>1.1846851286094411</c:v>
                </c:pt>
                <c:pt idx="89">
                  <c:v>1.00966007472888</c:v>
                </c:pt>
                <c:pt idx="90">
                  <c:v>0.87753311694008229</c:v>
                </c:pt>
                <c:pt idx="91">
                  <c:v>0.77666695345435788</c:v>
                </c:pt>
                <c:pt idx="92">
                  <c:v>0.69294998708788846</c:v>
                </c:pt>
                <c:pt idx="93">
                  <c:v>0.56792645556690502</c:v>
                </c:pt>
                <c:pt idx="94">
                  <c:v>0.47423970631179341</c:v>
                </c:pt>
                <c:pt idx="95">
                  <c:v>0.402687073134254</c:v>
                </c:pt>
                <c:pt idx="96">
                  <c:v>0.34732596354944734</c:v>
                </c:pt>
                <c:pt idx="97">
                  <c:v>0.29429741105921692</c:v>
                </c:pt>
                <c:pt idx="98">
                  <c:v>0.25697480506602965</c:v>
                </c:pt>
                <c:pt idx="99">
                  <c:v>0.23057051534655632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-1.0700000000000003</c:v>
                </c:pt>
                <c:pt idx="1">
                  <c:v>-5.6</c:v>
                </c:pt>
                <c:pt idx="2">
                  <c:v>-3.4999999999999996</c:v>
                </c:pt>
                <c:pt idx="3">
                  <c:v>-0.47</c:v>
                </c:pt>
                <c:pt idx="4">
                  <c:v>-2.8500000000000005</c:v>
                </c:pt>
                <c:pt idx="5">
                  <c:v>-4.5999999999999996</c:v>
                </c:pt>
                <c:pt idx="6">
                  <c:v>1.18</c:v>
                </c:pt>
                <c:pt idx="7">
                  <c:v>1.0100000000000002</c:v>
                </c:pt>
                <c:pt idx="8">
                  <c:v>-7.36</c:v>
                </c:pt>
                <c:pt idx="9">
                  <c:v>-2.8</c:v>
                </c:pt>
                <c:pt idx="10">
                  <c:v>-0.30000000000000004</c:v>
                </c:pt>
                <c:pt idx="11">
                  <c:v>-4.25</c:v>
                </c:pt>
                <c:pt idx="12">
                  <c:v>-5.9399999999999995</c:v>
                </c:pt>
                <c:pt idx="13">
                  <c:v>-5.6</c:v>
                </c:pt>
                <c:pt idx="14">
                  <c:v>-6.11</c:v>
                </c:pt>
                <c:pt idx="15">
                  <c:v>-6.12</c:v>
                </c:pt>
                <c:pt idx="16">
                  <c:v>-11.010000000000002</c:v>
                </c:pt>
                <c:pt idx="17">
                  <c:v>-12.549999999999999</c:v>
                </c:pt>
                <c:pt idx="18">
                  <c:v>-18.009999999999998</c:v>
                </c:pt>
                <c:pt idx="19">
                  <c:v>-16.61</c:v>
                </c:pt>
                <c:pt idx="20">
                  <c:v>-19.28</c:v>
                </c:pt>
                <c:pt idx="21">
                  <c:v>-22.6</c:v>
                </c:pt>
                <c:pt idx="22">
                  <c:v>-25.630000000000003</c:v>
                </c:pt>
                <c:pt idx="23">
                  <c:v>-28.080000000000002</c:v>
                </c:pt>
                <c:pt idx="24">
                  <c:v>-30.24</c:v>
                </c:pt>
                <c:pt idx="25">
                  <c:v>-33.339999999999996</c:v>
                </c:pt>
                <c:pt idx="26">
                  <c:v>-34.550000000000004</c:v>
                </c:pt>
                <c:pt idx="27">
                  <c:v>-38.200000000000003</c:v>
                </c:pt>
                <c:pt idx="28">
                  <c:v>-39.239999999999995</c:v>
                </c:pt>
                <c:pt idx="29">
                  <c:v>-40.47</c:v>
                </c:pt>
                <c:pt idx="30">
                  <c:v>-44.28</c:v>
                </c:pt>
                <c:pt idx="31">
                  <c:v>-48.699999999999996</c:v>
                </c:pt>
                <c:pt idx="32">
                  <c:v>-52.33</c:v>
                </c:pt>
                <c:pt idx="33">
                  <c:v>-55.63</c:v>
                </c:pt>
                <c:pt idx="34">
                  <c:v>-58.92</c:v>
                </c:pt>
                <c:pt idx="35">
                  <c:v>-60.81</c:v>
                </c:pt>
                <c:pt idx="36">
                  <c:v>-62.389999999999993</c:v>
                </c:pt>
                <c:pt idx="37">
                  <c:v>-64.06</c:v>
                </c:pt>
                <c:pt idx="38">
                  <c:v>-66.22</c:v>
                </c:pt>
                <c:pt idx="39">
                  <c:v>-67.180000000000007</c:v>
                </c:pt>
                <c:pt idx="40">
                  <c:v>-69.400000000000006</c:v>
                </c:pt>
                <c:pt idx="41">
                  <c:v>-70.13</c:v>
                </c:pt>
                <c:pt idx="42">
                  <c:v>-70.559999999999988</c:v>
                </c:pt>
                <c:pt idx="43">
                  <c:v>-71.899999999999991</c:v>
                </c:pt>
                <c:pt idx="44">
                  <c:v>-72.239999999999995</c:v>
                </c:pt>
                <c:pt idx="45">
                  <c:v>-74.09</c:v>
                </c:pt>
                <c:pt idx="46">
                  <c:v>-75.23</c:v>
                </c:pt>
                <c:pt idx="47">
                  <c:v>-76.739999999999995</c:v>
                </c:pt>
                <c:pt idx="48">
                  <c:v>-77.289999999999992</c:v>
                </c:pt>
                <c:pt idx="49">
                  <c:v>-78.36</c:v>
                </c:pt>
                <c:pt idx="50">
                  <c:v>-78.55</c:v>
                </c:pt>
                <c:pt idx="51">
                  <c:v>-79.72999999999999</c:v>
                </c:pt>
                <c:pt idx="52">
                  <c:v>-80.349999999999994</c:v>
                </c:pt>
                <c:pt idx="53">
                  <c:v>-80.97</c:v>
                </c:pt>
                <c:pt idx="54">
                  <c:v>-81.48</c:v>
                </c:pt>
                <c:pt idx="55">
                  <c:v>-82.14</c:v>
                </c:pt>
                <c:pt idx="56">
                  <c:v>-82.48</c:v>
                </c:pt>
                <c:pt idx="57">
                  <c:v>-82.76</c:v>
                </c:pt>
                <c:pt idx="58">
                  <c:v>-82.82</c:v>
                </c:pt>
                <c:pt idx="59">
                  <c:v>-83.12</c:v>
                </c:pt>
                <c:pt idx="60">
                  <c:v>-83.08</c:v>
                </c:pt>
                <c:pt idx="61">
                  <c:v>-83.88000000000001</c:v>
                </c:pt>
                <c:pt idx="62">
                  <c:v>-84.309999999999988</c:v>
                </c:pt>
                <c:pt idx="63">
                  <c:v>-85.52</c:v>
                </c:pt>
                <c:pt idx="64">
                  <c:v>-85.85</c:v>
                </c:pt>
                <c:pt idx="65">
                  <c:v>-86.35</c:v>
                </c:pt>
                <c:pt idx="66">
                  <c:v>-86.75</c:v>
                </c:pt>
                <c:pt idx="67">
                  <c:v>-87.13</c:v>
                </c:pt>
                <c:pt idx="68">
                  <c:v>-87.3</c:v>
                </c:pt>
                <c:pt idx="69">
                  <c:v>-87.57</c:v>
                </c:pt>
                <c:pt idx="70">
                  <c:v>-87.83</c:v>
                </c:pt>
                <c:pt idx="71">
                  <c:v>-87.98</c:v>
                </c:pt>
                <c:pt idx="72">
                  <c:v>-88.07</c:v>
                </c:pt>
                <c:pt idx="73">
                  <c:v>-88.23</c:v>
                </c:pt>
                <c:pt idx="74">
                  <c:v>-88.36</c:v>
                </c:pt>
                <c:pt idx="75">
                  <c:v>-88.44</c:v>
                </c:pt>
                <c:pt idx="76">
                  <c:v>-88.57</c:v>
                </c:pt>
                <c:pt idx="77">
                  <c:v>-88.580000000000013</c:v>
                </c:pt>
                <c:pt idx="78">
                  <c:v>-88.78</c:v>
                </c:pt>
                <c:pt idx="79">
                  <c:v>-88.65</c:v>
                </c:pt>
                <c:pt idx="80">
                  <c:v>-89.5</c:v>
                </c:pt>
                <c:pt idx="81">
                  <c:v>-88.17</c:v>
                </c:pt>
                <c:pt idx="82">
                  <c:v>-89.16</c:v>
                </c:pt>
                <c:pt idx="83">
                  <c:v>-89.57</c:v>
                </c:pt>
                <c:pt idx="84">
                  <c:v>-89.37</c:v>
                </c:pt>
                <c:pt idx="85">
                  <c:v>-89.52</c:v>
                </c:pt>
                <c:pt idx="86">
                  <c:v>-89.25</c:v>
                </c:pt>
                <c:pt idx="87">
                  <c:v>-89.53</c:v>
                </c:pt>
                <c:pt idx="88">
                  <c:v>-89.41</c:v>
                </c:pt>
                <c:pt idx="89">
                  <c:v>-89.32</c:v>
                </c:pt>
                <c:pt idx="90">
                  <c:v>-89.46</c:v>
                </c:pt>
                <c:pt idx="91">
                  <c:v>-89.2</c:v>
                </c:pt>
                <c:pt idx="92">
                  <c:v>-93.91</c:v>
                </c:pt>
                <c:pt idx="93">
                  <c:v>-90.52</c:v>
                </c:pt>
                <c:pt idx="94">
                  <c:v>-89.190000000000012</c:v>
                </c:pt>
                <c:pt idx="95">
                  <c:v>-89.31</c:v>
                </c:pt>
                <c:pt idx="96">
                  <c:v>-89.9</c:v>
                </c:pt>
                <c:pt idx="97">
                  <c:v>-88.65</c:v>
                </c:pt>
                <c:pt idx="98">
                  <c:v>-86.63</c:v>
                </c:pt>
                <c:pt idx="99">
                  <c:v>-86.56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208094</xdr:colOff>
      <xdr:row>8</xdr:row>
      <xdr:rowOff>178622</xdr:rowOff>
    </xdr:from>
    <xdr:to>
      <xdr:col>7</xdr:col>
      <xdr:colOff>2167554</xdr:colOff>
      <xdr:row>24</xdr:row>
      <xdr:rowOff>47401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168424</xdr:colOff>
      <xdr:row>26</xdr:row>
      <xdr:rowOff>63425</xdr:rowOff>
    </xdr:from>
    <xdr:to>
      <xdr:col>7</xdr:col>
      <xdr:colOff>2115670</xdr:colOff>
      <xdr:row>41</xdr:row>
      <xdr:rowOff>121023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D26" sqref="D2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  <c r="V1" t="s">
        <v>17</v>
      </c>
      <c r="W1" t="s">
        <v>18</v>
      </c>
    </row>
    <row r="2" spans="1:23" x14ac:dyDescent="0.3">
      <c r="A2" s="2">
        <f t="shared" ref="A2:A65" si="0">K2</f>
        <v>5</v>
      </c>
      <c r="B2" s="1">
        <f t="shared" ref="B2:B33" si="1">I2/J2</f>
        <v>225.47806044049858</v>
      </c>
      <c r="C2" s="1">
        <f t="shared" ref="C2:C33" si="2">S2-U2</f>
        <v>-1.0700000000000003</v>
      </c>
      <c r="F2" s="4"/>
      <c r="G2" s="2">
        <v>1</v>
      </c>
      <c r="H2" s="1" t="s">
        <v>7</v>
      </c>
      <c r="I2" s="8">
        <f>O2*2.8/1</f>
        <v>147.91</v>
      </c>
      <c r="J2" s="8">
        <f>Q2*2.8/1000</f>
        <v>0.6559839999999999</v>
      </c>
      <c r="K2">
        <v>5</v>
      </c>
      <c r="L2">
        <v>0.15</v>
      </c>
      <c r="M2">
        <v>0</v>
      </c>
      <c r="N2">
        <v>0</v>
      </c>
      <c r="O2">
        <v>52.825000000000003</v>
      </c>
      <c r="P2">
        <v>0</v>
      </c>
      <c r="Q2">
        <v>234.28</v>
      </c>
      <c r="R2">
        <v>0</v>
      </c>
      <c r="S2">
        <v>2.76</v>
      </c>
      <c r="T2">
        <v>0</v>
      </c>
      <c r="U2">
        <v>3.83</v>
      </c>
      <c r="V2">
        <v>0</v>
      </c>
      <c r="W2">
        <v>7.2909199999999993E-2</v>
      </c>
    </row>
    <row r="3" spans="1:23" x14ac:dyDescent="0.3">
      <c r="A3" s="2">
        <f t="shared" si="0"/>
        <v>5.5</v>
      </c>
      <c r="B3" s="1">
        <f t="shared" si="1"/>
        <v>236.21941382091964</v>
      </c>
      <c r="C3" s="1">
        <f t="shared" si="2"/>
        <v>-5.6</v>
      </c>
      <c r="F3" s="4"/>
      <c r="G3" s="3"/>
      <c r="H3" s="3"/>
      <c r="I3" s="8">
        <f t="shared" ref="I3:I67" si="3">O3*2.8/1</f>
        <v>147.58799999999999</v>
      </c>
      <c r="J3" s="8">
        <f t="shared" ref="J3:J67" si="4">Q3*2.8/1000</f>
        <v>0.6247919999999999</v>
      </c>
      <c r="K3">
        <v>5.5</v>
      </c>
      <c r="L3">
        <v>0.15</v>
      </c>
      <c r="M3">
        <v>0</v>
      </c>
      <c r="N3">
        <v>1</v>
      </c>
      <c r="O3">
        <v>52.71</v>
      </c>
      <c r="P3">
        <v>1</v>
      </c>
      <c r="Q3">
        <v>223.14</v>
      </c>
      <c r="R3">
        <v>1</v>
      </c>
      <c r="S3">
        <v>2.52</v>
      </c>
      <c r="T3">
        <v>1</v>
      </c>
      <c r="U3">
        <v>8.1199999999999992</v>
      </c>
      <c r="V3">
        <v>1</v>
      </c>
      <c r="W3">
        <v>4.3773199999999998E-2</v>
      </c>
    </row>
    <row r="4" spans="1:23" x14ac:dyDescent="0.3">
      <c r="A4" s="2">
        <f t="shared" si="0"/>
        <v>6</v>
      </c>
      <c r="B4" s="1">
        <f t="shared" si="1"/>
        <v>232.9550472489623</v>
      </c>
      <c r="C4" s="1">
        <f t="shared" si="2"/>
        <v>-3.4999999999999996</v>
      </c>
      <c r="F4" s="4"/>
      <c r="G4" s="6" t="s">
        <v>2</v>
      </c>
      <c r="I4" s="8">
        <f t="shared" si="3"/>
        <v>147.714</v>
      </c>
      <c r="J4" s="8">
        <f t="shared" si="4"/>
        <v>0.63408799999999998</v>
      </c>
      <c r="K4">
        <v>6</v>
      </c>
      <c r="L4">
        <v>0.15</v>
      </c>
      <c r="M4">
        <v>0</v>
      </c>
      <c r="N4">
        <v>2</v>
      </c>
      <c r="O4">
        <v>52.755000000000003</v>
      </c>
      <c r="P4">
        <v>2</v>
      </c>
      <c r="Q4">
        <v>226.46</v>
      </c>
      <c r="R4">
        <v>2</v>
      </c>
      <c r="S4">
        <v>2.1800000000000002</v>
      </c>
      <c r="T4">
        <v>2</v>
      </c>
      <c r="U4">
        <v>5.68</v>
      </c>
      <c r="V4">
        <v>2</v>
      </c>
      <c r="W4">
        <v>4.3773199999999998E-2</v>
      </c>
    </row>
    <row r="5" spans="1:23" x14ac:dyDescent="0.3">
      <c r="A5" s="2">
        <f t="shared" si="0"/>
        <v>6.5</v>
      </c>
      <c r="B5" s="1">
        <f t="shared" si="1"/>
        <v>225.12597147493381</v>
      </c>
      <c r="C5" s="1">
        <f t="shared" si="2"/>
        <v>-0.47</v>
      </c>
      <c r="F5" s="4"/>
      <c r="G5" s="1">
        <f>O2*2.319</f>
        <v>122.501175</v>
      </c>
      <c r="H5" s="1" t="s">
        <v>3</v>
      </c>
      <c r="I5" s="8">
        <f t="shared" si="3"/>
        <v>147.61599999999999</v>
      </c>
      <c r="J5" s="8">
        <f t="shared" si="4"/>
        <v>0.65570399999999995</v>
      </c>
      <c r="K5">
        <v>6.5</v>
      </c>
      <c r="L5">
        <v>0.15</v>
      </c>
      <c r="M5">
        <v>0</v>
      </c>
      <c r="N5">
        <v>3</v>
      </c>
      <c r="O5">
        <v>52.72</v>
      </c>
      <c r="P5">
        <v>3</v>
      </c>
      <c r="Q5">
        <v>234.18</v>
      </c>
      <c r="R5">
        <v>3</v>
      </c>
      <c r="S5">
        <v>1.95</v>
      </c>
      <c r="T5">
        <v>3</v>
      </c>
      <c r="U5">
        <v>2.42</v>
      </c>
      <c r="V5">
        <v>3</v>
      </c>
      <c r="W5">
        <v>3.3231700000000003E-2</v>
      </c>
    </row>
    <row r="6" spans="1:23" x14ac:dyDescent="0.3">
      <c r="A6" s="2">
        <f t="shared" si="0"/>
        <v>7</v>
      </c>
      <c r="B6" s="1">
        <f t="shared" si="1"/>
        <v>230.01567398119121</v>
      </c>
      <c r="C6" s="1">
        <f t="shared" si="2"/>
        <v>-2.8500000000000005</v>
      </c>
      <c r="F6" s="4"/>
      <c r="G6" s="3"/>
      <c r="H6" s="3"/>
      <c r="I6" s="8">
        <f t="shared" si="3"/>
        <v>147.92399999999998</v>
      </c>
      <c r="J6" s="8">
        <f t="shared" si="4"/>
        <v>0.6431039999999999</v>
      </c>
      <c r="K6">
        <v>7</v>
      </c>
      <c r="L6">
        <v>0.15</v>
      </c>
      <c r="M6">
        <v>0</v>
      </c>
      <c r="N6">
        <v>4</v>
      </c>
      <c r="O6">
        <v>52.83</v>
      </c>
      <c r="P6">
        <v>4</v>
      </c>
      <c r="Q6">
        <v>229.68</v>
      </c>
      <c r="R6">
        <v>4</v>
      </c>
      <c r="S6">
        <v>1.72</v>
      </c>
      <c r="T6">
        <v>4</v>
      </c>
      <c r="U6">
        <v>4.57</v>
      </c>
      <c r="V6">
        <v>4</v>
      </c>
      <c r="W6">
        <v>0.107903</v>
      </c>
    </row>
    <row r="7" spans="1:23" x14ac:dyDescent="0.3">
      <c r="A7" s="2">
        <f t="shared" si="0"/>
        <v>7.5</v>
      </c>
      <c r="B7" s="1">
        <f t="shared" si="1"/>
        <v>245.49340271325033</v>
      </c>
      <c r="C7" s="1">
        <f t="shared" si="2"/>
        <v>-4.5999999999999996</v>
      </c>
      <c r="F7" s="4"/>
      <c r="G7" s="6" t="s">
        <v>5</v>
      </c>
      <c r="H7" s="3"/>
      <c r="I7" s="8">
        <f t="shared" si="3"/>
        <v>147.952</v>
      </c>
      <c r="J7" s="8">
        <f t="shared" si="4"/>
        <v>0.60267199999999999</v>
      </c>
      <c r="K7">
        <v>7.5</v>
      </c>
      <c r="L7">
        <v>0.15</v>
      </c>
      <c r="M7">
        <v>0</v>
      </c>
      <c r="N7">
        <v>5</v>
      </c>
      <c r="O7">
        <v>52.84</v>
      </c>
      <c r="P7">
        <v>5</v>
      </c>
      <c r="Q7">
        <v>215.24</v>
      </c>
      <c r="R7">
        <v>5</v>
      </c>
      <c r="S7">
        <v>1.57</v>
      </c>
      <c r="T7">
        <v>5</v>
      </c>
      <c r="U7">
        <v>6.17</v>
      </c>
      <c r="V7">
        <v>5</v>
      </c>
      <c r="W7">
        <v>0.14316300000000001</v>
      </c>
    </row>
    <row r="8" spans="1:23" x14ac:dyDescent="0.3">
      <c r="A8" s="2">
        <f t="shared" si="0"/>
        <v>8</v>
      </c>
      <c r="B8" s="1">
        <f t="shared" si="1"/>
        <v>230.73390482855149</v>
      </c>
      <c r="C8" s="1">
        <f t="shared" si="2"/>
        <v>1.18</v>
      </c>
      <c r="G8" s="7">
        <v>0</v>
      </c>
      <c r="H8" s="3"/>
      <c r="I8" s="8">
        <f t="shared" si="3"/>
        <v>147.714</v>
      </c>
      <c r="J8" s="8">
        <f t="shared" si="4"/>
        <v>0.64019199999999987</v>
      </c>
      <c r="K8">
        <v>8</v>
      </c>
      <c r="L8">
        <v>0.15</v>
      </c>
      <c r="M8">
        <v>0</v>
      </c>
      <c r="N8">
        <v>6</v>
      </c>
      <c r="O8">
        <v>52.755000000000003</v>
      </c>
      <c r="P8">
        <v>6</v>
      </c>
      <c r="Q8">
        <v>228.64</v>
      </c>
      <c r="R8">
        <v>6</v>
      </c>
      <c r="S8">
        <v>1.42</v>
      </c>
      <c r="T8">
        <v>6</v>
      </c>
      <c r="U8">
        <v>0.24</v>
      </c>
      <c r="V8">
        <v>6</v>
      </c>
      <c r="W8">
        <v>7.96346E-2</v>
      </c>
    </row>
    <row r="9" spans="1:23" x14ac:dyDescent="0.3">
      <c r="A9" s="2">
        <f t="shared" si="0"/>
        <v>8.5</v>
      </c>
      <c r="B9" s="1">
        <f t="shared" si="1"/>
        <v>212.51309322375312</v>
      </c>
      <c r="C9" s="1">
        <f t="shared" si="2"/>
        <v>1.0100000000000002</v>
      </c>
      <c r="H9" s="3"/>
      <c r="I9" s="8">
        <f t="shared" si="3"/>
        <v>147.69999999999999</v>
      </c>
      <c r="J9" s="8">
        <f t="shared" si="4"/>
        <v>0.69501599999999997</v>
      </c>
      <c r="K9">
        <v>8.5</v>
      </c>
      <c r="L9">
        <v>0.15</v>
      </c>
      <c r="M9">
        <v>0</v>
      </c>
      <c r="N9">
        <v>7</v>
      </c>
      <c r="O9">
        <v>52.75</v>
      </c>
      <c r="P9">
        <v>7</v>
      </c>
      <c r="Q9">
        <v>248.22</v>
      </c>
      <c r="R9">
        <v>7</v>
      </c>
      <c r="S9">
        <v>1.36</v>
      </c>
      <c r="T9">
        <v>7</v>
      </c>
      <c r="U9">
        <v>0.35</v>
      </c>
      <c r="V9">
        <v>7</v>
      </c>
      <c r="W9">
        <v>7.96346E-2</v>
      </c>
    </row>
    <row r="10" spans="1:23" x14ac:dyDescent="0.3">
      <c r="A10" s="2">
        <f t="shared" si="0"/>
        <v>9</v>
      </c>
      <c r="B10" s="1">
        <f t="shared" si="1"/>
        <v>213.69857466796239</v>
      </c>
      <c r="C10" s="1">
        <f t="shared" si="2"/>
        <v>-7.36</v>
      </c>
      <c r="I10" s="8">
        <f t="shared" si="3"/>
        <v>147.76999999999998</v>
      </c>
      <c r="J10" s="8">
        <f t="shared" si="4"/>
        <v>0.69148799999999999</v>
      </c>
      <c r="K10">
        <v>9</v>
      </c>
      <c r="L10">
        <v>0.15</v>
      </c>
      <c r="M10">
        <v>0</v>
      </c>
      <c r="N10">
        <v>8</v>
      </c>
      <c r="O10">
        <v>52.774999999999999</v>
      </c>
      <c r="P10">
        <v>8</v>
      </c>
      <c r="Q10">
        <v>246.96</v>
      </c>
      <c r="R10">
        <v>8</v>
      </c>
      <c r="S10">
        <v>1.2</v>
      </c>
      <c r="T10">
        <v>8</v>
      </c>
      <c r="U10">
        <v>8.56</v>
      </c>
      <c r="V10">
        <v>8</v>
      </c>
      <c r="W10">
        <v>5.7674000000000003E-2</v>
      </c>
    </row>
    <row r="11" spans="1:23" x14ac:dyDescent="0.3">
      <c r="A11" s="2">
        <f t="shared" si="0"/>
        <v>9.5</v>
      </c>
      <c r="B11" s="1">
        <f t="shared" si="1"/>
        <v>224.19724770642199</v>
      </c>
      <c r="C11" s="1">
        <f t="shared" si="2"/>
        <v>-2.8</v>
      </c>
      <c r="I11" s="8">
        <f t="shared" si="3"/>
        <v>147.79799999999997</v>
      </c>
      <c r="J11" s="8">
        <f t="shared" si="4"/>
        <v>0.65923199999999993</v>
      </c>
      <c r="K11">
        <v>9.5</v>
      </c>
      <c r="L11">
        <v>0.15</v>
      </c>
      <c r="M11">
        <v>0</v>
      </c>
      <c r="N11">
        <v>9</v>
      </c>
      <c r="O11">
        <v>52.784999999999997</v>
      </c>
      <c r="P11">
        <v>9</v>
      </c>
      <c r="Q11">
        <v>235.44</v>
      </c>
      <c r="R11">
        <v>9</v>
      </c>
      <c r="S11">
        <v>1.1000000000000001</v>
      </c>
      <c r="T11">
        <v>9</v>
      </c>
      <c r="U11">
        <v>3.9</v>
      </c>
      <c r="V11">
        <v>9</v>
      </c>
      <c r="W11">
        <v>5.3281200000000001E-2</v>
      </c>
    </row>
    <row r="12" spans="1:23" x14ac:dyDescent="0.3">
      <c r="A12" s="2">
        <f t="shared" si="0"/>
        <v>10</v>
      </c>
      <c r="B12" s="1">
        <f t="shared" si="1"/>
        <v>207.60878117869225</v>
      </c>
      <c r="C12" s="1">
        <f t="shared" si="2"/>
        <v>-0.30000000000000004</v>
      </c>
      <c r="I12" s="8">
        <f t="shared" si="3"/>
        <v>147.756</v>
      </c>
      <c r="J12" s="8">
        <f t="shared" si="4"/>
        <v>0.711704</v>
      </c>
      <c r="K12">
        <v>10</v>
      </c>
      <c r="L12">
        <v>0.15</v>
      </c>
      <c r="M12">
        <v>0</v>
      </c>
      <c r="N12">
        <v>10</v>
      </c>
      <c r="O12">
        <v>52.77</v>
      </c>
      <c r="P12">
        <v>10</v>
      </c>
      <c r="Q12">
        <v>254.18</v>
      </c>
      <c r="R12">
        <v>10</v>
      </c>
      <c r="S12">
        <v>1.06</v>
      </c>
      <c r="T12">
        <v>10</v>
      </c>
      <c r="U12">
        <v>1.36</v>
      </c>
      <c r="V12">
        <v>10</v>
      </c>
      <c r="W12">
        <v>5.3281200000000001E-2</v>
      </c>
    </row>
    <row r="13" spans="1:23" x14ac:dyDescent="0.3">
      <c r="A13" s="5">
        <f t="shared" si="0"/>
        <v>12.5</v>
      </c>
      <c r="B13" s="1">
        <f t="shared" si="1"/>
        <v>233.25527966775647</v>
      </c>
      <c r="C13" s="1">
        <f t="shared" si="2"/>
        <v>-4.25</v>
      </c>
      <c r="I13" s="8">
        <f t="shared" si="3"/>
        <v>147.82599999999999</v>
      </c>
      <c r="J13" s="8">
        <f t="shared" si="4"/>
        <v>0.63375199999999998</v>
      </c>
      <c r="K13">
        <v>12.5</v>
      </c>
      <c r="L13">
        <v>0.15</v>
      </c>
      <c r="M13">
        <v>0</v>
      </c>
      <c r="N13">
        <v>11</v>
      </c>
      <c r="O13">
        <v>52.795000000000002</v>
      </c>
      <c r="P13">
        <v>11</v>
      </c>
      <c r="Q13">
        <v>226.34</v>
      </c>
      <c r="R13">
        <v>11</v>
      </c>
      <c r="S13">
        <v>0.57999999999999996</v>
      </c>
      <c r="T13">
        <v>11</v>
      </c>
      <c r="U13">
        <v>4.83</v>
      </c>
      <c r="V13">
        <v>11</v>
      </c>
      <c r="W13">
        <v>0.136931</v>
      </c>
    </row>
    <row r="14" spans="1:23" x14ac:dyDescent="0.3">
      <c r="A14" s="5">
        <f t="shared" si="0"/>
        <v>15</v>
      </c>
      <c r="B14" s="1">
        <f t="shared" si="1"/>
        <v>233.06843267108167</v>
      </c>
      <c r="C14" s="1">
        <f t="shared" si="2"/>
        <v>-5.9399999999999995</v>
      </c>
      <c r="I14" s="8">
        <f t="shared" si="3"/>
        <v>147.81199999999998</v>
      </c>
      <c r="J14" s="8">
        <f t="shared" si="4"/>
        <v>0.63419999999999999</v>
      </c>
      <c r="K14">
        <v>15</v>
      </c>
      <c r="L14">
        <v>0.15</v>
      </c>
      <c r="M14">
        <v>0</v>
      </c>
      <c r="N14">
        <v>12</v>
      </c>
      <c r="O14">
        <v>52.79</v>
      </c>
      <c r="P14">
        <v>12</v>
      </c>
      <c r="Q14">
        <v>226.5</v>
      </c>
      <c r="R14">
        <v>12</v>
      </c>
      <c r="S14">
        <v>0.37</v>
      </c>
      <c r="T14">
        <v>12</v>
      </c>
      <c r="U14">
        <v>6.31</v>
      </c>
      <c r="V14">
        <v>12</v>
      </c>
      <c r="W14">
        <v>0.15386</v>
      </c>
    </row>
    <row r="15" spans="1:23" x14ac:dyDescent="0.3">
      <c r="A15" s="5">
        <f t="shared" si="0"/>
        <v>17.5</v>
      </c>
      <c r="B15" s="1">
        <f t="shared" si="1"/>
        <v>218.94706272817788</v>
      </c>
      <c r="C15" s="1">
        <f t="shared" si="2"/>
        <v>-5.6</v>
      </c>
      <c r="I15" s="8">
        <f t="shared" si="3"/>
        <v>147.76999999999998</v>
      </c>
      <c r="J15" s="8">
        <f t="shared" si="4"/>
        <v>0.67491199999999996</v>
      </c>
      <c r="K15">
        <v>17.5</v>
      </c>
      <c r="L15">
        <v>0.15</v>
      </c>
      <c r="M15">
        <v>0</v>
      </c>
      <c r="N15">
        <v>13</v>
      </c>
      <c r="O15">
        <v>52.774999999999999</v>
      </c>
      <c r="P15">
        <v>13</v>
      </c>
      <c r="Q15">
        <v>241.04</v>
      </c>
      <c r="R15">
        <v>13</v>
      </c>
      <c r="S15">
        <v>0.23</v>
      </c>
      <c r="T15">
        <v>13</v>
      </c>
      <c r="U15">
        <v>5.83</v>
      </c>
      <c r="V15">
        <v>13</v>
      </c>
      <c r="W15">
        <v>0.16506499999999999</v>
      </c>
    </row>
    <row r="16" spans="1:23" x14ac:dyDescent="0.3">
      <c r="A16" s="5">
        <f t="shared" si="0"/>
        <v>20</v>
      </c>
      <c r="B16" s="1">
        <f t="shared" si="1"/>
        <v>220.30219550880707</v>
      </c>
      <c r="C16" s="1">
        <f t="shared" si="2"/>
        <v>-6.11</v>
      </c>
      <c r="I16" s="8">
        <f t="shared" si="3"/>
        <v>147.78399999999999</v>
      </c>
      <c r="J16" s="8">
        <f t="shared" si="4"/>
        <v>0.67082399999999998</v>
      </c>
      <c r="K16">
        <v>20</v>
      </c>
      <c r="L16">
        <v>0.15</v>
      </c>
      <c r="M16">
        <v>0</v>
      </c>
      <c r="N16">
        <v>14</v>
      </c>
      <c r="O16">
        <v>52.78</v>
      </c>
      <c r="P16">
        <v>14</v>
      </c>
      <c r="Q16">
        <v>239.58</v>
      </c>
      <c r="R16">
        <v>14</v>
      </c>
      <c r="S16">
        <v>0.13</v>
      </c>
      <c r="T16">
        <v>14</v>
      </c>
      <c r="U16">
        <v>6.24</v>
      </c>
      <c r="V16">
        <v>14</v>
      </c>
      <c r="W16">
        <v>0.16131400000000001</v>
      </c>
    </row>
    <row r="17" spans="1:23" x14ac:dyDescent="0.3">
      <c r="A17" s="5">
        <f t="shared" si="0"/>
        <v>22.5</v>
      </c>
      <c r="B17" s="1">
        <f t="shared" si="1"/>
        <v>202.85703299238637</v>
      </c>
      <c r="C17" s="1">
        <f t="shared" si="2"/>
        <v>-6.12</v>
      </c>
      <c r="I17" s="8">
        <f t="shared" si="3"/>
        <v>147.714</v>
      </c>
      <c r="J17" s="8">
        <f t="shared" si="4"/>
        <v>0.72816800000000004</v>
      </c>
      <c r="K17">
        <v>22.5</v>
      </c>
      <c r="L17">
        <v>0.15</v>
      </c>
      <c r="M17">
        <v>0</v>
      </c>
      <c r="N17">
        <v>15</v>
      </c>
      <c r="O17">
        <v>52.755000000000003</v>
      </c>
      <c r="P17">
        <v>15</v>
      </c>
      <c r="Q17">
        <v>260.06</v>
      </c>
      <c r="R17">
        <v>15</v>
      </c>
      <c r="S17">
        <v>-0.05</v>
      </c>
      <c r="T17">
        <v>15</v>
      </c>
      <c r="U17">
        <v>6.07</v>
      </c>
      <c r="V17">
        <v>15</v>
      </c>
      <c r="W17">
        <v>0.11215700000000001</v>
      </c>
    </row>
    <row r="18" spans="1:23" x14ac:dyDescent="0.3">
      <c r="A18" s="5">
        <f t="shared" si="0"/>
        <v>25</v>
      </c>
      <c r="B18" s="1">
        <f t="shared" si="1"/>
        <v>211.77768860353132</v>
      </c>
      <c r="C18" s="1">
        <f t="shared" si="2"/>
        <v>-11.010000000000002</v>
      </c>
      <c r="I18" s="8">
        <f t="shared" si="3"/>
        <v>147.76999999999998</v>
      </c>
      <c r="J18" s="8">
        <f t="shared" si="4"/>
        <v>0.69775999999999982</v>
      </c>
      <c r="K18">
        <v>25</v>
      </c>
      <c r="L18">
        <v>0.15</v>
      </c>
      <c r="M18">
        <v>0</v>
      </c>
      <c r="N18">
        <v>16</v>
      </c>
      <c r="O18">
        <v>52.774999999999999</v>
      </c>
      <c r="P18">
        <v>16</v>
      </c>
      <c r="Q18">
        <v>249.2</v>
      </c>
      <c r="R18">
        <v>16</v>
      </c>
      <c r="S18">
        <v>-0.13</v>
      </c>
      <c r="T18">
        <v>16</v>
      </c>
      <c r="U18">
        <v>10.88</v>
      </c>
      <c r="V18">
        <v>16</v>
      </c>
      <c r="W18">
        <v>0.11215700000000001</v>
      </c>
    </row>
    <row r="19" spans="1:23" x14ac:dyDescent="0.3">
      <c r="A19" s="5">
        <f t="shared" si="0"/>
        <v>30</v>
      </c>
      <c r="B19" s="1">
        <f t="shared" si="1"/>
        <v>227.99706339609605</v>
      </c>
      <c r="C19" s="1">
        <f t="shared" si="2"/>
        <v>-12.549999999999999</v>
      </c>
      <c r="I19" s="8">
        <f t="shared" si="3"/>
        <v>147.82599999999999</v>
      </c>
      <c r="J19" s="8">
        <f t="shared" si="4"/>
        <v>0.64836799999999994</v>
      </c>
      <c r="K19">
        <v>30</v>
      </c>
      <c r="L19">
        <v>0.15</v>
      </c>
      <c r="M19">
        <v>0</v>
      </c>
      <c r="N19">
        <v>17</v>
      </c>
      <c r="O19">
        <v>52.795000000000002</v>
      </c>
      <c r="P19">
        <v>17</v>
      </c>
      <c r="Q19">
        <v>231.56</v>
      </c>
      <c r="R19">
        <v>17</v>
      </c>
      <c r="S19">
        <v>-0.18</v>
      </c>
      <c r="T19">
        <v>17</v>
      </c>
      <c r="U19">
        <v>12.37</v>
      </c>
      <c r="V19">
        <v>17</v>
      </c>
      <c r="W19">
        <v>0.133051</v>
      </c>
    </row>
    <row r="20" spans="1:23" x14ac:dyDescent="0.3">
      <c r="A20" s="5">
        <f t="shared" si="0"/>
        <v>40</v>
      </c>
      <c r="B20" s="1">
        <f t="shared" si="1"/>
        <v>220.98649073201383</v>
      </c>
      <c r="C20" s="1">
        <f t="shared" si="2"/>
        <v>-18.009999999999998</v>
      </c>
      <c r="I20" s="8">
        <f t="shared" si="3"/>
        <v>78.780799999999999</v>
      </c>
      <c r="J20" s="8">
        <f t="shared" si="4"/>
        <v>0.35649599999999998</v>
      </c>
      <c r="K20">
        <v>40</v>
      </c>
      <c r="L20">
        <v>0.08</v>
      </c>
      <c r="M20">
        <v>0</v>
      </c>
      <c r="N20">
        <v>18</v>
      </c>
      <c r="O20">
        <v>28.135999999999999</v>
      </c>
      <c r="P20">
        <v>18</v>
      </c>
      <c r="Q20">
        <v>127.32</v>
      </c>
      <c r="R20">
        <v>18</v>
      </c>
      <c r="S20">
        <v>-0.36</v>
      </c>
      <c r="T20">
        <v>18</v>
      </c>
      <c r="U20">
        <v>17.649999999999999</v>
      </c>
      <c r="V20">
        <v>18</v>
      </c>
      <c r="W20">
        <v>0.11390500000000001</v>
      </c>
    </row>
    <row r="21" spans="1:23" x14ac:dyDescent="0.3">
      <c r="A21" s="5">
        <f t="shared" si="0"/>
        <v>51</v>
      </c>
      <c r="B21" s="1">
        <f t="shared" si="1"/>
        <v>210.46015712682379</v>
      </c>
      <c r="C21" s="1">
        <f t="shared" si="2"/>
        <v>-16.61</v>
      </c>
      <c r="I21" s="8">
        <f t="shared" si="3"/>
        <v>78.758399999999995</v>
      </c>
      <c r="J21" s="8">
        <f t="shared" si="4"/>
        <v>0.37422</v>
      </c>
      <c r="K21">
        <v>51</v>
      </c>
      <c r="L21">
        <v>0.08</v>
      </c>
      <c r="M21">
        <v>0</v>
      </c>
      <c r="N21">
        <v>19</v>
      </c>
      <c r="O21">
        <v>28.128</v>
      </c>
      <c r="P21">
        <v>19</v>
      </c>
      <c r="Q21">
        <v>133.65</v>
      </c>
      <c r="R21">
        <v>19</v>
      </c>
      <c r="S21">
        <v>-0.57999999999999996</v>
      </c>
      <c r="T21">
        <v>19</v>
      </c>
      <c r="U21">
        <v>16.03</v>
      </c>
      <c r="V21">
        <v>19</v>
      </c>
      <c r="W21">
        <v>0.104577</v>
      </c>
    </row>
    <row r="22" spans="1:23" x14ac:dyDescent="0.3">
      <c r="A22" s="5">
        <f t="shared" si="0"/>
        <v>60</v>
      </c>
      <c r="B22" s="1">
        <f t="shared" si="1"/>
        <v>224.22310756972112</v>
      </c>
      <c r="C22" s="1">
        <f t="shared" si="2"/>
        <v>-19.28</v>
      </c>
      <c r="I22" s="8">
        <f t="shared" si="3"/>
        <v>78.792000000000002</v>
      </c>
      <c r="J22" s="8">
        <f t="shared" si="4"/>
        <v>0.35139999999999999</v>
      </c>
      <c r="K22">
        <v>60</v>
      </c>
      <c r="L22">
        <v>0.08</v>
      </c>
      <c r="M22">
        <v>0</v>
      </c>
      <c r="N22">
        <v>20</v>
      </c>
      <c r="O22">
        <v>28.14</v>
      </c>
      <c r="P22">
        <v>20</v>
      </c>
      <c r="Q22">
        <v>125.5</v>
      </c>
      <c r="R22">
        <v>20</v>
      </c>
      <c r="S22">
        <v>-0.53</v>
      </c>
      <c r="T22">
        <v>20</v>
      </c>
      <c r="U22">
        <v>18.75</v>
      </c>
      <c r="V22">
        <v>20</v>
      </c>
      <c r="W22">
        <v>9.9465100000000001E-2</v>
      </c>
    </row>
    <row r="23" spans="1:23" x14ac:dyDescent="0.3">
      <c r="A23" s="5">
        <f t="shared" si="0"/>
        <v>70</v>
      </c>
      <c r="B23" s="1">
        <f t="shared" si="1"/>
        <v>215.43644716692194</v>
      </c>
      <c r="C23" s="1">
        <f t="shared" si="2"/>
        <v>-22.6</v>
      </c>
      <c r="I23" s="8">
        <f t="shared" si="3"/>
        <v>78.780799999999999</v>
      </c>
      <c r="J23" s="8">
        <f t="shared" si="4"/>
        <v>0.36567999999999995</v>
      </c>
      <c r="K23">
        <v>70</v>
      </c>
      <c r="L23">
        <v>0.08</v>
      </c>
      <c r="M23">
        <v>0</v>
      </c>
      <c r="N23">
        <v>21</v>
      </c>
      <c r="O23">
        <v>28.135999999999999</v>
      </c>
      <c r="P23">
        <v>21</v>
      </c>
      <c r="Q23">
        <v>130.6</v>
      </c>
      <c r="R23">
        <v>21</v>
      </c>
      <c r="S23">
        <v>-0.59</v>
      </c>
      <c r="T23">
        <v>21</v>
      </c>
      <c r="U23">
        <v>22.01</v>
      </c>
      <c r="V23">
        <v>21</v>
      </c>
      <c r="W23">
        <v>0.10348400000000001</v>
      </c>
    </row>
    <row r="24" spans="1:23" x14ac:dyDescent="0.3">
      <c r="A24" s="5">
        <f t="shared" si="0"/>
        <v>75</v>
      </c>
      <c r="B24" s="1">
        <f t="shared" si="1"/>
        <v>202.44692335372437</v>
      </c>
      <c r="C24" s="1">
        <f t="shared" si="2"/>
        <v>-25.630000000000003</v>
      </c>
      <c r="I24" s="8">
        <f t="shared" si="3"/>
        <v>78.763999999999996</v>
      </c>
      <c r="J24" s="8">
        <f t="shared" si="4"/>
        <v>0.38905999999999996</v>
      </c>
      <c r="K24">
        <v>75</v>
      </c>
      <c r="L24">
        <v>0.08</v>
      </c>
      <c r="M24">
        <v>0</v>
      </c>
      <c r="N24">
        <v>22</v>
      </c>
      <c r="O24">
        <v>28.13</v>
      </c>
      <c r="P24">
        <v>22</v>
      </c>
      <c r="Q24">
        <v>138.94999999999999</v>
      </c>
      <c r="R24">
        <v>22</v>
      </c>
      <c r="S24">
        <v>-0.69</v>
      </c>
      <c r="T24">
        <v>22</v>
      </c>
      <c r="U24">
        <v>24.94</v>
      </c>
      <c r="V24">
        <v>22</v>
      </c>
      <c r="W24">
        <v>0.108236</v>
      </c>
    </row>
    <row r="25" spans="1:23" x14ac:dyDescent="0.3">
      <c r="A25" s="5">
        <f t="shared" si="0"/>
        <v>80</v>
      </c>
      <c r="B25" s="1">
        <f t="shared" si="1"/>
        <v>208.68016915201426</v>
      </c>
      <c r="C25" s="1">
        <f t="shared" si="2"/>
        <v>-28.080000000000002</v>
      </c>
      <c r="I25" s="8">
        <f t="shared" si="3"/>
        <v>78.758399999999995</v>
      </c>
      <c r="J25" s="8">
        <f t="shared" si="4"/>
        <v>0.37741199999999997</v>
      </c>
      <c r="K25">
        <v>80</v>
      </c>
      <c r="L25">
        <v>0.08</v>
      </c>
      <c r="M25">
        <v>0</v>
      </c>
      <c r="N25">
        <v>23</v>
      </c>
      <c r="O25">
        <v>28.128</v>
      </c>
      <c r="P25">
        <v>23</v>
      </c>
      <c r="Q25">
        <v>134.79</v>
      </c>
      <c r="R25">
        <v>23</v>
      </c>
      <c r="S25">
        <v>-0.78</v>
      </c>
      <c r="T25">
        <v>23</v>
      </c>
      <c r="U25">
        <v>27.3</v>
      </c>
      <c r="V25">
        <v>23</v>
      </c>
      <c r="W25">
        <v>0.10557</v>
      </c>
    </row>
    <row r="26" spans="1:23" x14ac:dyDescent="0.3">
      <c r="A26" s="5">
        <f t="shared" si="0"/>
        <v>90</v>
      </c>
      <c r="B26" s="1">
        <f t="shared" si="1"/>
        <v>197.66706485840771</v>
      </c>
      <c r="C26" s="1">
        <f t="shared" si="2"/>
        <v>-30.24</v>
      </c>
      <c r="I26" s="8">
        <f t="shared" si="3"/>
        <v>78.763999999999996</v>
      </c>
      <c r="J26" s="8">
        <f t="shared" si="4"/>
        <v>0.39846799999999993</v>
      </c>
      <c r="K26">
        <v>90</v>
      </c>
      <c r="L26">
        <v>0.08</v>
      </c>
      <c r="M26">
        <v>0</v>
      </c>
      <c r="N26">
        <v>24</v>
      </c>
      <c r="O26">
        <v>28.13</v>
      </c>
      <c r="P26">
        <v>24</v>
      </c>
      <c r="Q26">
        <v>142.31</v>
      </c>
      <c r="R26">
        <v>24</v>
      </c>
      <c r="S26">
        <v>-0.83</v>
      </c>
      <c r="T26">
        <v>24</v>
      </c>
      <c r="U26">
        <v>29.41</v>
      </c>
      <c r="V26">
        <v>24</v>
      </c>
      <c r="W26">
        <v>0.10305</v>
      </c>
    </row>
    <row r="27" spans="1:23" x14ac:dyDescent="0.3">
      <c r="A27" s="5">
        <f t="shared" si="0"/>
        <v>101</v>
      </c>
      <c r="B27" s="1">
        <f t="shared" si="1"/>
        <v>202.25769341386248</v>
      </c>
      <c r="C27" s="1">
        <f t="shared" si="2"/>
        <v>-33.339999999999996</v>
      </c>
      <c r="I27" s="8">
        <f t="shared" si="3"/>
        <v>78.763999999999996</v>
      </c>
      <c r="J27" s="8">
        <f t="shared" si="4"/>
        <v>0.38942400000000005</v>
      </c>
      <c r="K27">
        <v>101</v>
      </c>
      <c r="L27">
        <v>0.08</v>
      </c>
      <c r="M27">
        <v>0</v>
      </c>
      <c r="N27">
        <v>25</v>
      </c>
      <c r="O27">
        <v>28.13</v>
      </c>
      <c r="P27">
        <v>25</v>
      </c>
      <c r="Q27">
        <v>139.08000000000001</v>
      </c>
      <c r="R27">
        <v>25</v>
      </c>
      <c r="S27">
        <v>-0.86</v>
      </c>
      <c r="T27">
        <v>25</v>
      </c>
      <c r="U27">
        <v>32.479999999999997</v>
      </c>
      <c r="V27">
        <v>25</v>
      </c>
      <c r="W27">
        <v>0.100868</v>
      </c>
    </row>
    <row r="28" spans="1:23" x14ac:dyDescent="0.3">
      <c r="A28" s="5">
        <f t="shared" si="0"/>
        <v>110</v>
      </c>
      <c r="B28" s="1">
        <f t="shared" si="1"/>
        <v>188.86800053712906</v>
      </c>
      <c r="C28" s="1">
        <f t="shared" si="2"/>
        <v>-34.550000000000004</v>
      </c>
      <c r="I28" s="8">
        <f t="shared" si="3"/>
        <v>78.763999999999996</v>
      </c>
      <c r="J28" s="8">
        <f t="shared" si="4"/>
        <v>0.41703199999999996</v>
      </c>
      <c r="K28">
        <v>110</v>
      </c>
      <c r="L28">
        <v>0.08</v>
      </c>
      <c r="M28">
        <v>0</v>
      </c>
      <c r="N28">
        <v>26</v>
      </c>
      <c r="O28">
        <v>28.13</v>
      </c>
      <c r="P28">
        <v>26</v>
      </c>
      <c r="Q28">
        <v>148.94</v>
      </c>
      <c r="R28">
        <v>26</v>
      </c>
      <c r="S28">
        <v>-0.78</v>
      </c>
      <c r="T28">
        <v>26</v>
      </c>
      <c r="U28">
        <v>33.770000000000003</v>
      </c>
      <c r="V28">
        <v>26</v>
      </c>
      <c r="W28">
        <v>0.105157</v>
      </c>
    </row>
    <row r="29" spans="1:23" x14ac:dyDescent="0.3">
      <c r="A29" s="5">
        <f t="shared" si="0"/>
        <v>120</v>
      </c>
      <c r="B29" s="1">
        <f t="shared" si="1"/>
        <v>179.82484178226682</v>
      </c>
      <c r="C29" s="1">
        <f t="shared" si="2"/>
        <v>-38.200000000000003</v>
      </c>
      <c r="I29" s="8">
        <f t="shared" si="3"/>
        <v>78.763999999999996</v>
      </c>
      <c r="J29" s="8">
        <f t="shared" si="4"/>
        <v>0.438004</v>
      </c>
      <c r="K29">
        <v>120</v>
      </c>
      <c r="L29">
        <v>0.08</v>
      </c>
      <c r="M29">
        <v>0</v>
      </c>
      <c r="N29">
        <v>27</v>
      </c>
      <c r="O29">
        <v>28.13</v>
      </c>
      <c r="P29">
        <v>27</v>
      </c>
      <c r="Q29">
        <v>156.43</v>
      </c>
      <c r="R29">
        <v>27</v>
      </c>
      <c r="S29">
        <v>-0.82</v>
      </c>
      <c r="T29">
        <v>27</v>
      </c>
      <c r="U29">
        <v>37.380000000000003</v>
      </c>
      <c r="V29">
        <v>27</v>
      </c>
      <c r="W29">
        <v>9.8492300000000005E-2</v>
      </c>
    </row>
    <row r="30" spans="1:23" x14ac:dyDescent="0.3">
      <c r="A30" s="5">
        <f t="shared" si="0"/>
        <v>125</v>
      </c>
      <c r="B30" s="1">
        <f t="shared" si="1"/>
        <v>175.69171194803573</v>
      </c>
      <c r="C30" s="1">
        <f t="shared" si="2"/>
        <v>-39.239999999999995</v>
      </c>
      <c r="I30" s="8">
        <f t="shared" si="3"/>
        <v>78.763999999999996</v>
      </c>
      <c r="J30" s="8">
        <f t="shared" si="4"/>
        <v>0.44830799999999998</v>
      </c>
      <c r="K30">
        <v>125</v>
      </c>
      <c r="L30">
        <v>0.08</v>
      </c>
      <c r="M30">
        <v>0</v>
      </c>
      <c r="N30">
        <v>28</v>
      </c>
      <c r="O30">
        <v>28.13</v>
      </c>
      <c r="P30">
        <v>28</v>
      </c>
      <c r="Q30">
        <v>160.11000000000001</v>
      </c>
      <c r="R30">
        <v>28</v>
      </c>
      <c r="S30">
        <v>-0.91</v>
      </c>
      <c r="T30">
        <v>28</v>
      </c>
      <c r="U30">
        <v>38.33</v>
      </c>
      <c r="V30">
        <v>28</v>
      </c>
      <c r="W30">
        <v>9.7780099999999995E-2</v>
      </c>
    </row>
    <row r="31" spans="1:23" x14ac:dyDescent="0.3">
      <c r="A31" s="5">
        <f t="shared" si="0"/>
        <v>135</v>
      </c>
      <c r="B31" s="1">
        <f t="shared" si="1"/>
        <v>172.58895705521473</v>
      </c>
      <c r="C31" s="1">
        <f t="shared" si="2"/>
        <v>-40.47</v>
      </c>
      <c r="I31" s="8">
        <f t="shared" si="3"/>
        <v>78.769599999999997</v>
      </c>
      <c r="J31" s="8">
        <f t="shared" si="4"/>
        <v>0.45639999999999997</v>
      </c>
      <c r="K31">
        <v>135</v>
      </c>
      <c r="L31">
        <v>0.08</v>
      </c>
      <c r="M31">
        <v>0</v>
      </c>
      <c r="N31">
        <v>29</v>
      </c>
      <c r="O31">
        <v>28.132000000000001</v>
      </c>
      <c r="P31">
        <v>29</v>
      </c>
      <c r="Q31">
        <v>163</v>
      </c>
      <c r="R31">
        <v>29</v>
      </c>
      <c r="S31">
        <v>-0.93</v>
      </c>
      <c r="T31">
        <v>29</v>
      </c>
      <c r="U31">
        <v>39.54</v>
      </c>
      <c r="V31">
        <v>29</v>
      </c>
      <c r="W31">
        <v>0.103061</v>
      </c>
    </row>
    <row r="32" spans="1:23" x14ac:dyDescent="0.3">
      <c r="A32" s="5">
        <f t="shared" si="0"/>
        <v>151</v>
      </c>
      <c r="B32" s="1">
        <f t="shared" si="1"/>
        <v>167.47425441990595</v>
      </c>
      <c r="C32" s="1">
        <f t="shared" si="2"/>
        <v>-44.28</v>
      </c>
      <c r="I32" s="8">
        <f t="shared" si="3"/>
        <v>78.775199999999998</v>
      </c>
      <c r="J32" s="8">
        <f t="shared" si="4"/>
        <v>0.47037200000000001</v>
      </c>
      <c r="K32">
        <v>151</v>
      </c>
      <c r="L32">
        <v>0.08</v>
      </c>
      <c r="M32">
        <v>0</v>
      </c>
      <c r="N32">
        <v>30</v>
      </c>
      <c r="O32">
        <v>28.134</v>
      </c>
      <c r="P32">
        <v>30</v>
      </c>
      <c r="Q32">
        <v>167.99</v>
      </c>
      <c r="R32">
        <v>30</v>
      </c>
      <c r="S32">
        <v>-1.02</v>
      </c>
      <c r="T32">
        <v>30</v>
      </c>
      <c r="U32">
        <v>43.26</v>
      </c>
      <c r="V32">
        <v>30</v>
      </c>
      <c r="W32">
        <v>0.102711</v>
      </c>
    </row>
    <row r="33" spans="1:23" x14ac:dyDescent="0.3">
      <c r="A33" s="5">
        <f t="shared" si="0"/>
        <v>175</v>
      </c>
      <c r="B33" s="1">
        <f t="shared" si="1"/>
        <v>150.52440068493149</v>
      </c>
      <c r="C33" s="1">
        <f t="shared" si="2"/>
        <v>-48.699999999999996</v>
      </c>
      <c r="I33" s="8">
        <f t="shared" si="3"/>
        <v>78.763999999999996</v>
      </c>
      <c r="J33" s="8">
        <f t="shared" si="4"/>
        <v>0.52326400000000006</v>
      </c>
      <c r="K33">
        <v>175</v>
      </c>
      <c r="L33">
        <v>0.08</v>
      </c>
      <c r="M33">
        <v>0</v>
      </c>
      <c r="N33">
        <v>31</v>
      </c>
      <c r="O33">
        <v>28.13</v>
      </c>
      <c r="P33">
        <v>31</v>
      </c>
      <c r="Q33">
        <v>186.88</v>
      </c>
      <c r="R33">
        <v>31</v>
      </c>
      <c r="S33">
        <v>-1.05</v>
      </c>
      <c r="T33">
        <v>31</v>
      </c>
      <c r="U33">
        <v>47.65</v>
      </c>
      <c r="V33">
        <v>31</v>
      </c>
      <c r="W33">
        <v>0.10453</v>
      </c>
    </row>
    <row r="34" spans="1:23" x14ac:dyDescent="0.3">
      <c r="A34" s="5">
        <f t="shared" si="0"/>
        <v>201</v>
      </c>
      <c r="B34" s="1">
        <f t="shared" ref="B34:B97" si="5">I34/J34</f>
        <v>142.20716849502048</v>
      </c>
      <c r="C34" s="1">
        <f t="shared" ref="C34:C97" si="6">S34-U34</f>
        <v>-52.33</v>
      </c>
      <c r="I34" s="8">
        <f t="shared" si="3"/>
        <v>78.763999999999996</v>
      </c>
      <c r="J34" s="8">
        <f t="shared" si="4"/>
        <v>0.55386799999999992</v>
      </c>
      <c r="K34">
        <v>201</v>
      </c>
      <c r="L34">
        <v>0.08</v>
      </c>
      <c r="M34">
        <v>0</v>
      </c>
      <c r="N34">
        <v>32</v>
      </c>
      <c r="O34">
        <v>28.13</v>
      </c>
      <c r="P34">
        <v>32</v>
      </c>
      <c r="Q34">
        <v>197.81</v>
      </c>
      <c r="R34">
        <v>32</v>
      </c>
      <c r="S34">
        <v>-1.17</v>
      </c>
      <c r="T34">
        <v>32</v>
      </c>
      <c r="U34">
        <v>51.16</v>
      </c>
      <c r="V34">
        <v>32</v>
      </c>
      <c r="W34">
        <v>0.10220899999999999</v>
      </c>
    </row>
    <row r="35" spans="1:23" x14ac:dyDescent="0.3">
      <c r="A35" s="5">
        <f t="shared" si="0"/>
        <v>225</v>
      </c>
      <c r="B35" s="1">
        <f t="shared" si="5"/>
        <v>131.43017334018595</v>
      </c>
      <c r="C35" s="1">
        <f t="shared" si="6"/>
        <v>-55.63</v>
      </c>
      <c r="I35" s="8">
        <f t="shared" si="3"/>
        <v>78.763999999999996</v>
      </c>
      <c r="J35" s="8">
        <f t="shared" si="4"/>
        <v>0.59928400000000004</v>
      </c>
      <c r="K35">
        <v>225</v>
      </c>
      <c r="L35">
        <v>0.08</v>
      </c>
      <c r="M35">
        <v>0</v>
      </c>
      <c r="N35">
        <v>33</v>
      </c>
      <c r="O35">
        <v>28.13</v>
      </c>
      <c r="P35">
        <v>33</v>
      </c>
      <c r="Q35">
        <v>214.03</v>
      </c>
      <c r="R35">
        <v>33</v>
      </c>
      <c r="S35">
        <v>-1.17</v>
      </c>
      <c r="T35">
        <v>33</v>
      </c>
      <c r="U35">
        <v>54.46</v>
      </c>
      <c r="V35">
        <v>33</v>
      </c>
      <c r="W35">
        <v>0.100331</v>
      </c>
    </row>
    <row r="36" spans="1:23" x14ac:dyDescent="0.3">
      <c r="A36" s="5">
        <f t="shared" si="0"/>
        <v>251</v>
      </c>
      <c r="B36" s="1">
        <f t="shared" si="5"/>
        <v>120.68477281503414</v>
      </c>
      <c r="C36" s="1">
        <f t="shared" si="6"/>
        <v>-58.92</v>
      </c>
      <c r="I36" s="8">
        <f t="shared" si="3"/>
        <v>78.758399999999995</v>
      </c>
      <c r="J36" s="8">
        <f t="shared" si="4"/>
        <v>0.65259599999999984</v>
      </c>
      <c r="K36">
        <v>251</v>
      </c>
      <c r="L36">
        <v>0.08</v>
      </c>
      <c r="M36">
        <v>0</v>
      </c>
      <c r="N36">
        <v>34</v>
      </c>
      <c r="O36">
        <v>28.128</v>
      </c>
      <c r="P36">
        <v>34</v>
      </c>
      <c r="Q36">
        <v>233.07</v>
      </c>
      <c r="R36">
        <v>34</v>
      </c>
      <c r="S36">
        <v>-1.29</v>
      </c>
      <c r="T36">
        <v>34</v>
      </c>
      <c r="U36">
        <v>57.63</v>
      </c>
      <c r="V36">
        <v>34</v>
      </c>
      <c r="W36">
        <v>0.104111</v>
      </c>
    </row>
    <row r="37" spans="1:23" x14ac:dyDescent="0.3">
      <c r="A37" s="5">
        <f t="shared" si="0"/>
        <v>275</v>
      </c>
      <c r="B37" s="1">
        <f t="shared" si="5"/>
        <v>114.46361712518313</v>
      </c>
      <c r="C37" s="1">
        <f t="shared" si="6"/>
        <v>-60.81</v>
      </c>
      <c r="I37" s="8">
        <f t="shared" si="3"/>
        <v>78.752799999999993</v>
      </c>
      <c r="J37" s="8">
        <f t="shared" si="4"/>
        <v>0.68801599999999996</v>
      </c>
      <c r="K37">
        <v>275</v>
      </c>
      <c r="L37">
        <v>0.08</v>
      </c>
      <c r="M37">
        <v>0</v>
      </c>
      <c r="N37">
        <v>35</v>
      </c>
      <c r="O37">
        <v>28.126000000000001</v>
      </c>
      <c r="P37">
        <v>35</v>
      </c>
      <c r="Q37">
        <v>245.72</v>
      </c>
      <c r="R37">
        <v>35</v>
      </c>
      <c r="S37">
        <v>-1.28</v>
      </c>
      <c r="T37">
        <v>35</v>
      </c>
      <c r="U37">
        <v>59.53</v>
      </c>
      <c r="V37">
        <v>35</v>
      </c>
      <c r="W37">
        <v>0.104577</v>
      </c>
    </row>
    <row r="38" spans="1:23" x14ac:dyDescent="0.3">
      <c r="A38" s="5">
        <f t="shared" si="0"/>
        <v>301</v>
      </c>
      <c r="B38" s="1">
        <f t="shared" si="5"/>
        <v>105.18440936634998</v>
      </c>
      <c r="C38" s="1">
        <f t="shared" si="6"/>
        <v>-62.389999999999993</v>
      </c>
      <c r="I38" s="8">
        <f t="shared" si="3"/>
        <v>78.736000000000004</v>
      </c>
      <c r="J38" s="8">
        <f t="shared" si="4"/>
        <v>0.74855199999999988</v>
      </c>
      <c r="K38">
        <v>301</v>
      </c>
      <c r="L38">
        <v>0.08</v>
      </c>
      <c r="M38">
        <v>0</v>
      </c>
      <c r="N38">
        <v>36</v>
      </c>
      <c r="O38">
        <v>28.12</v>
      </c>
      <c r="P38">
        <v>36</v>
      </c>
      <c r="Q38">
        <v>267.33999999999997</v>
      </c>
      <c r="R38">
        <v>36</v>
      </c>
      <c r="S38">
        <v>-1.41</v>
      </c>
      <c r="T38">
        <v>36</v>
      </c>
      <c r="U38">
        <v>60.98</v>
      </c>
      <c r="V38">
        <v>36</v>
      </c>
      <c r="W38">
        <v>0.10254099999999999</v>
      </c>
    </row>
    <row r="39" spans="1:23" x14ac:dyDescent="0.3">
      <c r="A39" s="5">
        <f t="shared" si="0"/>
        <v>325</v>
      </c>
      <c r="B39" s="1">
        <f t="shared" si="5"/>
        <v>99.645591153955195</v>
      </c>
      <c r="C39" s="1">
        <f t="shared" si="6"/>
        <v>-64.06</v>
      </c>
      <c r="I39" s="8">
        <f t="shared" si="3"/>
        <v>78.724799999999988</v>
      </c>
      <c r="J39" s="8">
        <f t="shared" si="4"/>
        <v>0.79004799999999997</v>
      </c>
      <c r="K39">
        <v>325</v>
      </c>
      <c r="L39">
        <v>0.08</v>
      </c>
      <c r="M39">
        <v>0</v>
      </c>
      <c r="N39">
        <v>37</v>
      </c>
      <c r="O39">
        <v>28.116</v>
      </c>
      <c r="P39">
        <v>37</v>
      </c>
      <c r="Q39">
        <v>282.16000000000003</v>
      </c>
      <c r="R39">
        <v>37</v>
      </c>
      <c r="S39">
        <v>-1.39</v>
      </c>
      <c r="T39">
        <v>37</v>
      </c>
      <c r="U39">
        <v>62.67</v>
      </c>
      <c r="V39">
        <v>37</v>
      </c>
      <c r="W39">
        <v>0.104003</v>
      </c>
    </row>
    <row r="40" spans="1:23" x14ac:dyDescent="0.3">
      <c r="A40" s="5">
        <f t="shared" si="0"/>
        <v>351</v>
      </c>
      <c r="B40" s="1">
        <f t="shared" si="5"/>
        <v>94.020066889632091</v>
      </c>
      <c r="C40" s="1">
        <f t="shared" si="6"/>
        <v>-66.22</v>
      </c>
      <c r="I40" s="8">
        <f t="shared" si="3"/>
        <v>78.713599999999985</v>
      </c>
      <c r="J40" s="8">
        <f t="shared" si="4"/>
        <v>0.83719999999999994</v>
      </c>
      <c r="K40">
        <v>351</v>
      </c>
      <c r="L40">
        <v>0.08</v>
      </c>
      <c r="M40">
        <v>0</v>
      </c>
      <c r="N40">
        <v>38</v>
      </c>
      <c r="O40">
        <v>28.111999999999998</v>
      </c>
      <c r="P40">
        <v>38</v>
      </c>
      <c r="Q40">
        <v>299</v>
      </c>
      <c r="R40">
        <v>38</v>
      </c>
      <c r="S40">
        <v>-1.51</v>
      </c>
      <c r="T40">
        <v>38</v>
      </c>
      <c r="U40">
        <v>64.709999999999994</v>
      </c>
      <c r="V40">
        <v>38</v>
      </c>
      <c r="W40">
        <v>0.103019</v>
      </c>
    </row>
    <row r="41" spans="1:23" x14ac:dyDescent="0.3">
      <c r="A41" s="5">
        <f t="shared" si="0"/>
        <v>375</v>
      </c>
      <c r="B41" s="1">
        <f t="shared" si="5"/>
        <v>88.317727644064604</v>
      </c>
      <c r="C41" s="1">
        <f t="shared" si="6"/>
        <v>-67.180000000000007</v>
      </c>
      <c r="I41" s="8">
        <f t="shared" si="3"/>
        <v>78.702399999999997</v>
      </c>
      <c r="J41" s="8">
        <f t="shared" si="4"/>
        <v>0.89112799999999992</v>
      </c>
      <c r="K41">
        <v>375</v>
      </c>
      <c r="L41">
        <v>0.08</v>
      </c>
      <c r="M41">
        <v>0</v>
      </c>
      <c r="N41">
        <v>39</v>
      </c>
      <c r="O41">
        <v>28.108000000000001</v>
      </c>
      <c r="P41">
        <v>39</v>
      </c>
      <c r="Q41">
        <v>318.26</v>
      </c>
      <c r="R41">
        <v>39</v>
      </c>
      <c r="S41">
        <v>-1.51</v>
      </c>
      <c r="T41">
        <v>39</v>
      </c>
      <c r="U41">
        <v>65.67</v>
      </c>
      <c r="V41">
        <v>39</v>
      </c>
      <c r="W41">
        <v>0.10491399999999999</v>
      </c>
    </row>
    <row r="42" spans="1:23" x14ac:dyDescent="0.3">
      <c r="A42" s="5">
        <f t="shared" si="0"/>
        <v>401</v>
      </c>
      <c r="B42" s="1">
        <f t="shared" si="5"/>
        <v>81.936989498249702</v>
      </c>
      <c r="C42" s="1">
        <f t="shared" si="6"/>
        <v>-69.400000000000006</v>
      </c>
      <c r="I42" s="8">
        <f t="shared" si="3"/>
        <v>29.492399999999996</v>
      </c>
      <c r="J42" s="8">
        <f t="shared" si="4"/>
        <v>0.35993999999999998</v>
      </c>
      <c r="K42">
        <v>401</v>
      </c>
      <c r="L42">
        <v>0.03</v>
      </c>
      <c r="M42">
        <v>0</v>
      </c>
      <c r="N42">
        <v>40</v>
      </c>
      <c r="O42">
        <v>10.532999999999999</v>
      </c>
      <c r="P42">
        <v>40</v>
      </c>
      <c r="Q42">
        <v>128.55000000000001</v>
      </c>
      <c r="R42">
        <v>40</v>
      </c>
      <c r="S42">
        <v>-1.62</v>
      </c>
      <c r="T42">
        <v>40</v>
      </c>
      <c r="U42">
        <v>67.78</v>
      </c>
      <c r="V42">
        <v>40</v>
      </c>
      <c r="W42">
        <v>0.104047</v>
      </c>
    </row>
    <row r="43" spans="1:23" x14ac:dyDescent="0.3">
      <c r="A43" s="5">
        <f t="shared" si="0"/>
        <v>425</v>
      </c>
      <c r="B43" s="1">
        <f t="shared" si="5"/>
        <v>78.645055273379143</v>
      </c>
      <c r="C43" s="1">
        <f t="shared" si="6"/>
        <v>-70.13</v>
      </c>
      <c r="I43" s="8">
        <f t="shared" si="3"/>
        <v>29.481199999999998</v>
      </c>
      <c r="J43" s="8">
        <f t="shared" si="4"/>
        <v>0.37486399999999998</v>
      </c>
      <c r="K43">
        <v>425</v>
      </c>
      <c r="L43">
        <v>0.03</v>
      </c>
      <c r="M43">
        <v>0</v>
      </c>
      <c r="N43">
        <v>41</v>
      </c>
      <c r="O43">
        <v>10.529</v>
      </c>
      <c r="P43">
        <v>41</v>
      </c>
      <c r="Q43">
        <v>133.88</v>
      </c>
      <c r="R43">
        <v>41</v>
      </c>
      <c r="S43">
        <v>-1.6</v>
      </c>
      <c r="T43">
        <v>41</v>
      </c>
      <c r="U43">
        <v>68.53</v>
      </c>
      <c r="V43">
        <v>41</v>
      </c>
      <c r="W43">
        <v>0.105513</v>
      </c>
    </row>
    <row r="44" spans="1:23" x14ac:dyDescent="0.3">
      <c r="A44" s="5">
        <f t="shared" si="0"/>
        <v>451</v>
      </c>
      <c r="B44" s="1">
        <f t="shared" si="5"/>
        <v>74.148127288087863</v>
      </c>
      <c r="C44" s="1">
        <f t="shared" si="6"/>
        <v>-70.559999999999988</v>
      </c>
      <c r="G44" s="6" t="s">
        <v>10</v>
      </c>
      <c r="I44" s="8">
        <f t="shared" si="3"/>
        <v>29.489599999999999</v>
      </c>
      <c r="J44" s="8">
        <f t="shared" si="4"/>
        <v>0.39771199999999995</v>
      </c>
      <c r="K44">
        <v>451</v>
      </c>
      <c r="L44">
        <v>0.03</v>
      </c>
      <c r="M44">
        <v>0</v>
      </c>
      <c r="N44">
        <v>42</v>
      </c>
      <c r="O44">
        <v>10.532</v>
      </c>
      <c r="P44">
        <v>42</v>
      </c>
      <c r="Q44">
        <v>142.04</v>
      </c>
      <c r="R44">
        <v>42</v>
      </c>
      <c r="S44">
        <v>-1.57</v>
      </c>
      <c r="T44">
        <v>42</v>
      </c>
      <c r="U44">
        <v>68.989999999999995</v>
      </c>
      <c r="V44">
        <v>42</v>
      </c>
      <c r="W44">
        <v>0.10472099999999999</v>
      </c>
    </row>
    <row r="45" spans="1:23" x14ac:dyDescent="0.3">
      <c r="A45" s="5">
        <f t="shared" si="0"/>
        <v>475</v>
      </c>
      <c r="B45" s="1">
        <f t="shared" si="5"/>
        <v>71.350179527132312</v>
      </c>
      <c r="C45" s="1">
        <f t="shared" si="6"/>
        <v>-71.899999999999991</v>
      </c>
      <c r="G45" s="2">
        <v>30.1</v>
      </c>
      <c r="I45" s="8">
        <f t="shared" si="3"/>
        <v>29.489599999999999</v>
      </c>
      <c r="J45" s="8">
        <f t="shared" si="4"/>
        <v>0.41330800000000001</v>
      </c>
      <c r="K45">
        <v>475</v>
      </c>
      <c r="L45">
        <v>0.03</v>
      </c>
      <c r="M45">
        <v>0</v>
      </c>
      <c r="N45">
        <v>43</v>
      </c>
      <c r="O45">
        <v>10.532</v>
      </c>
      <c r="P45">
        <v>43</v>
      </c>
      <c r="Q45">
        <v>147.61000000000001</v>
      </c>
      <c r="R45">
        <v>43</v>
      </c>
      <c r="S45">
        <v>-1.69</v>
      </c>
      <c r="T45">
        <v>43</v>
      </c>
      <c r="U45">
        <v>70.209999999999994</v>
      </c>
      <c r="V45">
        <v>43</v>
      </c>
      <c r="W45">
        <v>0.104882</v>
      </c>
    </row>
    <row r="46" spans="1:23" x14ac:dyDescent="0.3">
      <c r="A46" s="5">
        <f t="shared" si="0"/>
        <v>501</v>
      </c>
      <c r="B46" s="1">
        <f t="shared" si="5"/>
        <v>67.601926163723917</v>
      </c>
      <c r="C46" s="1">
        <f t="shared" si="6"/>
        <v>-72.239999999999995</v>
      </c>
      <c r="I46" s="8">
        <f t="shared" si="3"/>
        <v>29.481199999999998</v>
      </c>
      <c r="J46" s="8">
        <f t="shared" si="4"/>
        <v>0.43609999999999999</v>
      </c>
      <c r="K46">
        <v>501</v>
      </c>
      <c r="L46">
        <v>0.03</v>
      </c>
      <c r="M46">
        <v>0</v>
      </c>
      <c r="N46">
        <v>44</v>
      </c>
      <c r="O46">
        <v>10.529</v>
      </c>
      <c r="P46">
        <v>44</v>
      </c>
      <c r="Q46">
        <v>155.75</v>
      </c>
      <c r="R46">
        <v>44</v>
      </c>
      <c r="S46">
        <v>-1.8</v>
      </c>
      <c r="T46">
        <v>44</v>
      </c>
      <c r="U46">
        <v>70.44</v>
      </c>
      <c r="V46">
        <v>44</v>
      </c>
      <c r="W46">
        <v>0.104479</v>
      </c>
    </row>
    <row r="47" spans="1:23" x14ac:dyDescent="0.3">
      <c r="A47" s="5">
        <f t="shared" si="0"/>
        <v>551</v>
      </c>
      <c r="B47" s="1">
        <f t="shared" si="5"/>
        <v>62.402939956137757</v>
      </c>
      <c r="C47" s="1">
        <f t="shared" si="6"/>
        <v>-74.09</v>
      </c>
      <c r="I47" s="8">
        <f t="shared" si="3"/>
        <v>29.478400000000001</v>
      </c>
      <c r="J47" s="8">
        <f t="shared" si="4"/>
        <v>0.47238799999999997</v>
      </c>
      <c r="K47">
        <v>551</v>
      </c>
      <c r="L47">
        <v>0.03</v>
      </c>
      <c r="M47">
        <v>0</v>
      </c>
      <c r="N47">
        <v>45</v>
      </c>
      <c r="O47">
        <v>10.528</v>
      </c>
      <c r="P47">
        <v>45</v>
      </c>
      <c r="Q47">
        <v>168.71</v>
      </c>
      <c r="R47">
        <v>45</v>
      </c>
      <c r="S47">
        <v>-1.93</v>
      </c>
      <c r="T47">
        <v>45</v>
      </c>
      <c r="U47">
        <v>72.16</v>
      </c>
      <c r="V47">
        <v>45</v>
      </c>
      <c r="W47">
        <v>0.104023</v>
      </c>
    </row>
    <row r="48" spans="1:23" x14ac:dyDescent="0.3">
      <c r="A48" s="5">
        <f t="shared" si="0"/>
        <v>601</v>
      </c>
      <c r="B48" s="1">
        <f t="shared" si="5"/>
        <v>58.153795160755713</v>
      </c>
      <c r="C48" s="1">
        <f t="shared" si="6"/>
        <v>-75.23</v>
      </c>
      <c r="I48" s="8">
        <f t="shared" si="3"/>
        <v>29.475599999999996</v>
      </c>
      <c r="J48" s="8">
        <f t="shared" si="4"/>
        <v>0.50685599999999997</v>
      </c>
      <c r="K48">
        <v>601</v>
      </c>
      <c r="L48">
        <v>0.03</v>
      </c>
      <c r="M48">
        <v>0</v>
      </c>
      <c r="N48">
        <v>46</v>
      </c>
      <c r="O48">
        <v>10.526999999999999</v>
      </c>
      <c r="P48">
        <v>46</v>
      </c>
      <c r="Q48">
        <v>181.02</v>
      </c>
      <c r="R48">
        <v>46</v>
      </c>
      <c r="S48">
        <v>-2.0299999999999998</v>
      </c>
      <c r="T48">
        <v>46</v>
      </c>
      <c r="U48">
        <v>73.2</v>
      </c>
      <c r="V48">
        <v>46</v>
      </c>
      <c r="W48">
        <v>0.104655</v>
      </c>
    </row>
    <row r="49" spans="1:23" x14ac:dyDescent="0.3">
      <c r="A49" s="5">
        <f t="shared" si="0"/>
        <v>651</v>
      </c>
      <c r="B49" s="1">
        <f t="shared" si="5"/>
        <v>54.011490715091817</v>
      </c>
      <c r="C49" s="1">
        <f t="shared" si="6"/>
        <v>-76.739999999999995</v>
      </c>
      <c r="I49" s="8">
        <f t="shared" si="3"/>
        <v>29.481199999999998</v>
      </c>
      <c r="J49" s="8">
        <f t="shared" si="4"/>
        <v>0.54583199999999998</v>
      </c>
      <c r="K49">
        <v>651</v>
      </c>
      <c r="L49">
        <v>0.03</v>
      </c>
      <c r="M49">
        <v>0</v>
      </c>
      <c r="N49">
        <v>47</v>
      </c>
      <c r="O49">
        <v>10.529</v>
      </c>
      <c r="P49">
        <v>47</v>
      </c>
      <c r="Q49">
        <v>194.94</v>
      </c>
      <c r="R49">
        <v>47</v>
      </c>
      <c r="S49">
        <v>-2.1</v>
      </c>
      <c r="T49">
        <v>47</v>
      </c>
      <c r="U49">
        <v>74.64</v>
      </c>
      <c r="V49">
        <v>47</v>
      </c>
      <c r="W49">
        <v>0.103995</v>
      </c>
    </row>
    <row r="50" spans="1:23" x14ac:dyDescent="0.3">
      <c r="A50" s="5">
        <f t="shared" si="0"/>
        <v>701</v>
      </c>
      <c r="B50" s="1">
        <f t="shared" si="5"/>
        <v>49.569229320653456</v>
      </c>
      <c r="C50" s="1">
        <f t="shared" si="6"/>
        <v>-77.289999999999992</v>
      </c>
      <c r="I50" s="8">
        <f t="shared" si="3"/>
        <v>29.481199999999998</v>
      </c>
      <c r="J50" s="8">
        <f t="shared" si="4"/>
        <v>0.59474799999999994</v>
      </c>
      <c r="K50">
        <v>701</v>
      </c>
      <c r="L50">
        <v>0.03</v>
      </c>
      <c r="M50">
        <v>0</v>
      </c>
      <c r="N50">
        <v>48</v>
      </c>
      <c r="O50">
        <v>10.529</v>
      </c>
      <c r="P50">
        <v>48</v>
      </c>
      <c r="Q50">
        <v>212.41</v>
      </c>
      <c r="R50">
        <v>48</v>
      </c>
      <c r="S50">
        <v>-2.21</v>
      </c>
      <c r="T50">
        <v>48</v>
      </c>
      <c r="U50">
        <v>75.08</v>
      </c>
      <c r="V50">
        <v>48</v>
      </c>
      <c r="W50">
        <v>0.104702</v>
      </c>
    </row>
    <row r="51" spans="1:23" x14ac:dyDescent="0.3">
      <c r="A51" s="5">
        <f t="shared" si="0"/>
        <v>751</v>
      </c>
      <c r="B51" s="1">
        <f t="shared" si="5"/>
        <v>46.793190808480382</v>
      </c>
      <c r="C51" s="1">
        <f t="shared" si="6"/>
        <v>-78.36</v>
      </c>
      <c r="I51" s="8">
        <f t="shared" si="3"/>
        <v>29.478400000000001</v>
      </c>
      <c r="J51" s="8">
        <f t="shared" si="4"/>
        <v>0.62997199999999998</v>
      </c>
      <c r="K51">
        <v>751</v>
      </c>
      <c r="L51">
        <v>0.03</v>
      </c>
      <c r="M51">
        <v>0</v>
      </c>
      <c r="N51">
        <v>49</v>
      </c>
      <c r="O51">
        <v>10.528</v>
      </c>
      <c r="P51">
        <v>49</v>
      </c>
      <c r="Q51">
        <v>224.99</v>
      </c>
      <c r="R51">
        <v>49</v>
      </c>
      <c r="S51">
        <v>-2.35</v>
      </c>
      <c r="T51">
        <v>49</v>
      </c>
      <c r="U51">
        <v>76.010000000000005</v>
      </c>
      <c r="V51">
        <v>49</v>
      </c>
      <c r="W51">
        <v>0.104214</v>
      </c>
    </row>
    <row r="52" spans="1:23" x14ac:dyDescent="0.3">
      <c r="A52" s="5">
        <f t="shared" si="0"/>
        <v>801</v>
      </c>
      <c r="B52" s="1">
        <f t="shared" si="5"/>
        <v>45.265737874097006</v>
      </c>
      <c r="C52" s="1">
        <f t="shared" si="6"/>
        <v>-78.55</v>
      </c>
      <c r="I52" s="8">
        <f t="shared" si="3"/>
        <v>29.475599999999996</v>
      </c>
      <c r="J52" s="8">
        <f t="shared" si="4"/>
        <v>0.65116799999999997</v>
      </c>
      <c r="K52">
        <v>801</v>
      </c>
      <c r="L52">
        <v>0.03</v>
      </c>
      <c r="M52">
        <v>0</v>
      </c>
      <c r="N52">
        <v>50</v>
      </c>
      <c r="O52">
        <v>10.526999999999999</v>
      </c>
      <c r="P52">
        <v>50</v>
      </c>
      <c r="Q52">
        <v>232.56</v>
      </c>
      <c r="R52">
        <v>50</v>
      </c>
      <c r="S52">
        <v>-2.44</v>
      </c>
      <c r="T52">
        <v>50</v>
      </c>
      <c r="U52">
        <v>76.11</v>
      </c>
      <c r="V52">
        <v>50</v>
      </c>
      <c r="W52">
        <v>0.10423200000000001</v>
      </c>
    </row>
    <row r="53" spans="1:23" x14ac:dyDescent="0.3">
      <c r="A53" s="5">
        <f t="shared" si="0"/>
        <v>851</v>
      </c>
      <c r="B53" s="1">
        <f t="shared" si="5"/>
        <v>41.594878684896855</v>
      </c>
      <c r="C53" s="1">
        <f t="shared" si="6"/>
        <v>-79.72999999999999</v>
      </c>
      <c r="I53" s="8">
        <f t="shared" si="3"/>
        <v>29.472799999999996</v>
      </c>
      <c r="J53" s="8">
        <f t="shared" si="4"/>
        <v>0.70856799999999998</v>
      </c>
      <c r="K53">
        <v>851</v>
      </c>
      <c r="L53">
        <v>0.03</v>
      </c>
      <c r="M53">
        <v>0</v>
      </c>
      <c r="N53">
        <v>51</v>
      </c>
      <c r="O53">
        <v>10.526</v>
      </c>
      <c r="P53">
        <v>51</v>
      </c>
      <c r="Q53">
        <v>253.06</v>
      </c>
      <c r="R53">
        <v>51</v>
      </c>
      <c r="S53">
        <v>-2.57</v>
      </c>
      <c r="T53">
        <v>51</v>
      </c>
      <c r="U53">
        <v>77.16</v>
      </c>
      <c r="V53">
        <v>51</v>
      </c>
      <c r="W53">
        <v>0.104376</v>
      </c>
    </row>
    <row r="54" spans="1:23" x14ac:dyDescent="0.3">
      <c r="A54" s="5">
        <f t="shared" si="0"/>
        <v>901</v>
      </c>
      <c r="B54" s="1">
        <f t="shared" si="5"/>
        <v>39.129303293925197</v>
      </c>
      <c r="C54" s="1">
        <f t="shared" si="6"/>
        <v>-80.349999999999994</v>
      </c>
      <c r="I54" s="8">
        <f t="shared" si="3"/>
        <v>29.47</v>
      </c>
      <c r="J54" s="8">
        <f t="shared" si="4"/>
        <v>0.75314400000000004</v>
      </c>
      <c r="K54">
        <v>901</v>
      </c>
      <c r="L54">
        <v>0.03</v>
      </c>
      <c r="M54">
        <v>0</v>
      </c>
      <c r="N54">
        <v>52</v>
      </c>
      <c r="O54">
        <v>10.525</v>
      </c>
      <c r="P54">
        <v>52</v>
      </c>
      <c r="Q54">
        <v>268.98</v>
      </c>
      <c r="R54">
        <v>52</v>
      </c>
      <c r="S54">
        <v>-2.63</v>
      </c>
      <c r="T54">
        <v>52</v>
      </c>
      <c r="U54">
        <v>77.72</v>
      </c>
      <c r="V54">
        <v>52</v>
      </c>
      <c r="W54">
        <v>0.104712</v>
      </c>
    </row>
    <row r="55" spans="1:23" x14ac:dyDescent="0.3">
      <c r="A55" s="5">
        <f t="shared" si="0"/>
        <v>951</v>
      </c>
      <c r="B55" s="1">
        <f t="shared" si="5"/>
        <v>37.095523440253785</v>
      </c>
      <c r="C55" s="1">
        <f t="shared" si="6"/>
        <v>-80.97</v>
      </c>
      <c r="I55" s="8">
        <f t="shared" si="3"/>
        <v>29.467199999999995</v>
      </c>
      <c r="J55" s="8">
        <f t="shared" si="4"/>
        <v>0.79435999999999996</v>
      </c>
      <c r="K55">
        <v>951</v>
      </c>
      <c r="L55">
        <v>0.03</v>
      </c>
      <c r="M55">
        <v>0</v>
      </c>
      <c r="N55">
        <v>53</v>
      </c>
      <c r="O55">
        <v>10.523999999999999</v>
      </c>
      <c r="P55">
        <v>53</v>
      </c>
      <c r="Q55">
        <v>283.7</v>
      </c>
      <c r="R55">
        <v>53</v>
      </c>
      <c r="S55">
        <v>-2.84</v>
      </c>
      <c r="T55">
        <v>53</v>
      </c>
      <c r="U55">
        <v>78.13</v>
      </c>
      <c r="V55">
        <v>53</v>
      </c>
      <c r="W55">
        <v>0.104782</v>
      </c>
    </row>
    <row r="56" spans="1:23" x14ac:dyDescent="0.3">
      <c r="A56" s="5">
        <f t="shared" si="0"/>
        <v>1001</v>
      </c>
      <c r="B56" s="1">
        <f t="shared" si="5"/>
        <v>35.48789534021175</v>
      </c>
      <c r="C56" s="1">
        <f t="shared" si="6"/>
        <v>-81.48</v>
      </c>
      <c r="I56" s="8">
        <f t="shared" si="3"/>
        <v>29.47</v>
      </c>
      <c r="J56" s="8">
        <f t="shared" si="4"/>
        <v>0.83042399999999983</v>
      </c>
      <c r="K56">
        <v>1001</v>
      </c>
      <c r="L56">
        <v>0.03</v>
      </c>
      <c r="M56">
        <v>0</v>
      </c>
      <c r="N56">
        <v>54</v>
      </c>
      <c r="O56">
        <v>10.525</v>
      </c>
      <c r="P56">
        <v>54</v>
      </c>
      <c r="Q56">
        <v>296.58</v>
      </c>
      <c r="R56">
        <v>54</v>
      </c>
      <c r="S56">
        <v>-2.95</v>
      </c>
      <c r="T56">
        <v>54</v>
      </c>
      <c r="U56">
        <v>78.53</v>
      </c>
      <c r="V56">
        <v>54</v>
      </c>
      <c r="W56">
        <v>0.10456500000000001</v>
      </c>
    </row>
    <row r="57" spans="1:23" x14ac:dyDescent="0.3">
      <c r="A57" s="5">
        <f t="shared" si="0"/>
        <v>1051</v>
      </c>
      <c r="B57" s="1">
        <f t="shared" si="5"/>
        <v>34.065009065009065</v>
      </c>
      <c r="C57" s="1">
        <f t="shared" si="6"/>
        <v>-82.14</v>
      </c>
      <c r="I57" s="8">
        <f t="shared" si="3"/>
        <v>29.461599999999997</v>
      </c>
      <c r="J57" s="8">
        <f t="shared" si="4"/>
        <v>0.86486399999999997</v>
      </c>
      <c r="K57">
        <v>1051</v>
      </c>
      <c r="L57">
        <v>0.03</v>
      </c>
      <c r="M57">
        <v>0</v>
      </c>
      <c r="N57">
        <v>55</v>
      </c>
      <c r="O57">
        <v>10.522</v>
      </c>
      <c r="P57">
        <v>55</v>
      </c>
      <c r="Q57">
        <v>308.88</v>
      </c>
      <c r="R57">
        <v>55</v>
      </c>
      <c r="S57">
        <v>-3.06</v>
      </c>
      <c r="T57">
        <v>55</v>
      </c>
      <c r="U57">
        <v>79.08</v>
      </c>
      <c r="V57">
        <v>55</v>
      </c>
      <c r="W57">
        <v>0.10438</v>
      </c>
    </row>
    <row r="58" spans="1:23" x14ac:dyDescent="0.3">
      <c r="A58" s="5">
        <f t="shared" si="0"/>
        <v>1101</v>
      </c>
      <c r="B58" s="1">
        <f t="shared" si="5"/>
        <v>32.264393892942543</v>
      </c>
      <c r="C58" s="1">
        <f t="shared" si="6"/>
        <v>-82.48</v>
      </c>
      <c r="I58" s="8">
        <f t="shared" si="3"/>
        <v>29.467199999999995</v>
      </c>
      <c r="J58" s="8">
        <f t="shared" si="4"/>
        <v>0.913304</v>
      </c>
      <c r="K58">
        <v>1101</v>
      </c>
      <c r="L58">
        <v>0.03</v>
      </c>
      <c r="M58">
        <v>0</v>
      </c>
      <c r="N58">
        <v>56</v>
      </c>
      <c r="O58">
        <v>10.523999999999999</v>
      </c>
      <c r="P58">
        <v>56</v>
      </c>
      <c r="Q58">
        <v>326.18</v>
      </c>
      <c r="R58">
        <v>56</v>
      </c>
      <c r="S58">
        <v>-3.15</v>
      </c>
      <c r="T58">
        <v>56</v>
      </c>
      <c r="U58">
        <v>79.33</v>
      </c>
      <c r="V58">
        <v>56</v>
      </c>
      <c r="W58">
        <v>0.104394</v>
      </c>
    </row>
    <row r="59" spans="1:23" x14ac:dyDescent="0.3">
      <c r="A59" s="5">
        <f t="shared" si="0"/>
        <v>1151</v>
      </c>
      <c r="B59" s="1">
        <f t="shared" si="5"/>
        <v>30.905673675555033</v>
      </c>
      <c r="C59" s="1">
        <f t="shared" si="6"/>
        <v>-82.76</v>
      </c>
      <c r="H59" s="6"/>
      <c r="I59" s="8">
        <f t="shared" si="3"/>
        <v>29.467199999999995</v>
      </c>
      <c r="J59" s="8">
        <f t="shared" si="4"/>
        <v>0.95345599999999986</v>
      </c>
      <c r="K59">
        <v>1151</v>
      </c>
      <c r="L59">
        <v>0.03</v>
      </c>
      <c r="M59">
        <v>0</v>
      </c>
      <c r="N59">
        <v>57</v>
      </c>
      <c r="O59">
        <v>10.523999999999999</v>
      </c>
      <c r="P59">
        <v>57</v>
      </c>
      <c r="Q59">
        <v>340.52</v>
      </c>
      <c r="R59">
        <v>57</v>
      </c>
      <c r="S59">
        <v>-3.26</v>
      </c>
      <c r="T59">
        <v>57</v>
      </c>
      <c r="U59">
        <v>79.5</v>
      </c>
      <c r="V59">
        <v>57</v>
      </c>
      <c r="W59">
        <v>0.104505</v>
      </c>
    </row>
    <row r="60" spans="1:23" x14ac:dyDescent="0.3">
      <c r="A60" s="5">
        <f t="shared" si="0"/>
        <v>1201</v>
      </c>
      <c r="B60" s="1">
        <f t="shared" si="5"/>
        <v>29.642776650890241</v>
      </c>
      <c r="C60" s="1">
        <f t="shared" si="6"/>
        <v>-82.82</v>
      </c>
      <c r="I60" s="8">
        <f t="shared" si="3"/>
        <v>29.461599999999997</v>
      </c>
      <c r="J60" s="8">
        <f t="shared" si="4"/>
        <v>0.99388799999999988</v>
      </c>
      <c r="K60">
        <v>1201</v>
      </c>
      <c r="L60">
        <v>0.03</v>
      </c>
      <c r="M60">
        <v>0</v>
      </c>
      <c r="N60">
        <v>58</v>
      </c>
      <c r="O60">
        <v>10.522</v>
      </c>
      <c r="P60">
        <v>58</v>
      </c>
      <c r="Q60">
        <v>354.96</v>
      </c>
      <c r="R60">
        <v>58</v>
      </c>
      <c r="S60">
        <v>-3.36</v>
      </c>
      <c r="T60">
        <v>58</v>
      </c>
      <c r="U60">
        <v>79.459999999999994</v>
      </c>
      <c r="V60">
        <v>58</v>
      </c>
      <c r="W60">
        <v>0.103522</v>
      </c>
    </row>
    <row r="61" spans="1:23" x14ac:dyDescent="0.3">
      <c r="A61" s="5">
        <f t="shared" si="0"/>
        <v>1251</v>
      </c>
      <c r="B61" s="1">
        <f t="shared" si="5"/>
        <v>28.590447209694073</v>
      </c>
      <c r="C61" s="1">
        <f t="shared" si="6"/>
        <v>-83.12</v>
      </c>
      <c r="I61" s="8">
        <f t="shared" si="3"/>
        <v>29.464399999999998</v>
      </c>
      <c r="J61" s="8">
        <f t="shared" si="4"/>
        <v>1.0305679999999999</v>
      </c>
      <c r="K61">
        <v>1251</v>
      </c>
      <c r="L61">
        <v>0.03</v>
      </c>
      <c r="M61">
        <v>0</v>
      </c>
      <c r="N61">
        <v>59</v>
      </c>
      <c r="O61">
        <v>10.523</v>
      </c>
      <c r="P61">
        <v>59</v>
      </c>
      <c r="Q61">
        <v>368.06</v>
      </c>
      <c r="R61">
        <v>59</v>
      </c>
      <c r="S61">
        <v>-3.47</v>
      </c>
      <c r="T61">
        <v>59</v>
      </c>
      <c r="U61">
        <v>79.650000000000006</v>
      </c>
      <c r="V61">
        <v>59</v>
      </c>
      <c r="W61">
        <v>0.10502300000000001</v>
      </c>
    </row>
    <row r="62" spans="1:23" x14ac:dyDescent="0.3">
      <c r="A62" s="5">
        <f t="shared" si="0"/>
        <v>1301</v>
      </c>
      <c r="B62" s="1">
        <f t="shared" si="5"/>
        <v>27.502353310323191</v>
      </c>
      <c r="C62" s="1">
        <f t="shared" si="6"/>
        <v>-83.08</v>
      </c>
      <c r="I62" s="8">
        <f t="shared" si="3"/>
        <v>29.450399999999998</v>
      </c>
      <c r="J62" s="8">
        <f t="shared" si="4"/>
        <v>1.0708319999999998</v>
      </c>
      <c r="K62">
        <v>1301</v>
      </c>
      <c r="L62">
        <v>0.03</v>
      </c>
      <c r="M62">
        <v>0</v>
      </c>
      <c r="N62">
        <v>60</v>
      </c>
      <c r="O62">
        <v>10.518000000000001</v>
      </c>
      <c r="P62">
        <v>60</v>
      </c>
      <c r="Q62">
        <v>382.44</v>
      </c>
      <c r="R62">
        <v>60</v>
      </c>
      <c r="S62">
        <v>-3.56</v>
      </c>
      <c r="T62">
        <v>60</v>
      </c>
      <c r="U62">
        <v>79.52</v>
      </c>
      <c r="V62">
        <v>60</v>
      </c>
      <c r="W62">
        <v>0.104349</v>
      </c>
    </row>
    <row r="63" spans="1:23" x14ac:dyDescent="0.3">
      <c r="A63" s="5">
        <f t="shared" si="0"/>
        <v>1401</v>
      </c>
      <c r="B63" s="1">
        <f t="shared" si="5"/>
        <v>25.633404794387054</v>
      </c>
      <c r="C63" s="1">
        <f t="shared" si="6"/>
        <v>-83.88000000000001</v>
      </c>
      <c r="I63" s="8">
        <f t="shared" si="3"/>
        <v>29.461599999999997</v>
      </c>
      <c r="J63" s="8">
        <f t="shared" si="4"/>
        <v>1.1493440000000001</v>
      </c>
      <c r="K63">
        <v>1401</v>
      </c>
      <c r="L63">
        <v>0.03</v>
      </c>
      <c r="M63">
        <v>0</v>
      </c>
      <c r="N63">
        <v>61</v>
      </c>
      <c r="O63">
        <v>10.522</v>
      </c>
      <c r="P63">
        <v>61</v>
      </c>
      <c r="Q63">
        <v>410.48</v>
      </c>
      <c r="R63">
        <v>61</v>
      </c>
      <c r="S63">
        <v>-3.76</v>
      </c>
      <c r="T63">
        <v>61</v>
      </c>
      <c r="U63">
        <v>80.12</v>
      </c>
      <c r="V63">
        <v>61</v>
      </c>
      <c r="W63">
        <v>0.10514999999999999</v>
      </c>
    </row>
    <row r="64" spans="1:23" x14ac:dyDescent="0.3">
      <c r="A64" s="5">
        <f t="shared" si="0"/>
        <v>1501</v>
      </c>
      <c r="B64" s="1">
        <f t="shared" si="5"/>
        <v>23.915613349095203</v>
      </c>
      <c r="C64" s="1">
        <f t="shared" si="6"/>
        <v>-84.309999999999988</v>
      </c>
      <c r="I64" s="8">
        <f t="shared" si="3"/>
        <v>29.455999999999996</v>
      </c>
      <c r="J64" s="8">
        <f t="shared" si="4"/>
        <v>1.2316640000000001</v>
      </c>
      <c r="K64">
        <v>1501</v>
      </c>
      <c r="L64">
        <v>0.03</v>
      </c>
      <c r="M64">
        <v>0</v>
      </c>
      <c r="N64">
        <v>62</v>
      </c>
      <c r="O64">
        <v>10.52</v>
      </c>
      <c r="P64">
        <v>62</v>
      </c>
      <c r="Q64">
        <v>439.88</v>
      </c>
      <c r="R64">
        <v>62</v>
      </c>
      <c r="S64">
        <v>-3.96</v>
      </c>
      <c r="T64">
        <v>62</v>
      </c>
      <c r="U64">
        <v>80.349999999999994</v>
      </c>
      <c r="V64">
        <v>62</v>
      </c>
      <c r="W64">
        <v>0.10399</v>
      </c>
    </row>
    <row r="65" spans="1:23" x14ac:dyDescent="0.3">
      <c r="A65" s="5">
        <f t="shared" si="0"/>
        <v>1751</v>
      </c>
      <c r="B65" s="1">
        <f t="shared" si="5"/>
        <v>20.570981619084865</v>
      </c>
      <c r="C65" s="1">
        <f t="shared" si="6"/>
        <v>-85.52</v>
      </c>
      <c r="I65" s="8">
        <f t="shared" si="3"/>
        <v>29.455999999999996</v>
      </c>
      <c r="J65" s="8">
        <f t="shared" si="4"/>
        <v>1.4319199999999999</v>
      </c>
      <c r="K65">
        <v>1751</v>
      </c>
      <c r="L65">
        <v>0.03</v>
      </c>
      <c r="M65">
        <v>0</v>
      </c>
      <c r="N65">
        <v>63</v>
      </c>
      <c r="O65">
        <v>10.52</v>
      </c>
      <c r="P65">
        <v>63</v>
      </c>
      <c r="Q65">
        <v>511.4</v>
      </c>
      <c r="R65">
        <v>63</v>
      </c>
      <c r="S65">
        <v>-4.47</v>
      </c>
      <c r="T65">
        <v>63</v>
      </c>
      <c r="U65">
        <v>81.05</v>
      </c>
      <c r="V65">
        <v>63</v>
      </c>
      <c r="W65">
        <v>0.104805</v>
      </c>
    </row>
    <row r="66" spans="1:23" x14ac:dyDescent="0.3">
      <c r="A66" s="5">
        <f t="shared" ref="A66:A101" si="7">K66</f>
        <v>2001</v>
      </c>
      <c r="B66" s="1">
        <f t="shared" si="5"/>
        <v>17.945918280303676</v>
      </c>
      <c r="C66" s="1">
        <f t="shared" si="6"/>
        <v>-85.85</v>
      </c>
      <c r="I66" s="8">
        <f t="shared" si="3"/>
        <v>29.453199999999999</v>
      </c>
      <c r="J66" s="8">
        <f t="shared" si="4"/>
        <v>1.6412199999999999</v>
      </c>
      <c r="K66">
        <v>2001</v>
      </c>
      <c r="L66">
        <v>0.03</v>
      </c>
      <c r="M66">
        <v>0</v>
      </c>
      <c r="N66">
        <v>64</v>
      </c>
      <c r="O66">
        <v>10.519</v>
      </c>
      <c r="P66">
        <v>64</v>
      </c>
      <c r="Q66">
        <v>586.15</v>
      </c>
      <c r="R66">
        <v>64</v>
      </c>
      <c r="S66">
        <v>-4.97</v>
      </c>
      <c r="T66">
        <v>64</v>
      </c>
      <c r="U66">
        <v>80.88</v>
      </c>
      <c r="V66">
        <v>64</v>
      </c>
      <c r="W66">
        <v>0.104725</v>
      </c>
    </row>
    <row r="67" spans="1:23" x14ac:dyDescent="0.3">
      <c r="A67" s="5">
        <f t="shared" si="7"/>
        <v>2251</v>
      </c>
      <c r="B67" s="1">
        <f t="shared" si="5"/>
        <v>15.93757102810819</v>
      </c>
      <c r="C67" s="1">
        <f t="shared" si="6"/>
        <v>-86.35</v>
      </c>
      <c r="I67" s="8">
        <f t="shared" si="3"/>
        <v>29.450399999999998</v>
      </c>
      <c r="J67" s="8">
        <f t="shared" si="4"/>
        <v>1.8478599999999998</v>
      </c>
      <c r="K67">
        <v>2251</v>
      </c>
      <c r="L67">
        <v>0.03</v>
      </c>
      <c r="M67">
        <v>0</v>
      </c>
      <c r="N67">
        <v>65</v>
      </c>
      <c r="O67">
        <v>10.518000000000001</v>
      </c>
      <c r="P67">
        <v>65</v>
      </c>
      <c r="Q67">
        <v>659.95</v>
      </c>
      <c r="R67">
        <v>65</v>
      </c>
      <c r="S67">
        <v>-5.47</v>
      </c>
      <c r="T67">
        <v>65</v>
      </c>
      <c r="U67">
        <v>80.88</v>
      </c>
      <c r="V67">
        <v>65</v>
      </c>
      <c r="W67">
        <v>0.10480299999999999</v>
      </c>
    </row>
    <row r="68" spans="1:23" x14ac:dyDescent="0.3">
      <c r="A68" s="5">
        <f t="shared" si="7"/>
        <v>2501</v>
      </c>
      <c r="B68" s="1">
        <f t="shared" si="5"/>
        <v>14.399342870833049</v>
      </c>
      <c r="C68" s="1">
        <f t="shared" si="6"/>
        <v>-86.75</v>
      </c>
      <c r="I68" s="8">
        <f t="shared" ref="I68:I101" si="8">O68*2.8/1</f>
        <v>29.450399999999998</v>
      </c>
      <c r="J68" s="8">
        <f t="shared" ref="J68:J75" si="9">Q68*2.8/1000</f>
        <v>2.0452599999999999</v>
      </c>
      <c r="K68">
        <v>2501</v>
      </c>
      <c r="L68">
        <v>0.03</v>
      </c>
      <c r="M68">
        <v>0</v>
      </c>
      <c r="N68">
        <v>66</v>
      </c>
      <c r="O68">
        <v>10.518000000000001</v>
      </c>
      <c r="P68">
        <v>66</v>
      </c>
      <c r="Q68">
        <v>730.45</v>
      </c>
      <c r="R68">
        <v>66</v>
      </c>
      <c r="S68">
        <v>-6</v>
      </c>
      <c r="T68">
        <v>66</v>
      </c>
      <c r="U68">
        <v>80.75</v>
      </c>
      <c r="V68">
        <v>66</v>
      </c>
      <c r="W68">
        <v>0.104407</v>
      </c>
    </row>
    <row r="69" spans="1:23" x14ac:dyDescent="0.3">
      <c r="A69" s="5">
        <f t="shared" si="7"/>
        <v>2751</v>
      </c>
      <c r="B69" s="1">
        <f t="shared" si="5"/>
        <v>13.101214574898783</v>
      </c>
      <c r="C69" s="1">
        <f t="shared" si="6"/>
        <v>-87.13</v>
      </c>
      <c r="I69" s="8">
        <f t="shared" si="8"/>
        <v>29.447599999999998</v>
      </c>
      <c r="J69" s="8">
        <f t="shared" si="9"/>
        <v>2.2477</v>
      </c>
      <c r="K69">
        <v>2751</v>
      </c>
      <c r="L69">
        <v>0.03</v>
      </c>
      <c r="M69">
        <v>0</v>
      </c>
      <c r="N69">
        <v>67</v>
      </c>
      <c r="O69">
        <v>10.516999999999999</v>
      </c>
      <c r="P69">
        <v>67</v>
      </c>
      <c r="Q69">
        <v>802.75</v>
      </c>
      <c r="R69">
        <v>67</v>
      </c>
      <c r="S69">
        <v>-6.46</v>
      </c>
      <c r="T69">
        <v>67</v>
      </c>
      <c r="U69">
        <v>80.67</v>
      </c>
      <c r="V69">
        <v>67</v>
      </c>
      <c r="W69">
        <v>0.103966</v>
      </c>
    </row>
    <row r="70" spans="1:23" x14ac:dyDescent="0.3">
      <c r="A70" s="5">
        <f t="shared" si="7"/>
        <v>3001</v>
      </c>
      <c r="B70" s="1">
        <f t="shared" si="5"/>
        <v>11.993385790854147</v>
      </c>
      <c r="C70" s="1">
        <f t="shared" si="6"/>
        <v>-87.3</v>
      </c>
      <c r="I70" s="8">
        <f t="shared" si="8"/>
        <v>29.447599999999998</v>
      </c>
      <c r="J70" s="8">
        <f t="shared" si="9"/>
        <v>2.4553199999999995</v>
      </c>
      <c r="K70">
        <v>3001</v>
      </c>
      <c r="L70">
        <v>0.03</v>
      </c>
      <c r="M70">
        <v>0</v>
      </c>
      <c r="N70">
        <v>68</v>
      </c>
      <c r="O70">
        <v>10.516999999999999</v>
      </c>
      <c r="P70">
        <v>68</v>
      </c>
      <c r="Q70">
        <v>876.9</v>
      </c>
      <c r="R70">
        <v>68</v>
      </c>
      <c r="S70">
        <v>-6.99</v>
      </c>
      <c r="T70">
        <v>68</v>
      </c>
      <c r="U70">
        <v>80.31</v>
      </c>
      <c r="V70">
        <v>68</v>
      </c>
      <c r="W70">
        <v>0.10402</v>
      </c>
    </row>
    <row r="71" spans="1:23" x14ac:dyDescent="0.3">
      <c r="A71" s="5">
        <f t="shared" si="7"/>
        <v>3251</v>
      </c>
      <c r="B71" s="1">
        <f t="shared" si="5"/>
        <v>11.090257275411219</v>
      </c>
      <c r="C71" s="1">
        <f t="shared" si="6"/>
        <v>-87.57</v>
      </c>
      <c r="I71" s="8">
        <f t="shared" si="8"/>
        <v>29.450399999999998</v>
      </c>
      <c r="J71" s="8">
        <f t="shared" si="9"/>
        <v>2.6555200000000001</v>
      </c>
      <c r="K71">
        <v>3251</v>
      </c>
      <c r="L71">
        <v>0.03</v>
      </c>
      <c r="M71">
        <v>0</v>
      </c>
      <c r="N71">
        <v>69</v>
      </c>
      <c r="O71">
        <v>10.518000000000001</v>
      </c>
      <c r="P71">
        <v>69</v>
      </c>
      <c r="Q71">
        <v>948.4</v>
      </c>
      <c r="R71">
        <v>69</v>
      </c>
      <c r="S71">
        <v>-7.46</v>
      </c>
      <c r="T71">
        <v>69</v>
      </c>
      <c r="U71">
        <v>80.11</v>
      </c>
      <c r="V71">
        <v>69</v>
      </c>
      <c r="W71">
        <v>0.10440099999999999</v>
      </c>
    </row>
    <row r="72" spans="1:23" x14ac:dyDescent="0.3">
      <c r="A72" s="5">
        <f t="shared" si="7"/>
        <v>3501</v>
      </c>
      <c r="B72" s="1">
        <f t="shared" si="5"/>
        <v>10.287111763267301</v>
      </c>
      <c r="C72" s="1">
        <f t="shared" si="6"/>
        <v>-87.83</v>
      </c>
      <c r="I72" s="8">
        <f t="shared" si="8"/>
        <v>29.444799999999997</v>
      </c>
      <c r="J72" s="8">
        <f t="shared" si="9"/>
        <v>2.8622999999999998</v>
      </c>
      <c r="K72">
        <v>3501</v>
      </c>
      <c r="L72">
        <v>0.03</v>
      </c>
      <c r="M72">
        <v>0</v>
      </c>
      <c r="N72">
        <v>70</v>
      </c>
      <c r="O72">
        <v>10.516</v>
      </c>
      <c r="P72">
        <v>70</v>
      </c>
      <c r="Q72">
        <v>1022.25</v>
      </c>
      <c r="R72">
        <v>70</v>
      </c>
      <c r="S72">
        <v>-8</v>
      </c>
      <c r="T72">
        <v>70</v>
      </c>
      <c r="U72">
        <v>79.83</v>
      </c>
      <c r="V72">
        <v>70</v>
      </c>
      <c r="W72">
        <v>0.104211</v>
      </c>
    </row>
    <row r="73" spans="1:23" x14ac:dyDescent="0.3">
      <c r="A73" s="5">
        <f t="shared" si="7"/>
        <v>3751</v>
      </c>
      <c r="B73" s="1">
        <f t="shared" si="5"/>
        <v>9.6112202476129553</v>
      </c>
      <c r="C73" s="1">
        <f t="shared" si="6"/>
        <v>-87.98</v>
      </c>
      <c r="I73" s="8">
        <f t="shared" si="8"/>
        <v>29.453199999999999</v>
      </c>
      <c r="J73" s="8">
        <f t="shared" si="9"/>
        <v>3.06446</v>
      </c>
      <c r="K73">
        <v>3751</v>
      </c>
      <c r="L73">
        <v>0.03</v>
      </c>
      <c r="M73">
        <v>0</v>
      </c>
      <c r="N73">
        <v>71</v>
      </c>
      <c r="O73">
        <v>10.519</v>
      </c>
      <c r="P73">
        <v>71</v>
      </c>
      <c r="Q73">
        <v>1094.45</v>
      </c>
      <c r="R73">
        <v>71</v>
      </c>
      <c r="S73">
        <v>-8.4499999999999993</v>
      </c>
      <c r="T73">
        <v>71</v>
      </c>
      <c r="U73">
        <v>79.53</v>
      </c>
      <c r="V73">
        <v>71</v>
      </c>
      <c r="W73">
        <v>0.104128</v>
      </c>
    </row>
    <row r="74" spans="1:23" x14ac:dyDescent="0.3">
      <c r="A74" s="5">
        <f t="shared" si="7"/>
        <v>4001</v>
      </c>
      <c r="B74" s="1">
        <f t="shared" si="5"/>
        <v>9.0080061651753223</v>
      </c>
      <c r="C74" s="1">
        <f t="shared" si="6"/>
        <v>-88.07</v>
      </c>
      <c r="I74" s="8">
        <f t="shared" si="8"/>
        <v>29.455999999999996</v>
      </c>
      <c r="J74" s="8">
        <f t="shared" si="9"/>
        <v>3.2699799999999994</v>
      </c>
      <c r="K74">
        <v>4001</v>
      </c>
      <c r="L74">
        <v>0.03</v>
      </c>
      <c r="M74">
        <v>0</v>
      </c>
      <c r="N74">
        <v>72</v>
      </c>
      <c r="O74">
        <v>10.52</v>
      </c>
      <c r="P74">
        <v>72</v>
      </c>
      <c r="Q74">
        <v>1167.8499999999999</v>
      </c>
      <c r="R74">
        <v>72</v>
      </c>
      <c r="S74">
        <v>-9.02</v>
      </c>
      <c r="T74">
        <v>72</v>
      </c>
      <c r="U74">
        <v>79.05</v>
      </c>
      <c r="V74">
        <v>72</v>
      </c>
      <c r="W74">
        <v>0.10392800000000001</v>
      </c>
    </row>
    <row r="75" spans="1:23" x14ac:dyDescent="0.3">
      <c r="A75" s="5">
        <f t="shared" si="7"/>
        <v>4251</v>
      </c>
      <c r="B75" s="1">
        <f t="shared" si="5"/>
        <v>8.4778140490871703</v>
      </c>
      <c r="C75" s="1">
        <f t="shared" si="6"/>
        <v>-88.23</v>
      </c>
      <c r="I75" s="8">
        <f t="shared" si="8"/>
        <v>29.450399999999998</v>
      </c>
      <c r="J75" s="8">
        <f t="shared" si="9"/>
        <v>3.4738200000000004</v>
      </c>
      <c r="K75">
        <v>4251</v>
      </c>
      <c r="L75">
        <v>0.03</v>
      </c>
      <c r="M75">
        <v>0</v>
      </c>
      <c r="N75">
        <v>73</v>
      </c>
      <c r="O75">
        <v>10.518000000000001</v>
      </c>
      <c r="P75">
        <v>73</v>
      </c>
      <c r="Q75">
        <v>1240.6500000000001</v>
      </c>
      <c r="R75">
        <v>73</v>
      </c>
      <c r="S75">
        <v>-9.48</v>
      </c>
      <c r="T75">
        <v>73</v>
      </c>
      <c r="U75">
        <v>78.75</v>
      </c>
      <c r="V75">
        <v>73</v>
      </c>
      <c r="W75">
        <v>0.104197</v>
      </c>
    </row>
    <row r="76" spans="1:23" x14ac:dyDescent="0.3">
      <c r="A76" s="5">
        <f t="shared" si="7"/>
        <v>4501</v>
      </c>
      <c r="B76" s="1">
        <f t="shared" si="5"/>
        <v>8.0128009753124037</v>
      </c>
      <c r="C76" s="1">
        <f t="shared" si="6"/>
        <v>-88.36</v>
      </c>
      <c r="I76" s="8">
        <f t="shared" si="8"/>
        <v>29.444799999999997</v>
      </c>
      <c r="J76" s="8">
        <f t="shared" ref="J67:J101" si="10">Q76*2.8/1</f>
        <v>3.6747199999999998</v>
      </c>
      <c r="K76">
        <v>4501</v>
      </c>
      <c r="L76">
        <v>0.03</v>
      </c>
      <c r="M76">
        <v>0</v>
      </c>
      <c r="N76">
        <v>74</v>
      </c>
      <c r="O76">
        <v>10.516</v>
      </c>
      <c r="P76">
        <v>74</v>
      </c>
      <c r="Q76">
        <v>1.3124</v>
      </c>
      <c r="R76">
        <v>74</v>
      </c>
      <c r="S76">
        <v>-10.029999999999999</v>
      </c>
      <c r="T76">
        <v>74</v>
      </c>
      <c r="U76">
        <v>78.33</v>
      </c>
      <c r="V76">
        <v>74</v>
      </c>
      <c r="W76">
        <v>0.103729</v>
      </c>
    </row>
    <row r="77" spans="1:23" x14ac:dyDescent="0.3">
      <c r="A77" s="5">
        <f t="shared" si="7"/>
        <v>4751</v>
      </c>
      <c r="B77" s="1">
        <f t="shared" si="5"/>
        <v>7.5813081416312107</v>
      </c>
      <c r="C77" s="1">
        <f t="shared" si="6"/>
        <v>-88.44</v>
      </c>
      <c r="I77" s="8">
        <f t="shared" si="8"/>
        <v>29.436399999999999</v>
      </c>
      <c r="J77" s="8">
        <f t="shared" si="10"/>
        <v>3.8827599999999998</v>
      </c>
      <c r="K77">
        <v>4751</v>
      </c>
      <c r="L77">
        <v>0.03</v>
      </c>
      <c r="M77">
        <v>0</v>
      </c>
      <c r="N77">
        <v>75</v>
      </c>
      <c r="O77">
        <v>10.513</v>
      </c>
      <c r="P77">
        <v>75</v>
      </c>
      <c r="Q77">
        <v>1.3867</v>
      </c>
      <c r="R77">
        <v>75</v>
      </c>
      <c r="S77">
        <v>-10.49</v>
      </c>
      <c r="T77">
        <v>75</v>
      </c>
      <c r="U77">
        <v>77.95</v>
      </c>
      <c r="V77">
        <v>75</v>
      </c>
      <c r="W77">
        <v>0.103755</v>
      </c>
    </row>
    <row r="78" spans="1:23" x14ac:dyDescent="0.3">
      <c r="A78" s="5">
        <f t="shared" si="7"/>
        <v>5001</v>
      </c>
      <c r="B78" s="1">
        <f t="shared" si="5"/>
        <v>7.2061141956268413</v>
      </c>
      <c r="C78" s="1">
        <f t="shared" si="6"/>
        <v>-88.57</v>
      </c>
      <c r="I78" s="8">
        <f t="shared" si="8"/>
        <v>29.436399999999999</v>
      </c>
      <c r="J78" s="8">
        <f t="shared" si="10"/>
        <v>4.0849200000000003</v>
      </c>
      <c r="K78">
        <v>5001</v>
      </c>
      <c r="L78">
        <v>0.03</v>
      </c>
      <c r="M78">
        <v>0</v>
      </c>
      <c r="N78">
        <v>76</v>
      </c>
      <c r="O78">
        <v>10.513</v>
      </c>
      <c r="P78">
        <v>76</v>
      </c>
      <c r="Q78">
        <v>1.4589000000000001</v>
      </c>
      <c r="R78">
        <v>76</v>
      </c>
      <c r="S78">
        <v>-11.04</v>
      </c>
      <c r="T78">
        <v>76</v>
      </c>
      <c r="U78">
        <v>77.53</v>
      </c>
      <c r="V78">
        <v>76</v>
      </c>
      <c r="W78">
        <v>0.104323</v>
      </c>
    </row>
    <row r="79" spans="1:23" x14ac:dyDescent="0.3">
      <c r="A79" s="5">
        <f t="shared" si="7"/>
        <v>5501</v>
      </c>
      <c r="B79" s="1">
        <f t="shared" si="5"/>
        <v>6.5552715256562122</v>
      </c>
      <c r="C79" s="1">
        <f t="shared" si="6"/>
        <v>-88.580000000000013</v>
      </c>
      <c r="I79" s="8">
        <f t="shared" si="8"/>
        <v>29.439199999999996</v>
      </c>
      <c r="J79" s="8">
        <f t="shared" si="10"/>
        <v>4.49092</v>
      </c>
      <c r="K79">
        <v>5501</v>
      </c>
      <c r="L79">
        <v>0.03</v>
      </c>
      <c r="M79">
        <v>0</v>
      </c>
      <c r="N79">
        <v>77</v>
      </c>
      <c r="O79">
        <v>10.513999999999999</v>
      </c>
      <c r="P79">
        <v>77</v>
      </c>
      <c r="Q79">
        <v>1.6039000000000001</v>
      </c>
      <c r="R79">
        <v>77</v>
      </c>
      <c r="S79">
        <v>-12.07</v>
      </c>
      <c r="T79">
        <v>77</v>
      </c>
      <c r="U79">
        <v>76.510000000000005</v>
      </c>
      <c r="V79">
        <v>77</v>
      </c>
      <c r="W79">
        <v>0.10395</v>
      </c>
    </row>
    <row r="80" spans="1:23" x14ac:dyDescent="0.3">
      <c r="A80" s="5">
        <f t="shared" si="7"/>
        <v>6001</v>
      </c>
      <c r="B80" s="1">
        <f t="shared" si="5"/>
        <v>6.0033129605300735</v>
      </c>
      <c r="C80" s="1">
        <f t="shared" si="6"/>
        <v>-88.78</v>
      </c>
      <c r="I80" s="8">
        <f t="shared" si="8"/>
        <v>29.427999999999997</v>
      </c>
      <c r="J80" s="8">
        <f t="shared" si="10"/>
        <v>4.9019599999999999</v>
      </c>
      <c r="K80">
        <v>6001</v>
      </c>
      <c r="L80">
        <v>0.03</v>
      </c>
      <c r="M80">
        <v>0</v>
      </c>
      <c r="N80">
        <v>78</v>
      </c>
      <c r="O80">
        <v>10.51</v>
      </c>
      <c r="P80">
        <v>78</v>
      </c>
      <c r="Q80">
        <v>1.7506999999999999</v>
      </c>
      <c r="R80">
        <v>78</v>
      </c>
      <c r="S80">
        <v>-13.09</v>
      </c>
      <c r="T80">
        <v>78</v>
      </c>
      <c r="U80">
        <v>75.69</v>
      </c>
      <c r="V80">
        <v>78</v>
      </c>
      <c r="W80">
        <v>0.10338600000000001</v>
      </c>
    </row>
    <row r="81" spans="1:23" x14ac:dyDescent="0.3">
      <c r="A81" s="5">
        <f t="shared" si="7"/>
        <v>7001</v>
      </c>
      <c r="B81" s="1">
        <f t="shared" si="5"/>
        <v>5.1628066957119927</v>
      </c>
      <c r="C81" s="1">
        <f t="shared" si="6"/>
        <v>-88.65</v>
      </c>
      <c r="I81" s="8">
        <f t="shared" si="8"/>
        <v>1891.26</v>
      </c>
      <c r="J81" s="8">
        <f t="shared" si="10"/>
        <v>366.32400000000001</v>
      </c>
      <c r="K81">
        <v>7001</v>
      </c>
      <c r="L81">
        <v>2E-3</v>
      </c>
      <c r="M81">
        <v>0</v>
      </c>
      <c r="N81">
        <v>79</v>
      </c>
      <c r="O81">
        <v>675.45</v>
      </c>
      <c r="P81">
        <v>79</v>
      </c>
      <c r="Q81">
        <v>130.83000000000001</v>
      </c>
      <c r="R81">
        <v>79</v>
      </c>
      <c r="S81">
        <v>-15.28</v>
      </c>
      <c r="T81">
        <v>79</v>
      </c>
      <c r="U81">
        <v>73.37</v>
      </c>
      <c r="V81">
        <v>79</v>
      </c>
      <c r="W81">
        <v>0.10408000000000001</v>
      </c>
    </row>
    <row r="82" spans="1:23" x14ac:dyDescent="0.3">
      <c r="A82" s="5">
        <f t="shared" si="7"/>
        <v>8001</v>
      </c>
      <c r="B82" s="1">
        <f t="shared" si="5"/>
        <v>4.4398258115597784</v>
      </c>
      <c r="C82" s="1">
        <f t="shared" si="6"/>
        <v>-89.5</v>
      </c>
      <c r="I82" s="8">
        <f t="shared" si="8"/>
        <v>1884.12</v>
      </c>
      <c r="J82" s="8">
        <f t="shared" si="10"/>
        <v>424.36799999999999</v>
      </c>
      <c r="K82">
        <v>8001</v>
      </c>
      <c r="L82">
        <v>2E-3</v>
      </c>
      <c r="M82">
        <v>0</v>
      </c>
      <c r="N82">
        <v>80</v>
      </c>
      <c r="O82">
        <v>672.9</v>
      </c>
      <c r="P82">
        <v>80</v>
      </c>
      <c r="Q82">
        <v>151.56</v>
      </c>
      <c r="R82">
        <v>80</v>
      </c>
      <c r="S82">
        <v>-17.71</v>
      </c>
      <c r="T82">
        <v>80</v>
      </c>
      <c r="U82">
        <v>71.790000000000006</v>
      </c>
      <c r="V82">
        <v>80</v>
      </c>
      <c r="W82">
        <v>0.104576</v>
      </c>
    </row>
    <row r="83" spans="1:23" x14ac:dyDescent="0.3">
      <c r="A83" s="5">
        <f t="shared" si="7"/>
        <v>9001</v>
      </c>
      <c r="B83" s="1">
        <f t="shared" si="5"/>
        <v>3.9917597181584767</v>
      </c>
      <c r="C83" s="1">
        <f t="shared" si="6"/>
        <v>-88.17</v>
      </c>
      <c r="I83" s="8">
        <f t="shared" si="8"/>
        <v>1871.8</v>
      </c>
      <c r="J83" s="8">
        <f t="shared" si="10"/>
        <v>468.91599999999994</v>
      </c>
      <c r="K83">
        <v>9001</v>
      </c>
      <c r="L83">
        <v>2E-3</v>
      </c>
      <c r="M83">
        <v>0</v>
      </c>
      <c r="N83">
        <v>81</v>
      </c>
      <c r="O83">
        <v>668.5</v>
      </c>
      <c r="P83">
        <v>81</v>
      </c>
      <c r="Q83">
        <v>167.47</v>
      </c>
      <c r="R83">
        <v>81</v>
      </c>
      <c r="S83">
        <v>-19.72</v>
      </c>
      <c r="T83">
        <v>81</v>
      </c>
      <c r="U83">
        <v>68.45</v>
      </c>
      <c r="V83">
        <v>81</v>
      </c>
      <c r="W83">
        <v>0.10378</v>
      </c>
    </row>
    <row r="84" spans="1:23" x14ac:dyDescent="0.3">
      <c r="A84" s="5">
        <f t="shared" si="7"/>
        <v>10001</v>
      </c>
      <c r="B84" s="1">
        <f t="shared" si="5"/>
        <v>3.5974990648212479</v>
      </c>
      <c r="C84" s="1">
        <f t="shared" si="6"/>
        <v>-89.16</v>
      </c>
      <c r="I84" s="8">
        <f t="shared" si="8"/>
        <v>1884.96</v>
      </c>
      <c r="J84" s="8">
        <f t="shared" si="10"/>
        <v>523.96399999999994</v>
      </c>
      <c r="K84">
        <v>10001</v>
      </c>
      <c r="L84">
        <v>2E-3</v>
      </c>
      <c r="M84">
        <v>0</v>
      </c>
      <c r="N84">
        <v>82</v>
      </c>
      <c r="O84">
        <v>673.2</v>
      </c>
      <c r="P84">
        <v>82</v>
      </c>
      <c r="Q84">
        <v>187.13</v>
      </c>
      <c r="R84">
        <v>82</v>
      </c>
      <c r="S84">
        <v>-21.43</v>
      </c>
      <c r="T84">
        <v>82</v>
      </c>
      <c r="U84">
        <v>67.73</v>
      </c>
      <c r="V84">
        <v>82</v>
      </c>
      <c r="W84">
        <v>0.10362</v>
      </c>
    </row>
    <row r="85" spans="1:23" x14ac:dyDescent="0.3">
      <c r="A85" s="5">
        <f t="shared" si="7"/>
        <v>12501</v>
      </c>
      <c r="B85" s="1">
        <f t="shared" si="5"/>
        <v>2.8462970012265787</v>
      </c>
      <c r="C85" s="1">
        <f t="shared" si="6"/>
        <v>-89.57</v>
      </c>
      <c r="I85" s="8">
        <f t="shared" si="8"/>
        <v>1884.26</v>
      </c>
      <c r="J85" s="8">
        <f t="shared" si="10"/>
        <v>662.00400000000002</v>
      </c>
      <c r="K85">
        <v>12501</v>
      </c>
      <c r="L85">
        <v>2E-3</v>
      </c>
      <c r="M85">
        <v>0</v>
      </c>
      <c r="N85">
        <v>83</v>
      </c>
      <c r="O85">
        <v>672.95</v>
      </c>
      <c r="P85">
        <v>83</v>
      </c>
      <c r="Q85">
        <v>236.43</v>
      </c>
      <c r="R85">
        <v>83</v>
      </c>
      <c r="S85">
        <v>-26.65</v>
      </c>
      <c r="T85">
        <v>83</v>
      </c>
      <c r="U85">
        <v>62.92</v>
      </c>
      <c r="V85">
        <v>83</v>
      </c>
      <c r="W85">
        <v>0.104365</v>
      </c>
    </row>
    <row r="86" spans="1:23" x14ac:dyDescent="0.3">
      <c r="A86" s="5">
        <f t="shared" si="7"/>
        <v>15001</v>
      </c>
      <c r="B86" s="1">
        <f t="shared" si="5"/>
        <v>2.3753728163613124</v>
      </c>
      <c r="C86" s="1">
        <f t="shared" si="6"/>
        <v>-89.37</v>
      </c>
      <c r="I86" s="8">
        <f t="shared" si="8"/>
        <v>1873.1999999999998</v>
      </c>
      <c r="J86" s="8">
        <f t="shared" si="10"/>
        <v>788.59199999999987</v>
      </c>
      <c r="K86">
        <v>15001</v>
      </c>
      <c r="L86">
        <v>2E-3</v>
      </c>
      <c r="M86">
        <v>0</v>
      </c>
      <c r="N86">
        <v>84</v>
      </c>
      <c r="O86">
        <v>669</v>
      </c>
      <c r="P86">
        <v>84</v>
      </c>
      <c r="Q86">
        <v>281.64</v>
      </c>
      <c r="R86">
        <v>84</v>
      </c>
      <c r="S86">
        <v>-31.42</v>
      </c>
      <c r="T86">
        <v>84</v>
      </c>
      <c r="U86">
        <v>57.95</v>
      </c>
      <c r="V86">
        <v>84</v>
      </c>
      <c r="W86">
        <v>0.103841</v>
      </c>
    </row>
    <row r="87" spans="1:23" x14ac:dyDescent="0.3">
      <c r="A87" s="5">
        <f t="shared" si="7"/>
        <v>17501</v>
      </c>
      <c r="B87" s="1">
        <f t="shared" si="5"/>
        <v>2.055610571269419</v>
      </c>
      <c r="C87" s="1">
        <f t="shared" si="6"/>
        <v>-89.52</v>
      </c>
      <c r="I87" s="8">
        <f t="shared" si="8"/>
        <v>1859.8999999999999</v>
      </c>
      <c r="J87" s="8">
        <f t="shared" si="10"/>
        <v>904.79199999999992</v>
      </c>
      <c r="K87">
        <v>17501</v>
      </c>
      <c r="L87">
        <v>2E-3</v>
      </c>
      <c r="M87">
        <v>0</v>
      </c>
      <c r="N87">
        <v>85</v>
      </c>
      <c r="O87">
        <v>664.25</v>
      </c>
      <c r="P87">
        <v>85</v>
      </c>
      <c r="Q87">
        <v>323.14</v>
      </c>
      <c r="R87">
        <v>85</v>
      </c>
      <c r="S87">
        <v>-37.29</v>
      </c>
      <c r="T87">
        <v>85</v>
      </c>
      <c r="U87">
        <v>52.23</v>
      </c>
      <c r="V87">
        <v>85</v>
      </c>
      <c r="W87">
        <v>0.103884</v>
      </c>
    </row>
    <row r="88" spans="1:23" x14ac:dyDescent="0.3">
      <c r="A88" s="5">
        <f t="shared" si="7"/>
        <v>20001</v>
      </c>
      <c r="B88" s="1">
        <f t="shared" si="5"/>
        <v>1.7910407288898531</v>
      </c>
      <c r="C88" s="1">
        <f t="shared" si="6"/>
        <v>-89.25</v>
      </c>
      <c r="I88" s="8">
        <f t="shared" si="8"/>
        <v>1849.3999999999999</v>
      </c>
      <c r="J88" s="8">
        <f t="shared" si="10"/>
        <v>1032.5839999999998</v>
      </c>
      <c r="K88">
        <v>20001</v>
      </c>
      <c r="L88">
        <v>2E-3</v>
      </c>
      <c r="M88">
        <v>0</v>
      </c>
      <c r="N88">
        <v>86</v>
      </c>
      <c r="O88">
        <v>660.5</v>
      </c>
      <c r="P88">
        <v>86</v>
      </c>
      <c r="Q88">
        <v>368.78</v>
      </c>
      <c r="R88">
        <v>86</v>
      </c>
      <c r="S88">
        <v>-43.17</v>
      </c>
      <c r="T88">
        <v>86</v>
      </c>
      <c r="U88">
        <v>46.08</v>
      </c>
      <c r="V88">
        <v>86</v>
      </c>
      <c r="W88">
        <v>0.10410999999999999</v>
      </c>
    </row>
    <row r="89" spans="1:23" x14ac:dyDescent="0.3">
      <c r="A89" s="5">
        <f t="shared" si="7"/>
        <v>25001</v>
      </c>
      <c r="B89" s="1">
        <f t="shared" si="5"/>
        <v>1.4253912574203993</v>
      </c>
      <c r="C89" s="1">
        <f t="shared" si="6"/>
        <v>-89.53</v>
      </c>
      <c r="I89" s="8">
        <f t="shared" si="8"/>
        <v>1774.9199999999998</v>
      </c>
      <c r="J89" s="8">
        <f t="shared" si="10"/>
        <v>1245.2159999999999</v>
      </c>
      <c r="K89">
        <v>25001</v>
      </c>
      <c r="L89">
        <v>2E-3</v>
      </c>
      <c r="M89">
        <v>0</v>
      </c>
      <c r="N89">
        <v>87</v>
      </c>
      <c r="O89">
        <v>633.9</v>
      </c>
      <c r="P89">
        <v>87</v>
      </c>
      <c r="Q89">
        <v>444.72</v>
      </c>
      <c r="R89">
        <v>87</v>
      </c>
      <c r="S89">
        <v>-54.82</v>
      </c>
      <c r="T89">
        <v>87</v>
      </c>
      <c r="U89">
        <v>34.71</v>
      </c>
      <c r="V89">
        <v>87</v>
      </c>
      <c r="W89">
        <v>0.103918</v>
      </c>
    </row>
    <row r="90" spans="1:23" x14ac:dyDescent="0.3">
      <c r="A90" s="5">
        <f t="shared" si="7"/>
        <v>30001</v>
      </c>
      <c r="B90" s="1">
        <f t="shared" si="5"/>
        <v>1.1846851286094411</v>
      </c>
      <c r="C90" s="1">
        <f t="shared" si="6"/>
        <v>-89.41</v>
      </c>
      <c r="I90" s="8">
        <f t="shared" si="8"/>
        <v>1682.9399999999998</v>
      </c>
      <c r="J90" s="8">
        <f t="shared" si="10"/>
        <v>1420.58</v>
      </c>
      <c r="K90">
        <v>30001</v>
      </c>
      <c r="L90">
        <v>2E-3</v>
      </c>
      <c r="M90">
        <v>0</v>
      </c>
      <c r="N90">
        <v>88</v>
      </c>
      <c r="O90">
        <v>601.04999999999995</v>
      </c>
      <c r="P90">
        <v>88</v>
      </c>
      <c r="Q90">
        <v>507.35</v>
      </c>
      <c r="R90">
        <v>88</v>
      </c>
      <c r="S90">
        <v>-65.98</v>
      </c>
      <c r="T90">
        <v>88</v>
      </c>
      <c r="U90">
        <v>23.43</v>
      </c>
      <c r="V90">
        <v>88</v>
      </c>
      <c r="W90">
        <v>0.103449</v>
      </c>
    </row>
    <row r="91" spans="1:23" x14ac:dyDescent="0.3">
      <c r="A91" s="5">
        <f t="shared" si="7"/>
        <v>35001</v>
      </c>
      <c r="B91" s="1">
        <f t="shared" si="5"/>
        <v>1.00966007472888</v>
      </c>
      <c r="C91" s="1">
        <f t="shared" si="6"/>
        <v>-89.32</v>
      </c>
      <c r="I91" s="8">
        <f t="shared" si="8"/>
        <v>1551.06</v>
      </c>
      <c r="J91" s="8">
        <f t="shared" si="10"/>
        <v>1536.2199999999998</v>
      </c>
      <c r="K91">
        <v>35001</v>
      </c>
      <c r="L91">
        <v>2E-3</v>
      </c>
      <c r="M91">
        <v>0</v>
      </c>
      <c r="N91">
        <v>89</v>
      </c>
      <c r="O91">
        <v>553.95000000000005</v>
      </c>
      <c r="P91">
        <v>89</v>
      </c>
      <c r="Q91">
        <v>548.65</v>
      </c>
      <c r="R91">
        <v>89</v>
      </c>
      <c r="S91">
        <v>-77.78</v>
      </c>
      <c r="T91">
        <v>89</v>
      </c>
      <c r="U91">
        <v>11.54</v>
      </c>
      <c r="V91">
        <v>89</v>
      </c>
      <c r="W91">
        <v>0.103533</v>
      </c>
    </row>
    <row r="92" spans="1:23" x14ac:dyDescent="0.3">
      <c r="A92" s="5">
        <f t="shared" si="7"/>
        <v>40001</v>
      </c>
      <c r="B92" s="1">
        <f t="shared" si="5"/>
        <v>0.87753311694008229</v>
      </c>
      <c r="C92" s="1">
        <f t="shared" si="6"/>
        <v>-89.46</v>
      </c>
      <c r="I92" s="8">
        <f t="shared" si="8"/>
        <v>1400.4199999999998</v>
      </c>
      <c r="J92" s="8">
        <f t="shared" si="10"/>
        <v>1595.8600000000001</v>
      </c>
      <c r="K92">
        <v>40001</v>
      </c>
      <c r="L92">
        <v>2E-3</v>
      </c>
      <c r="M92">
        <v>0</v>
      </c>
      <c r="N92">
        <v>90</v>
      </c>
      <c r="O92">
        <v>500.15</v>
      </c>
      <c r="P92">
        <v>90</v>
      </c>
      <c r="Q92">
        <v>569.95000000000005</v>
      </c>
      <c r="R92">
        <v>90</v>
      </c>
      <c r="S92">
        <v>-88.91</v>
      </c>
      <c r="T92">
        <v>90</v>
      </c>
      <c r="U92">
        <v>0.55000000000000004</v>
      </c>
      <c r="V92">
        <v>90</v>
      </c>
      <c r="W92">
        <v>0.10367700000000001</v>
      </c>
    </row>
    <row r="93" spans="1:23" x14ac:dyDescent="0.3">
      <c r="A93" s="5">
        <f t="shared" si="7"/>
        <v>45001</v>
      </c>
      <c r="B93" s="1">
        <f t="shared" si="5"/>
        <v>0.77666695345435788</v>
      </c>
      <c r="C93" s="1">
        <f t="shared" si="6"/>
        <v>-89.2</v>
      </c>
      <c r="I93" s="8">
        <f t="shared" si="8"/>
        <v>1263.808</v>
      </c>
      <c r="J93" s="8">
        <f t="shared" si="10"/>
        <v>1627.2199999999998</v>
      </c>
      <c r="K93">
        <v>45001</v>
      </c>
      <c r="L93">
        <v>2E-3</v>
      </c>
      <c r="M93">
        <v>0</v>
      </c>
      <c r="N93">
        <v>91</v>
      </c>
      <c r="O93">
        <v>451.36</v>
      </c>
      <c r="P93">
        <v>91</v>
      </c>
      <c r="Q93">
        <v>581.15</v>
      </c>
      <c r="R93">
        <v>91</v>
      </c>
      <c r="S93">
        <v>-98.62</v>
      </c>
      <c r="T93">
        <v>91</v>
      </c>
      <c r="U93">
        <v>-9.42</v>
      </c>
      <c r="V93">
        <v>91</v>
      </c>
      <c r="W93">
        <v>0.10414900000000001</v>
      </c>
    </row>
    <row r="94" spans="1:23" x14ac:dyDescent="0.3">
      <c r="A94" s="5">
        <f t="shared" si="7"/>
        <v>50001</v>
      </c>
      <c r="B94" s="1">
        <f t="shared" si="5"/>
        <v>0.69294998708788846</v>
      </c>
      <c r="C94" s="1">
        <f t="shared" si="6"/>
        <v>-93.91</v>
      </c>
      <c r="I94" s="8">
        <f t="shared" si="8"/>
        <v>1127</v>
      </c>
      <c r="J94" s="8">
        <f t="shared" si="10"/>
        <v>1626.3799999999999</v>
      </c>
      <c r="K94">
        <v>50001</v>
      </c>
      <c r="L94">
        <v>2E-3</v>
      </c>
      <c r="M94">
        <v>0</v>
      </c>
      <c r="N94">
        <v>92</v>
      </c>
      <c r="O94">
        <v>402.5</v>
      </c>
      <c r="P94">
        <v>92</v>
      </c>
      <c r="Q94">
        <v>580.85</v>
      </c>
      <c r="R94">
        <v>92</v>
      </c>
      <c r="S94">
        <v>-108.64</v>
      </c>
      <c r="T94">
        <v>92</v>
      </c>
      <c r="U94">
        <v>-14.73</v>
      </c>
      <c r="V94">
        <v>92</v>
      </c>
      <c r="W94">
        <v>0.104173</v>
      </c>
    </row>
    <row r="95" spans="1:23" x14ac:dyDescent="0.3">
      <c r="A95" s="5">
        <f t="shared" si="7"/>
        <v>60001</v>
      </c>
      <c r="B95" s="1">
        <f t="shared" si="5"/>
        <v>0.56792645556690502</v>
      </c>
      <c r="C95" s="1">
        <f t="shared" si="6"/>
        <v>-90.52</v>
      </c>
      <c r="I95" s="8">
        <f t="shared" si="8"/>
        <v>856.24</v>
      </c>
      <c r="J95" s="8">
        <f t="shared" si="10"/>
        <v>1507.66</v>
      </c>
      <c r="K95">
        <v>60001</v>
      </c>
      <c r="L95">
        <v>2E-3</v>
      </c>
      <c r="M95">
        <v>0</v>
      </c>
      <c r="N95">
        <v>93</v>
      </c>
      <c r="O95">
        <v>305.8</v>
      </c>
      <c r="P95">
        <v>93</v>
      </c>
      <c r="Q95">
        <v>538.45000000000005</v>
      </c>
      <c r="R95">
        <v>93</v>
      </c>
      <c r="S95">
        <v>-125.49</v>
      </c>
      <c r="T95">
        <v>93</v>
      </c>
      <c r="U95">
        <v>-34.97</v>
      </c>
      <c r="V95">
        <v>93</v>
      </c>
      <c r="W95">
        <v>0.103933</v>
      </c>
    </row>
    <row r="96" spans="1:23" x14ac:dyDescent="0.3">
      <c r="A96" s="5">
        <f t="shared" si="7"/>
        <v>70001</v>
      </c>
      <c r="B96" s="1">
        <f t="shared" si="5"/>
        <v>0.47423970631179341</v>
      </c>
      <c r="C96" s="1">
        <f t="shared" si="6"/>
        <v>-89.190000000000012</v>
      </c>
      <c r="I96" s="8">
        <f t="shared" si="8"/>
        <v>636.60799999999995</v>
      </c>
      <c r="J96" s="8">
        <f t="shared" si="10"/>
        <v>1342.376</v>
      </c>
      <c r="K96">
        <v>70001</v>
      </c>
      <c r="L96">
        <v>2E-3</v>
      </c>
      <c r="M96">
        <v>0</v>
      </c>
      <c r="N96">
        <v>94</v>
      </c>
      <c r="O96">
        <v>227.36</v>
      </c>
      <c r="P96">
        <v>94</v>
      </c>
      <c r="Q96">
        <v>479.42</v>
      </c>
      <c r="R96">
        <v>94</v>
      </c>
      <c r="S96">
        <v>-136.52000000000001</v>
      </c>
      <c r="T96">
        <v>94</v>
      </c>
      <c r="U96">
        <v>-47.33</v>
      </c>
      <c r="V96">
        <v>94</v>
      </c>
      <c r="W96">
        <v>0.103382</v>
      </c>
    </row>
    <row r="97" spans="1:23" x14ac:dyDescent="0.3">
      <c r="A97" s="5">
        <f t="shared" si="7"/>
        <v>80001</v>
      </c>
      <c r="B97" s="1">
        <f t="shared" si="5"/>
        <v>0.402687073134254</v>
      </c>
      <c r="C97" s="1">
        <f t="shared" si="6"/>
        <v>-89.31</v>
      </c>
      <c r="I97" s="8">
        <f t="shared" si="8"/>
        <v>452.34</v>
      </c>
      <c r="J97" s="8">
        <f t="shared" si="10"/>
        <v>1123.3039999999999</v>
      </c>
      <c r="K97">
        <v>80001</v>
      </c>
      <c r="L97">
        <v>2E-3</v>
      </c>
      <c r="M97">
        <v>0</v>
      </c>
      <c r="N97">
        <v>95</v>
      </c>
      <c r="O97">
        <v>161.55000000000001</v>
      </c>
      <c r="P97">
        <v>95</v>
      </c>
      <c r="Q97">
        <v>401.18</v>
      </c>
      <c r="R97">
        <v>95</v>
      </c>
      <c r="S97">
        <v>-146.12</v>
      </c>
      <c r="T97">
        <v>95</v>
      </c>
      <c r="U97">
        <v>-56.81</v>
      </c>
      <c r="V97">
        <v>95</v>
      </c>
      <c r="W97">
        <v>0.103863</v>
      </c>
    </row>
    <row r="98" spans="1:23" x14ac:dyDescent="0.3">
      <c r="A98" s="5">
        <f t="shared" si="7"/>
        <v>90001</v>
      </c>
      <c r="B98" s="1">
        <f t="shared" ref="B98:B101" si="11">I98/J98</f>
        <v>0.34732596354944734</v>
      </c>
      <c r="C98" s="1">
        <f t="shared" ref="C98:C99" si="12">S98-U98</f>
        <v>-89.9</v>
      </c>
      <c r="I98" s="8">
        <f t="shared" si="8"/>
        <v>325.5</v>
      </c>
      <c r="J98" s="8">
        <f t="shared" si="10"/>
        <v>937.15999999999985</v>
      </c>
      <c r="K98">
        <v>90001</v>
      </c>
      <c r="L98">
        <v>2E-3</v>
      </c>
      <c r="M98">
        <v>0</v>
      </c>
      <c r="N98">
        <v>96</v>
      </c>
      <c r="O98">
        <v>116.25</v>
      </c>
      <c r="P98">
        <v>96</v>
      </c>
      <c r="Q98">
        <v>334.7</v>
      </c>
      <c r="R98">
        <v>96</v>
      </c>
      <c r="S98">
        <v>-146.84</v>
      </c>
      <c r="T98">
        <v>96</v>
      </c>
      <c r="U98">
        <v>-56.94</v>
      </c>
      <c r="V98">
        <v>96</v>
      </c>
      <c r="W98">
        <v>0.10346900000000001</v>
      </c>
    </row>
    <row r="99" spans="1:23" x14ac:dyDescent="0.3">
      <c r="A99" s="5">
        <f t="shared" si="7"/>
        <v>100001</v>
      </c>
      <c r="B99" s="1">
        <f t="shared" si="11"/>
        <v>0.29429741105921692</v>
      </c>
      <c r="C99" s="1">
        <f t="shared" si="12"/>
        <v>-88.65</v>
      </c>
      <c r="I99" s="8">
        <f t="shared" si="8"/>
        <v>285.82399999999996</v>
      </c>
      <c r="J99" s="8">
        <f t="shared" si="10"/>
        <v>971.20799999999997</v>
      </c>
      <c r="K99">
        <v>100001</v>
      </c>
      <c r="L99">
        <v>2E-3</v>
      </c>
      <c r="M99">
        <v>0</v>
      </c>
      <c r="N99">
        <v>97</v>
      </c>
      <c r="O99">
        <v>102.08</v>
      </c>
      <c r="P99">
        <v>97</v>
      </c>
      <c r="Q99">
        <v>346.86</v>
      </c>
      <c r="R99">
        <v>97</v>
      </c>
      <c r="S99">
        <v>-135.28</v>
      </c>
      <c r="T99">
        <v>97</v>
      </c>
      <c r="U99">
        <v>-46.63</v>
      </c>
      <c r="V99">
        <v>97</v>
      </c>
      <c r="W99">
        <v>0.104056</v>
      </c>
    </row>
    <row r="100" spans="1:23" x14ac:dyDescent="0.3">
      <c r="A100" s="5">
        <f t="shared" si="7"/>
        <v>110001</v>
      </c>
      <c r="B100" s="1">
        <f t="shared" si="11"/>
        <v>0.25697480506602965</v>
      </c>
      <c r="C100" s="1">
        <f>S100-U100</f>
        <v>-86.63</v>
      </c>
      <c r="I100" s="8">
        <f t="shared" si="8"/>
        <v>319.28399999999999</v>
      </c>
      <c r="J100" s="8">
        <f t="shared" si="10"/>
        <v>1242.472</v>
      </c>
      <c r="K100">
        <v>110001</v>
      </c>
      <c r="L100">
        <v>2E-3</v>
      </c>
      <c r="M100">
        <v>0</v>
      </c>
      <c r="N100">
        <v>98</v>
      </c>
      <c r="O100">
        <v>114.03</v>
      </c>
      <c r="P100">
        <v>98</v>
      </c>
      <c r="Q100">
        <v>443.74</v>
      </c>
      <c r="R100">
        <v>98</v>
      </c>
      <c r="S100">
        <v>-140.59</v>
      </c>
      <c r="T100">
        <v>98</v>
      </c>
      <c r="U100">
        <v>-53.96</v>
      </c>
      <c r="V100">
        <v>98</v>
      </c>
      <c r="W100">
        <v>0.10403999999999999</v>
      </c>
    </row>
    <row r="101" spans="1:23" x14ac:dyDescent="0.3">
      <c r="A101" s="5">
        <f t="shared" si="7"/>
        <v>120001</v>
      </c>
      <c r="B101" s="1">
        <f t="shared" si="11"/>
        <v>0.23057051534655632</v>
      </c>
      <c r="C101" s="1">
        <f>S101-U101</f>
        <v>-86.56</v>
      </c>
      <c r="I101" s="8">
        <f t="shared" si="8"/>
        <v>294.89599999999996</v>
      </c>
      <c r="J101" s="8">
        <f t="shared" si="10"/>
        <v>1278.9839999999999</v>
      </c>
      <c r="K101">
        <v>120001</v>
      </c>
      <c r="L101">
        <v>2E-3</v>
      </c>
      <c r="M101">
        <v>0</v>
      </c>
      <c r="N101">
        <v>99</v>
      </c>
      <c r="O101">
        <v>105.32</v>
      </c>
      <c r="P101">
        <v>99</v>
      </c>
      <c r="Q101">
        <v>456.78</v>
      </c>
      <c r="R101">
        <v>99</v>
      </c>
      <c r="S101">
        <v>-156.71</v>
      </c>
      <c r="T101">
        <v>99</v>
      </c>
      <c r="U101">
        <v>-70.150000000000006</v>
      </c>
      <c r="V101">
        <v>99</v>
      </c>
      <c r="W101">
        <v>0.103681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2023-07-04T09:15:42Z</dcterms:modified>
</cp:coreProperties>
</file>