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8" l="1"/>
  <c r="C100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67" i="8"/>
  <c r="J58" i="8"/>
  <c r="J59" i="8"/>
  <c r="J60" i="8"/>
  <c r="J61" i="8"/>
  <c r="J62" i="8"/>
  <c r="J63" i="8"/>
  <c r="J64" i="8"/>
  <c r="J65" i="8"/>
  <c r="J66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B67" i="8" s="1"/>
  <c r="I68" i="8"/>
  <c r="B68" i="8" s="1"/>
  <c r="I69" i="8"/>
  <c r="I70" i="8"/>
  <c r="I71" i="8"/>
  <c r="I72" i="8"/>
  <c r="I73" i="8"/>
  <c r="I74" i="8"/>
  <c r="B74" i="8" s="1"/>
  <c r="I75" i="8"/>
  <c r="B75" i="8" s="1"/>
  <c r="I76" i="8"/>
  <c r="B76" i="8" s="1"/>
  <c r="I77" i="8"/>
  <c r="I78" i="8"/>
  <c r="I79" i="8"/>
  <c r="I80" i="8"/>
  <c r="I81" i="8"/>
  <c r="I82" i="8"/>
  <c r="B82" i="8" s="1"/>
  <c r="I83" i="8"/>
  <c r="B83" i="8" s="1"/>
  <c r="I84" i="8"/>
  <c r="B84" i="8" s="1"/>
  <c r="I85" i="8"/>
  <c r="I86" i="8"/>
  <c r="I87" i="8"/>
  <c r="I88" i="8"/>
  <c r="I89" i="8"/>
  <c r="I90" i="8"/>
  <c r="B90" i="8" s="1"/>
  <c r="I91" i="8"/>
  <c r="B91" i="8" s="1"/>
  <c r="I92" i="8"/>
  <c r="B92" i="8" s="1"/>
  <c r="I93" i="8"/>
  <c r="I94" i="8"/>
  <c r="I95" i="8"/>
  <c r="I96" i="8"/>
  <c r="I97" i="8"/>
  <c r="I98" i="8"/>
  <c r="B98" i="8" s="1"/>
  <c r="I99" i="8"/>
  <c r="B99" i="8" s="1"/>
  <c r="I100" i="8"/>
  <c r="B100" i="8" s="1"/>
  <c r="I101" i="8"/>
  <c r="B97" i="8" l="1"/>
  <c r="B89" i="8"/>
  <c r="B81" i="8"/>
  <c r="B73" i="8"/>
  <c r="B96" i="8"/>
  <c r="B88" i="8"/>
  <c r="B80" i="8"/>
  <c r="B72" i="8"/>
  <c r="B95" i="8"/>
  <c r="B87" i="8"/>
  <c r="B79" i="8"/>
  <c r="B71" i="8"/>
  <c r="B94" i="8"/>
  <c r="B86" i="8"/>
  <c r="B78" i="8"/>
  <c r="B70" i="8"/>
  <c r="B101" i="8"/>
  <c r="B93" i="8"/>
  <c r="B85" i="8"/>
  <c r="B77" i="8"/>
  <c r="B6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<sst xmlns="http://schemas.openxmlformats.org/spreadsheetml/2006/main" count="19" uniqueCount="17">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</sst>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226.16179001721173</c:v>
                </c:pt>
                <c:pt idx="1">
                  <c:v>246.56202413025653</c:v>
                </c:pt>
                <c:pt idx="2">
                  <c:v>224.54904472195537</c:v>
                </c:pt>
                <c:pt idx="3">
                  <c:v>233.92410689482747</c:v>
                </c:pt>
                <c:pt idx="4">
                  <c:v>229.84665936473166</c:v>
                </c:pt>
                <c:pt idx="5">
                  <c:v>222.47143461701228</c:v>
                </c:pt>
                <c:pt idx="6">
                  <c:v>225.94223128959524</c:v>
                </c:pt>
                <c:pt idx="7">
                  <c:v>217.83070152731037</c:v>
                </c:pt>
                <c:pt idx="8">
                  <c:v>230.82405833653164</c:v>
                </c:pt>
                <c:pt idx="9">
                  <c:v>221.48595431871885</c:v>
                </c:pt>
                <c:pt idx="10">
                  <c:v>227.09197693841267</c:v>
                </c:pt>
                <c:pt idx="11">
                  <c:v>228.56212696690181</c:v>
                </c:pt>
                <c:pt idx="12">
                  <c:v>221.98091824363502</c:v>
                </c:pt>
                <c:pt idx="13">
                  <c:v>223.9948947032546</c:v>
                </c:pt>
                <c:pt idx="14">
                  <c:v>223.74375863167961</c:v>
                </c:pt>
                <c:pt idx="15">
                  <c:v>221.12557748845023</c:v>
                </c:pt>
                <c:pt idx="16">
                  <c:v>220.47631510075891</c:v>
                </c:pt>
                <c:pt idx="17">
                  <c:v>222.52047556142671</c:v>
                </c:pt>
                <c:pt idx="18">
                  <c:v>220.9432873406432</c:v>
                </c:pt>
                <c:pt idx="19">
                  <c:v>216.79106398311626</c:v>
                </c:pt>
                <c:pt idx="20">
                  <c:v>213.61330898762427</c:v>
                </c:pt>
                <c:pt idx="21">
                  <c:v>209.61576746963971</c:v>
                </c:pt>
                <c:pt idx="22">
                  <c:v>203.41979423271988</c:v>
                </c:pt>
                <c:pt idx="23">
                  <c:v>202.78339593566406</c:v>
                </c:pt>
                <c:pt idx="24">
                  <c:v>198.71643622292481</c:v>
                </c:pt>
                <c:pt idx="25">
                  <c:v>191.47001318601372</c:v>
                </c:pt>
                <c:pt idx="26">
                  <c:v>203.42028985507247</c:v>
                </c:pt>
                <c:pt idx="27">
                  <c:v>183.1817984077957</c:v>
                </c:pt>
                <c:pt idx="28">
                  <c:v>174.7219917012448</c:v>
                </c:pt>
                <c:pt idx="29">
                  <c:v>173.15458321338983</c:v>
                </c:pt>
                <c:pt idx="30">
                  <c:v>161.23918204794367</c:v>
                </c:pt>
                <c:pt idx="31">
                  <c:v>146.45565217391302</c:v>
                </c:pt>
                <c:pt idx="32">
                  <c:v>133.65293034478378</c:v>
                </c:pt>
                <c:pt idx="33">
                  <c:v>125.71821059547273</c:v>
                </c:pt>
                <c:pt idx="34">
                  <c:v>115.67291311754686</c:v>
                </c:pt>
                <c:pt idx="35">
                  <c:v>109.17578712588828</c:v>
                </c:pt>
                <c:pt idx="36">
                  <c:v>101.62216965190943</c:v>
                </c:pt>
                <c:pt idx="37">
                  <c:v>95.205355527410873</c:v>
                </c:pt>
                <c:pt idx="38">
                  <c:v>90.465546146240825</c:v>
                </c:pt>
                <c:pt idx="39">
                  <c:v>84.869137395652714</c:v>
                </c:pt>
                <c:pt idx="40">
                  <c:v>80.670142616163176</c:v>
                </c:pt>
                <c:pt idx="41">
                  <c:v>76.205997392438078</c:v>
                </c:pt>
                <c:pt idx="42">
                  <c:v>72.188293419337143</c:v>
                </c:pt>
                <c:pt idx="43">
                  <c:v>68.864960397983893</c:v>
                </c:pt>
                <c:pt idx="44">
                  <c:v>65.763315828957246</c:v>
                </c:pt>
                <c:pt idx="45">
                  <c:v>61.214572542629334</c:v>
                </c:pt>
                <c:pt idx="46">
                  <c:v>55.491954629385376</c:v>
                </c:pt>
                <c:pt idx="47">
                  <c:v>51.759350393700792</c:v>
                </c:pt>
                <c:pt idx="48">
                  <c:v>48.418581096634597</c:v>
                </c:pt>
                <c:pt idx="49">
                  <c:v>45.04411890687912</c:v>
                </c:pt>
                <c:pt idx="50">
                  <c:v>42.619163424124523</c:v>
                </c:pt>
                <c:pt idx="51">
                  <c:v>38.55335533553356</c:v>
                </c:pt>
                <c:pt idx="52">
                  <c:v>37.93234100135318</c:v>
                </c:pt>
                <c:pt idx="53">
                  <c:v>35.267572554940443</c:v>
                </c:pt>
                <c:pt idx="54">
                  <c:v>34.239165852069071</c:v>
                </c:pt>
                <c:pt idx="55">
                  <c:v>32.965809284818064</c:v>
                </c:pt>
                <c:pt idx="56">
                  <c:v>31.151622943530455</c:v>
                </c:pt>
                <c:pt idx="57">
                  <c:v>29.572252708597155</c:v>
                </c:pt>
                <c:pt idx="58">
                  <c:v>28.61148924584808</c:v>
                </c:pt>
                <c:pt idx="59">
                  <c:v>27.607224958949093</c:v>
                </c:pt>
                <c:pt idx="60">
                  <c:v>26.366373902132999</c:v>
                </c:pt>
                <c:pt idx="61">
                  <c:v>24.616826810405435</c:v>
                </c:pt>
                <c:pt idx="62">
                  <c:v>22.950783853170915</c:v>
                </c:pt>
                <c:pt idx="63">
                  <c:v>19.920326282841696</c:v>
                </c:pt>
                <c:pt idx="64">
                  <c:v>17.236566643405446</c:v>
                </c:pt>
                <c:pt idx="65">
                  <c:v>15.208288053321741</c:v>
                </c:pt>
                <c:pt idx="66">
                  <c:v>13.802288871349646</c:v>
                </c:pt>
                <c:pt idx="67">
                  <c:v>12.614524467957196</c:v>
                </c:pt>
                <c:pt idx="68">
                  <c:v>11.513804270267302</c:v>
                </c:pt>
                <c:pt idx="69">
                  <c:v>10.630164765525981</c:v>
                </c:pt>
                <c:pt idx="70">
                  <c:v>9.8695672646795689</c:v>
                </c:pt>
                <c:pt idx="71">
                  <c:v>9.2207506490077868</c:v>
                </c:pt>
                <c:pt idx="72">
                  <c:v>8.6446553858852671</c:v>
                </c:pt>
                <c:pt idx="73">
                  <c:v>8.1140996821951781</c:v>
                </c:pt>
                <c:pt idx="74">
                  <c:v>7.6818348623853208</c:v>
                </c:pt>
                <c:pt idx="75">
                  <c:v>7.2712736373748612</c:v>
                </c:pt>
                <c:pt idx="76">
                  <c:v>6.9110259122157585</c:v>
                </c:pt>
                <c:pt idx="77">
                  <c:v>6.2830075187969916</c:v>
                </c:pt>
                <c:pt idx="78">
                  <c:v>5.7591478558419338</c:v>
                </c:pt>
                <c:pt idx="79">
                  <c:v>4.933655577670363</c:v>
                </c:pt>
                <c:pt idx="80">
                  <c:v>4.3158201014215631</c:v>
                </c:pt>
                <c:pt idx="81">
                  <c:v>3.83496943878496</c:v>
                </c:pt>
                <c:pt idx="82">
                  <c:v>3.4497911445279863</c:v>
                </c:pt>
                <c:pt idx="83">
                  <c:v>2.7561337287678618</c:v>
                </c:pt>
                <c:pt idx="84">
                  <c:v>2.2929178470254956</c:v>
                </c:pt>
                <c:pt idx="85">
                  <c:v>1.9620774130328269</c:v>
                </c:pt>
                <c:pt idx="86">
                  <c:v>1.7139767270839643</c:v>
                </c:pt>
                <c:pt idx="87">
                  <c:v>1.3644535673839184</c:v>
                </c:pt>
                <c:pt idx="88">
                  <c:v>1.1305856568854258</c:v>
                </c:pt>
                <c:pt idx="89">
                  <c:v>0.9626747918820393</c:v>
                </c:pt>
                <c:pt idx="90">
                  <c:v>0.83524999999999994</c:v>
                </c:pt>
                <c:pt idx="91">
                  <c:v>0.7357336322032314</c:v>
                </c:pt>
                <c:pt idx="92">
                  <c:v>0.6536217259684991</c:v>
                </c:pt>
                <c:pt idx="93">
                  <c:v>0.53216761601978191</c:v>
                </c:pt>
                <c:pt idx="94">
                  <c:v>0.44979041781223239</c:v>
                </c:pt>
                <c:pt idx="95">
                  <c:v>0.37300783049286051</c:v>
                </c:pt>
                <c:pt idx="96">
                  <c:v>0.31876834210648908</c:v>
                </c:pt>
                <c:pt idx="97">
                  <c:v>0.27337138358590823</c:v>
                </c:pt>
                <c:pt idx="98">
                  <c:v>0.23382498688276104</c:v>
                </c:pt>
                <c:pt idx="99">
                  <c:v>0.20079879525960848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-1.5899999999999999</c:v>
                </c:pt>
                <c:pt idx="1">
                  <c:v>-7.11</c:v>
                </c:pt>
                <c:pt idx="2">
                  <c:v>-3.05</c:v>
                </c:pt>
                <c:pt idx="3">
                  <c:v>-4.17</c:v>
                </c:pt>
                <c:pt idx="4">
                  <c:v>-2.9800000000000004</c:v>
                </c:pt>
                <c:pt idx="5">
                  <c:v>-2.5600000000000005</c:v>
                </c:pt>
                <c:pt idx="6">
                  <c:v>-3.2800000000000002</c:v>
                </c:pt>
                <c:pt idx="7">
                  <c:v>-2.0100000000000002</c:v>
                </c:pt>
                <c:pt idx="8">
                  <c:v>-3.37</c:v>
                </c:pt>
                <c:pt idx="9">
                  <c:v>-3.18</c:v>
                </c:pt>
                <c:pt idx="10">
                  <c:v>-4.8099999999999996</c:v>
                </c:pt>
                <c:pt idx="11">
                  <c:v>-5.97</c:v>
                </c:pt>
                <c:pt idx="12">
                  <c:v>-6.3</c:v>
                </c:pt>
                <c:pt idx="13">
                  <c:v>-7.86</c:v>
                </c:pt>
                <c:pt idx="14">
                  <c:v>-7.4499999999999993</c:v>
                </c:pt>
                <c:pt idx="15">
                  <c:v>-8.6000000000000014</c:v>
                </c:pt>
                <c:pt idx="16">
                  <c:v>-9.4499999999999993</c:v>
                </c:pt>
                <c:pt idx="17">
                  <c:v>-10.63</c:v>
                </c:pt>
                <c:pt idx="18">
                  <c:v>-11.34</c:v>
                </c:pt>
                <c:pt idx="19">
                  <c:v>-14.41</c:v>
                </c:pt>
                <c:pt idx="20">
                  <c:v>-18.7</c:v>
                </c:pt>
                <c:pt idx="21">
                  <c:v>-21.970000000000002</c:v>
                </c:pt>
                <c:pt idx="22">
                  <c:v>-24.37</c:v>
                </c:pt>
                <c:pt idx="23">
                  <c:v>-26.380000000000003</c:v>
                </c:pt>
                <c:pt idx="24">
                  <c:v>-27.759999999999998</c:v>
                </c:pt>
                <c:pt idx="25">
                  <c:v>-30.459999999999997</c:v>
                </c:pt>
                <c:pt idx="26">
                  <c:v>-33.08</c:v>
                </c:pt>
                <c:pt idx="27">
                  <c:v>-35.57</c:v>
                </c:pt>
                <c:pt idx="28">
                  <c:v>-38.51</c:v>
                </c:pt>
                <c:pt idx="29">
                  <c:v>-39.86</c:v>
                </c:pt>
                <c:pt idx="30">
                  <c:v>-45.690000000000005</c:v>
                </c:pt>
                <c:pt idx="31">
                  <c:v>-48.83</c:v>
                </c:pt>
                <c:pt idx="32">
                  <c:v>-53.309999999999995</c:v>
                </c:pt>
                <c:pt idx="33">
                  <c:v>-55.620000000000005</c:v>
                </c:pt>
                <c:pt idx="34">
                  <c:v>-58.63</c:v>
                </c:pt>
                <c:pt idx="35">
                  <c:v>-60.83</c:v>
                </c:pt>
                <c:pt idx="36">
                  <c:v>-63.1</c:v>
                </c:pt>
                <c:pt idx="37">
                  <c:v>-64.8</c:v>
                </c:pt>
                <c:pt idx="38">
                  <c:v>-66.069999999999993</c:v>
                </c:pt>
                <c:pt idx="39">
                  <c:v>-67.73</c:v>
                </c:pt>
                <c:pt idx="40">
                  <c:v>-68.92</c:v>
                </c:pt>
                <c:pt idx="41">
                  <c:v>-70.12</c:v>
                </c:pt>
                <c:pt idx="42">
                  <c:v>-71.149999999999991</c:v>
                </c:pt>
                <c:pt idx="43">
                  <c:v>-72.100000000000009</c:v>
                </c:pt>
                <c:pt idx="44">
                  <c:v>-72.75</c:v>
                </c:pt>
                <c:pt idx="45">
                  <c:v>-73.39</c:v>
                </c:pt>
                <c:pt idx="46">
                  <c:v>-75.460000000000008</c:v>
                </c:pt>
                <c:pt idx="47">
                  <c:v>-76.260000000000005</c:v>
                </c:pt>
                <c:pt idx="48">
                  <c:v>-77.48</c:v>
                </c:pt>
                <c:pt idx="49">
                  <c:v>-78.77</c:v>
                </c:pt>
                <c:pt idx="50">
                  <c:v>-79.669999999999987</c:v>
                </c:pt>
                <c:pt idx="51">
                  <c:v>-79.679999999999993</c:v>
                </c:pt>
                <c:pt idx="52">
                  <c:v>-80.399999999999991</c:v>
                </c:pt>
                <c:pt idx="53">
                  <c:v>-80.58</c:v>
                </c:pt>
                <c:pt idx="54">
                  <c:v>-81.61</c:v>
                </c:pt>
                <c:pt idx="55">
                  <c:v>-82.529999999999987</c:v>
                </c:pt>
                <c:pt idx="56">
                  <c:v>-82.12</c:v>
                </c:pt>
                <c:pt idx="57">
                  <c:v>-82.74</c:v>
                </c:pt>
                <c:pt idx="58">
                  <c:v>-82.59</c:v>
                </c:pt>
                <c:pt idx="59">
                  <c:v>-82.63</c:v>
                </c:pt>
                <c:pt idx="60">
                  <c:v>-83.46</c:v>
                </c:pt>
                <c:pt idx="61">
                  <c:v>-83.77</c:v>
                </c:pt>
                <c:pt idx="62">
                  <c:v>-84.28</c:v>
                </c:pt>
                <c:pt idx="63">
                  <c:v>-85.61</c:v>
                </c:pt>
                <c:pt idx="64">
                  <c:v>-85.89</c:v>
                </c:pt>
                <c:pt idx="65">
                  <c:v>-85.929999999999993</c:v>
                </c:pt>
                <c:pt idx="66">
                  <c:v>-86.74</c:v>
                </c:pt>
                <c:pt idx="67">
                  <c:v>-86.86</c:v>
                </c:pt>
                <c:pt idx="68">
                  <c:v>-87.36</c:v>
                </c:pt>
                <c:pt idx="69">
                  <c:v>-87.52</c:v>
                </c:pt>
                <c:pt idx="70">
                  <c:v>-87.75</c:v>
                </c:pt>
                <c:pt idx="71">
                  <c:v>-87.91</c:v>
                </c:pt>
                <c:pt idx="72">
                  <c:v>-88.06</c:v>
                </c:pt>
                <c:pt idx="73">
                  <c:v>-88.09</c:v>
                </c:pt>
                <c:pt idx="74">
                  <c:v>-88.25</c:v>
                </c:pt>
                <c:pt idx="75">
                  <c:v>-88.330000000000013</c:v>
                </c:pt>
                <c:pt idx="76">
                  <c:v>-88.460000000000008</c:v>
                </c:pt>
                <c:pt idx="77">
                  <c:v>-88.56</c:v>
                </c:pt>
                <c:pt idx="78">
                  <c:v>-88.69</c:v>
                </c:pt>
                <c:pt idx="79">
                  <c:v>-89.259999999999991</c:v>
                </c:pt>
                <c:pt idx="80">
                  <c:v>-88.960000000000008</c:v>
                </c:pt>
                <c:pt idx="81">
                  <c:v>-89.15</c:v>
                </c:pt>
                <c:pt idx="82">
                  <c:v>-89.08</c:v>
                </c:pt>
                <c:pt idx="83">
                  <c:v>-89.149999999999991</c:v>
                </c:pt>
                <c:pt idx="84">
                  <c:v>-89.16</c:v>
                </c:pt>
                <c:pt idx="85">
                  <c:v>-89.11</c:v>
                </c:pt>
                <c:pt idx="86">
                  <c:v>-89.06</c:v>
                </c:pt>
                <c:pt idx="87">
                  <c:v>-89.12</c:v>
                </c:pt>
                <c:pt idx="88">
                  <c:v>-88.77</c:v>
                </c:pt>
                <c:pt idx="89">
                  <c:v>-88.6</c:v>
                </c:pt>
                <c:pt idx="90">
                  <c:v>-88.419999999999987</c:v>
                </c:pt>
                <c:pt idx="91">
                  <c:v>-88.570000000000007</c:v>
                </c:pt>
                <c:pt idx="92">
                  <c:v>-93.16</c:v>
                </c:pt>
                <c:pt idx="93">
                  <c:v>-87.9</c:v>
                </c:pt>
                <c:pt idx="94">
                  <c:v>-88.920000000000016</c:v>
                </c:pt>
                <c:pt idx="95">
                  <c:v>-86.579999999999984</c:v>
                </c:pt>
                <c:pt idx="96">
                  <c:v>-86.609999999999985</c:v>
                </c:pt>
                <c:pt idx="97">
                  <c:v>-86.169999999999987</c:v>
                </c:pt>
                <c:pt idx="98">
                  <c:v>-84.990000000000009</c:v>
                </c:pt>
                <c:pt idx="99">
                  <c:v>-85.13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9</xdr:row>
      <xdr:rowOff>26895</xdr:rowOff>
    </xdr:from>
    <xdr:to>
      <xdr:col>7</xdr:col>
      <xdr:colOff>2268070</xdr:colOff>
      <xdr:row>24</xdr:row>
      <xdr:rowOff>80683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295835</xdr:colOff>
      <xdr:row>26</xdr:row>
      <xdr:rowOff>22411</xdr:rowOff>
    </xdr:from>
    <xdr:to>
      <xdr:col>7</xdr:col>
      <xdr:colOff>2241176</xdr:colOff>
      <xdr:row>41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topLeftCell="A64" zoomScale="85" zoomScaleNormal="85" workbookViewId="0">
      <selection activeCell="J2" sqref="J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5</v>
      </c>
      <c r="B2" s="1">
        <f t="shared" ref="B2:B33" si="1">I2/J2</f>
        <v>226.16179001721173</v>
      </c>
      <c r="C2" s="1">
        <f t="shared" ref="C2:C33" si="2">S2-U2</f>
        <v>-1.5899999999999999</v>
      </c>
      <c r="F2" s="4"/>
      <c r="G2" s="2">
        <v>1</v>
      </c>
      <c r="H2" s="1" t="s">
        <v>7</v>
      </c>
      <c r="I2" s="8">
        <f>O2*2.8/1</f>
        <v>58.867199999999997</v>
      </c>
      <c r="J2" s="8">
        <f>Q2*2.8/1000</f>
        <v>0.26028799999999996</v>
      </c>
      <c r="K2">
        <v>5</v>
      </c>
      <c r="L2">
        <v>0.12</v>
      </c>
      <c r="M2">
        <v>0</v>
      </c>
      <c r="N2">
        <v>0</v>
      </c>
      <c r="O2">
        <v>21.024000000000001</v>
      </c>
      <c r="P2">
        <v>0</v>
      </c>
      <c r="Q2">
        <v>92.96</v>
      </c>
      <c r="R2">
        <v>0</v>
      </c>
      <c r="S2">
        <v>2.74</v>
      </c>
      <c r="T2">
        <v>0</v>
      </c>
      <c r="U2">
        <v>4.33</v>
      </c>
    </row>
    <row r="3" spans="1:21" x14ac:dyDescent="0.3">
      <c r="A3" s="2">
        <f t="shared" si="0"/>
        <v>5.5</v>
      </c>
      <c r="B3" s="1">
        <f t="shared" si="1"/>
        <v>246.56202413025653</v>
      </c>
      <c r="C3" s="1">
        <f t="shared" si="2"/>
        <v>-7.11</v>
      </c>
      <c r="F3" s="4"/>
      <c r="G3" s="3"/>
      <c r="H3" s="3"/>
      <c r="I3" s="8">
        <f t="shared" ref="I3:I67" si="3">O3*2.8/1</f>
        <v>58.937199999999997</v>
      </c>
      <c r="J3" s="8">
        <f t="shared" ref="J3:J66" si="4">Q3*2.8/1000</f>
        <v>0.239036</v>
      </c>
      <c r="K3">
        <v>5.5</v>
      </c>
      <c r="L3">
        <v>0.12</v>
      </c>
      <c r="M3">
        <v>0</v>
      </c>
      <c r="N3">
        <v>1</v>
      </c>
      <c r="O3">
        <v>21.048999999999999</v>
      </c>
      <c r="P3">
        <v>1</v>
      </c>
      <c r="Q3">
        <v>85.37</v>
      </c>
      <c r="R3">
        <v>1</v>
      </c>
      <c r="S3">
        <v>2.37</v>
      </c>
      <c r="T3">
        <v>1</v>
      </c>
      <c r="U3">
        <v>9.48</v>
      </c>
    </row>
    <row r="4" spans="1:21" x14ac:dyDescent="0.3">
      <c r="A4" s="2">
        <f t="shared" si="0"/>
        <v>6</v>
      </c>
      <c r="B4" s="1">
        <f t="shared" si="1"/>
        <v>224.54904472195537</v>
      </c>
      <c r="C4" s="1">
        <f t="shared" si="2"/>
        <v>-3.05</v>
      </c>
      <c r="F4" s="4"/>
      <c r="G4" s="6" t="s">
        <v>2</v>
      </c>
      <c r="I4" s="8">
        <f t="shared" si="3"/>
        <v>58.906399999999998</v>
      </c>
      <c r="J4" s="8">
        <f t="shared" si="4"/>
        <v>0.26233200000000001</v>
      </c>
      <c r="K4">
        <v>6</v>
      </c>
      <c r="L4">
        <v>0.12</v>
      </c>
      <c r="M4">
        <v>0</v>
      </c>
      <c r="N4">
        <v>2</v>
      </c>
      <c r="O4">
        <v>21.038</v>
      </c>
      <c r="P4">
        <v>2</v>
      </c>
      <c r="Q4">
        <v>93.69</v>
      </c>
      <c r="R4">
        <v>2</v>
      </c>
      <c r="S4">
        <v>2.17</v>
      </c>
      <c r="T4">
        <v>2</v>
      </c>
      <c r="U4">
        <v>5.22</v>
      </c>
    </row>
    <row r="5" spans="1:21" x14ac:dyDescent="0.3">
      <c r="A5" s="2">
        <f t="shared" si="0"/>
        <v>6.5</v>
      </c>
      <c r="B5" s="1">
        <f t="shared" si="1"/>
        <v>233.92410689482747</v>
      </c>
      <c r="C5" s="1">
        <f t="shared" si="2"/>
        <v>-4.17</v>
      </c>
      <c r="F5" s="4"/>
      <c r="G5" s="1">
        <f>O2*2.319</f>
        <v>48.754656000000004</v>
      </c>
      <c r="H5" s="1" t="s">
        <v>3</v>
      </c>
      <c r="I5" s="8">
        <f t="shared" si="3"/>
        <v>58.945599999999992</v>
      </c>
      <c r="J5" s="8">
        <f t="shared" si="4"/>
        <v>0.25198599999999999</v>
      </c>
      <c r="K5">
        <v>6.5</v>
      </c>
      <c r="L5">
        <v>0.12</v>
      </c>
      <c r="M5">
        <v>0</v>
      </c>
      <c r="N5">
        <v>3</v>
      </c>
      <c r="O5">
        <v>21.052</v>
      </c>
      <c r="P5">
        <v>3</v>
      </c>
      <c r="Q5">
        <v>89.995000000000005</v>
      </c>
      <c r="R5">
        <v>3</v>
      </c>
      <c r="S5">
        <v>2.02</v>
      </c>
      <c r="T5">
        <v>3</v>
      </c>
      <c r="U5">
        <v>6.19</v>
      </c>
    </row>
    <row r="6" spans="1:21" x14ac:dyDescent="0.3">
      <c r="A6" s="2">
        <f t="shared" si="0"/>
        <v>7</v>
      </c>
      <c r="B6" s="1">
        <f t="shared" si="1"/>
        <v>229.84665936473166</v>
      </c>
      <c r="C6" s="1">
        <f t="shared" si="2"/>
        <v>-2.9800000000000004</v>
      </c>
      <c r="F6" s="4"/>
      <c r="G6" s="3"/>
      <c r="H6" s="3"/>
      <c r="I6" s="8">
        <f t="shared" si="3"/>
        <v>58.757999999999996</v>
      </c>
      <c r="J6" s="8">
        <f t="shared" si="4"/>
        <v>0.25563999999999998</v>
      </c>
      <c r="K6">
        <v>7</v>
      </c>
      <c r="L6">
        <v>0.12</v>
      </c>
      <c r="M6">
        <v>0</v>
      </c>
      <c r="N6">
        <v>4</v>
      </c>
      <c r="O6">
        <v>20.984999999999999</v>
      </c>
      <c r="P6">
        <v>4</v>
      </c>
      <c r="Q6">
        <v>91.3</v>
      </c>
      <c r="R6">
        <v>4</v>
      </c>
      <c r="S6">
        <v>1.75</v>
      </c>
      <c r="T6">
        <v>4</v>
      </c>
      <c r="U6">
        <v>4.7300000000000004</v>
      </c>
    </row>
    <row r="7" spans="1:21" x14ac:dyDescent="0.3">
      <c r="A7" s="2">
        <f t="shared" si="0"/>
        <v>7.5</v>
      </c>
      <c r="B7" s="1">
        <f t="shared" si="1"/>
        <v>222.47143461701228</v>
      </c>
      <c r="C7" s="1">
        <f t="shared" si="2"/>
        <v>-2.5600000000000005</v>
      </c>
      <c r="F7" s="4"/>
      <c r="G7" s="6" t="s">
        <v>5</v>
      </c>
      <c r="H7" s="3"/>
      <c r="I7" s="8">
        <f t="shared" si="3"/>
        <v>58.878399999999992</v>
      </c>
      <c r="J7" s="8">
        <f t="shared" si="4"/>
        <v>0.26465599999999995</v>
      </c>
      <c r="K7">
        <v>7.5</v>
      </c>
      <c r="L7">
        <v>0.12</v>
      </c>
      <c r="M7">
        <v>0</v>
      </c>
      <c r="N7">
        <v>5</v>
      </c>
      <c r="O7">
        <v>21.027999999999999</v>
      </c>
      <c r="P7">
        <v>5</v>
      </c>
      <c r="Q7">
        <v>94.52</v>
      </c>
      <c r="R7">
        <v>5</v>
      </c>
      <c r="S7">
        <v>1.59</v>
      </c>
      <c r="T7">
        <v>5</v>
      </c>
      <c r="U7">
        <v>4.1500000000000004</v>
      </c>
    </row>
    <row r="8" spans="1:21" x14ac:dyDescent="0.3">
      <c r="A8" s="2">
        <f t="shared" si="0"/>
        <v>8</v>
      </c>
      <c r="B8" s="1">
        <f t="shared" si="1"/>
        <v>225.94223128959524</v>
      </c>
      <c r="C8" s="1">
        <f t="shared" si="2"/>
        <v>-3.2800000000000002</v>
      </c>
      <c r="G8" s="7">
        <v>0</v>
      </c>
      <c r="H8" s="3"/>
      <c r="I8" s="8">
        <f t="shared" si="3"/>
        <v>58.9176</v>
      </c>
      <c r="J8" s="8">
        <f t="shared" si="4"/>
        <v>0.26076399999999994</v>
      </c>
      <c r="K8">
        <v>8</v>
      </c>
      <c r="L8">
        <v>0.12</v>
      </c>
      <c r="M8">
        <v>0</v>
      </c>
      <c r="N8">
        <v>6</v>
      </c>
      <c r="O8">
        <v>21.042000000000002</v>
      </c>
      <c r="P8">
        <v>6</v>
      </c>
      <c r="Q8">
        <v>93.13</v>
      </c>
      <c r="R8">
        <v>6</v>
      </c>
      <c r="S8">
        <v>1.42</v>
      </c>
      <c r="T8">
        <v>6</v>
      </c>
      <c r="U8">
        <v>4.7</v>
      </c>
    </row>
    <row r="9" spans="1:21" x14ac:dyDescent="0.3">
      <c r="A9" s="2">
        <f t="shared" si="0"/>
        <v>8.5</v>
      </c>
      <c r="B9" s="1">
        <f t="shared" si="1"/>
        <v>217.83070152731037</v>
      </c>
      <c r="C9" s="1">
        <f t="shared" si="2"/>
        <v>-2.0100000000000002</v>
      </c>
      <c r="H9" s="3"/>
      <c r="I9" s="8">
        <f t="shared" si="3"/>
        <v>58.90359999999999</v>
      </c>
      <c r="J9" s="8">
        <f t="shared" si="4"/>
        <v>0.27040999999999998</v>
      </c>
      <c r="K9">
        <v>8.5</v>
      </c>
      <c r="L9">
        <v>0.12</v>
      </c>
      <c r="M9">
        <v>0</v>
      </c>
      <c r="N9">
        <v>7</v>
      </c>
      <c r="O9">
        <v>21.036999999999999</v>
      </c>
      <c r="P9">
        <v>7</v>
      </c>
      <c r="Q9">
        <v>96.575000000000003</v>
      </c>
      <c r="R9">
        <v>7</v>
      </c>
      <c r="S9">
        <v>1.38</v>
      </c>
      <c r="T9">
        <v>7</v>
      </c>
      <c r="U9">
        <v>3.39</v>
      </c>
    </row>
    <row r="10" spans="1:21" x14ac:dyDescent="0.3">
      <c r="A10" s="2">
        <f t="shared" si="0"/>
        <v>9</v>
      </c>
      <c r="B10" s="1">
        <f t="shared" si="1"/>
        <v>230.82405833653164</v>
      </c>
      <c r="C10" s="1">
        <f t="shared" si="2"/>
        <v>-3.37</v>
      </c>
      <c r="I10" s="8">
        <f t="shared" si="3"/>
        <v>58.94</v>
      </c>
      <c r="J10" s="8">
        <f t="shared" si="4"/>
        <v>0.25534599999999996</v>
      </c>
      <c r="K10">
        <v>9</v>
      </c>
      <c r="L10">
        <v>0.12</v>
      </c>
      <c r="M10">
        <v>0</v>
      </c>
      <c r="N10">
        <v>8</v>
      </c>
      <c r="O10">
        <v>21.05</v>
      </c>
      <c r="P10">
        <v>8</v>
      </c>
      <c r="Q10">
        <v>91.194999999999993</v>
      </c>
      <c r="R10">
        <v>8</v>
      </c>
      <c r="S10">
        <v>1.24</v>
      </c>
      <c r="T10">
        <v>8</v>
      </c>
      <c r="U10">
        <v>4.6100000000000003</v>
      </c>
    </row>
    <row r="11" spans="1:21" x14ac:dyDescent="0.3">
      <c r="A11" s="2">
        <f t="shared" si="0"/>
        <v>9.5</v>
      </c>
      <c r="B11" s="1">
        <f t="shared" si="1"/>
        <v>221.48595431871885</v>
      </c>
      <c r="C11" s="1">
        <f t="shared" si="2"/>
        <v>-3.18</v>
      </c>
      <c r="I11" s="8">
        <f t="shared" si="3"/>
        <v>59.0548</v>
      </c>
      <c r="J11" s="8">
        <f t="shared" si="4"/>
        <v>0.26662999999999998</v>
      </c>
      <c r="K11">
        <v>9.5</v>
      </c>
      <c r="L11">
        <v>0.12</v>
      </c>
      <c r="M11">
        <v>0</v>
      </c>
      <c r="N11">
        <v>9</v>
      </c>
      <c r="O11">
        <v>21.091000000000001</v>
      </c>
      <c r="P11">
        <v>9</v>
      </c>
      <c r="Q11">
        <v>95.224999999999994</v>
      </c>
      <c r="R11">
        <v>9</v>
      </c>
      <c r="S11">
        <v>1.1000000000000001</v>
      </c>
      <c r="T11">
        <v>9</v>
      </c>
      <c r="U11">
        <v>4.28</v>
      </c>
    </row>
    <row r="12" spans="1:21" x14ac:dyDescent="0.3">
      <c r="A12" s="2">
        <f t="shared" si="0"/>
        <v>10</v>
      </c>
      <c r="B12" s="1">
        <f t="shared" si="1"/>
        <v>227.09197693841267</v>
      </c>
      <c r="C12" s="1">
        <f t="shared" si="2"/>
        <v>-4.8099999999999996</v>
      </c>
      <c r="I12" s="8">
        <f t="shared" si="3"/>
        <v>59.004399999999997</v>
      </c>
      <c r="J12" s="8">
        <f t="shared" si="4"/>
        <v>0.25982599999999995</v>
      </c>
      <c r="K12">
        <v>10</v>
      </c>
      <c r="L12">
        <v>0.12</v>
      </c>
      <c r="M12">
        <v>0</v>
      </c>
      <c r="N12">
        <v>10</v>
      </c>
      <c r="O12">
        <v>21.073</v>
      </c>
      <c r="P12">
        <v>10</v>
      </c>
      <c r="Q12">
        <v>92.795000000000002</v>
      </c>
      <c r="R12">
        <v>10</v>
      </c>
      <c r="S12">
        <v>0.99</v>
      </c>
      <c r="T12">
        <v>10</v>
      </c>
      <c r="U12">
        <v>5.8</v>
      </c>
    </row>
    <row r="13" spans="1:21" x14ac:dyDescent="0.3">
      <c r="A13" s="5">
        <f t="shared" si="0"/>
        <v>12.5</v>
      </c>
      <c r="B13" s="1">
        <f t="shared" si="1"/>
        <v>228.56212696690181</v>
      </c>
      <c r="C13" s="1">
        <f t="shared" si="2"/>
        <v>-5.97</v>
      </c>
      <c r="I13" s="8">
        <f t="shared" si="3"/>
        <v>58.973599999999998</v>
      </c>
      <c r="J13" s="8">
        <f t="shared" si="4"/>
        <v>0.25801999999999997</v>
      </c>
      <c r="K13">
        <v>12.5</v>
      </c>
      <c r="L13">
        <v>0.12</v>
      </c>
      <c r="M13">
        <v>0</v>
      </c>
      <c r="N13">
        <v>11</v>
      </c>
      <c r="O13">
        <v>21.062000000000001</v>
      </c>
      <c r="P13">
        <v>11</v>
      </c>
      <c r="Q13">
        <v>92.15</v>
      </c>
      <c r="R13">
        <v>11</v>
      </c>
      <c r="S13">
        <v>0.62</v>
      </c>
      <c r="T13">
        <v>11</v>
      </c>
      <c r="U13">
        <v>6.59</v>
      </c>
    </row>
    <row r="14" spans="1:21" x14ac:dyDescent="0.3">
      <c r="A14" s="5">
        <f t="shared" si="0"/>
        <v>15</v>
      </c>
      <c r="B14" s="1">
        <f t="shared" si="1"/>
        <v>221.98091824363502</v>
      </c>
      <c r="C14" s="1">
        <f t="shared" si="2"/>
        <v>-6.3</v>
      </c>
      <c r="I14" s="8">
        <f t="shared" si="3"/>
        <v>58.956800000000001</v>
      </c>
      <c r="J14" s="8">
        <f t="shared" si="4"/>
        <v>0.265594</v>
      </c>
      <c r="K14">
        <v>15</v>
      </c>
      <c r="L14">
        <v>0.12</v>
      </c>
      <c r="M14">
        <v>0</v>
      </c>
      <c r="N14">
        <v>12</v>
      </c>
      <c r="O14">
        <v>21.056000000000001</v>
      </c>
      <c r="P14">
        <v>12</v>
      </c>
      <c r="Q14">
        <v>94.855000000000004</v>
      </c>
      <c r="R14">
        <v>12</v>
      </c>
      <c r="S14">
        <v>0.37</v>
      </c>
      <c r="T14">
        <v>12</v>
      </c>
      <c r="U14">
        <v>6.67</v>
      </c>
    </row>
    <row r="15" spans="1:21" x14ac:dyDescent="0.3">
      <c r="A15" s="5">
        <f t="shared" si="0"/>
        <v>17.5</v>
      </c>
      <c r="B15" s="1">
        <f t="shared" si="1"/>
        <v>223.9948947032546</v>
      </c>
      <c r="C15" s="1">
        <f t="shared" si="2"/>
        <v>-7.86</v>
      </c>
      <c r="I15" s="8">
        <f t="shared" si="3"/>
        <v>58.967999999999989</v>
      </c>
      <c r="J15" s="8">
        <f t="shared" si="4"/>
        <v>0.26325599999999999</v>
      </c>
      <c r="K15">
        <v>17.5</v>
      </c>
      <c r="L15">
        <v>0.12</v>
      </c>
      <c r="M15">
        <v>0</v>
      </c>
      <c r="N15">
        <v>13</v>
      </c>
      <c r="O15">
        <v>21.06</v>
      </c>
      <c r="P15">
        <v>13</v>
      </c>
      <c r="Q15">
        <v>94.02</v>
      </c>
      <c r="R15">
        <v>13</v>
      </c>
      <c r="S15">
        <v>0.22</v>
      </c>
      <c r="T15">
        <v>13</v>
      </c>
      <c r="U15">
        <v>8.08</v>
      </c>
    </row>
    <row r="16" spans="1:21" x14ac:dyDescent="0.3">
      <c r="A16" s="5">
        <f t="shared" si="0"/>
        <v>20</v>
      </c>
      <c r="B16" s="1">
        <f t="shared" si="1"/>
        <v>223.74375863167961</v>
      </c>
      <c r="C16" s="1">
        <f t="shared" si="2"/>
        <v>-7.4499999999999993</v>
      </c>
      <c r="I16" s="8">
        <f t="shared" si="3"/>
        <v>58.970799999999997</v>
      </c>
      <c r="J16" s="8">
        <f t="shared" si="4"/>
        <v>0.26356399999999996</v>
      </c>
      <c r="K16">
        <v>20</v>
      </c>
      <c r="L16">
        <v>0.12</v>
      </c>
      <c r="M16">
        <v>0</v>
      </c>
      <c r="N16">
        <v>14</v>
      </c>
      <c r="O16">
        <v>21.061</v>
      </c>
      <c r="P16">
        <v>14</v>
      </c>
      <c r="Q16">
        <v>94.13</v>
      </c>
      <c r="R16">
        <v>14</v>
      </c>
      <c r="S16">
        <v>0.11</v>
      </c>
      <c r="T16">
        <v>14</v>
      </c>
      <c r="U16">
        <v>7.56</v>
      </c>
    </row>
    <row r="17" spans="1:21" x14ac:dyDescent="0.3">
      <c r="A17" s="5">
        <f t="shared" si="0"/>
        <v>22.5</v>
      </c>
      <c r="B17" s="1">
        <f t="shared" si="1"/>
        <v>221.12557748845023</v>
      </c>
      <c r="C17" s="1">
        <f t="shared" si="2"/>
        <v>-8.6000000000000014</v>
      </c>
      <c r="I17" s="8">
        <f t="shared" si="3"/>
        <v>58.967999999999989</v>
      </c>
      <c r="J17" s="8">
        <f t="shared" si="4"/>
        <v>0.26667199999999996</v>
      </c>
      <c r="K17">
        <v>22.5</v>
      </c>
      <c r="L17">
        <v>0.12</v>
      </c>
      <c r="M17">
        <v>0</v>
      </c>
      <c r="N17">
        <v>15</v>
      </c>
      <c r="O17">
        <v>21.06</v>
      </c>
      <c r="P17">
        <v>15</v>
      </c>
      <c r="Q17">
        <v>95.24</v>
      </c>
      <c r="R17">
        <v>15</v>
      </c>
      <c r="S17">
        <v>-0.05</v>
      </c>
      <c r="T17">
        <v>15</v>
      </c>
      <c r="U17">
        <v>8.5500000000000007</v>
      </c>
    </row>
    <row r="18" spans="1:21" x14ac:dyDescent="0.3">
      <c r="A18" s="5">
        <f t="shared" si="0"/>
        <v>25</v>
      </c>
      <c r="B18" s="1">
        <f t="shared" si="1"/>
        <v>220.47631510075891</v>
      </c>
      <c r="C18" s="1">
        <f t="shared" si="2"/>
        <v>-9.4499999999999993</v>
      </c>
      <c r="I18" s="8">
        <f t="shared" si="3"/>
        <v>58.970799999999997</v>
      </c>
      <c r="J18" s="8">
        <f t="shared" si="4"/>
        <v>0.26747000000000004</v>
      </c>
      <c r="K18">
        <v>25</v>
      </c>
      <c r="L18">
        <v>0.12</v>
      </c>
      <c r="M18">
        <v>0</v>
      </c>
      <c r="N18">
        <v>16</v>
      </c>
      <c r="O18">
        <v>21.061</v>
      </c>
      <c r="P18">
        <v>16</v>
      </c>
      <c r="Q18">
        <v>95.525000000000006</v>
      </c>
      <c r="R18">
        <v>16</v>
      </c>
      <c r="S18">
        <v>-0.11</v>
      </c>
      <c r="T18">
        <v>16</v>
      </c>
      <c r="U18">
        <v>9.34</v>
      </c>
    </row>
    <row r="19" spans="1:21" x14ac:dyDescent="0.3">
      <c r="A19" s="5">
        <f t="shared" si="0"/>
        <v>27.5</v>
      </c>
      <c r="B19" s="1">
        <f t="shared" si="1"/>
        <v>222.52047556142671</v>
      </c>
      <c r="C19" s="1">
        <f t="shared" si="2"/>
        <v>-10.63</v>
      </c>
      <c r="I19" s="8">
        <f t="shared" si="3"/>
        <v>58.956800000000001</v>
      </c>
      <c r="J19" s="8">
        <f t="shared" si="4"/>
        <v>0.26494999999999996</v>
      </c>
      <c r="K19">
        <v>27.5</v>
      </c>
      <c r="L19">
        <v>0.12</v>
      </c>
      <c r="M19">
        <v>0</v>
      </c>
      <c r="N19">
        <v>17</v>
      </c>
      <c r="O19">
        <v>21.056000000000001</v>
      </c>
      <c r="P19">
        <v>17</v>
      </c>
      <c r="Q19">
        <v>94.625</v>
      </c>
      <c r="R19">
        <v>17</v>
      </c>
      <c r="S19">
        <v>-0.16</v>
      </c>
      <c r="T19">
        <v>17</v>
      </c>
      <c r="U19">
        <v>10.47</v>
      </c>
    </row>
    <row r="20" spans="1:21" x14ac:dyDescent="0.3">
      <c r="A20" s="5">
        <f t="shared" si="0"/>
        <v>30</v>
      </c>
      <c r="B20" s="1">
        <f t="shared" si="1"/>
        <v>220.9432873406432</v>
      </c>
      <c r="C20" s="1">
        <f t="shared" si="2"/>
        <v>-11.34</v>
      </c>
      <c r="I20" s="8">
        <f t="shared" si="3"/>
        <v>58.959599999999995</v>
      </c>
      <c r="J20" s="8">
        <f t="shared" si="4"/>
        <v>0.26685399999999998</v>
      </c>
      <c r="K20">
        <v>30</v>
      </c>
      <c r="L20">
        <v>0.12</v>
      </c>
      <c r="M20">
        <v>0</v>
      </c>
      <c r="N20">
        <v>18</v>
      </c>
      <c r="O20">
        <v>21.056999999999999</v>
      </c>
      <c r="P20">
        <v>18</v>
      </c>
      <c r="Q20">
        <v>95.305000000000007</v>
      </c>
      <c r="R20">
        <v>18</v>
      </c>
      <c r="S20">
        <v>-0.18</v>
      </c>
      <c r="T20">
        <v>18</v>
      </c>
      <c r="U20">
        <v>11.16</v>
      </c>
    </row>
    <row r="21" spans="1:21" x14ac:dyDescent="0.3">
      <c r="A21" s="5">
        <f t="shared" si="0"/>
        <v>40</v>
      </c>
      <c r="B21" s="1">
        <f t="shared" si="1"/>
        <v>216.79106398311626</v>
      </c>
      <c r="C21" s="1">
        <f t="shared" si="2"/>
        <v>-14.41</v>
      </c>
      <c r="I21" s="8">
        <f t="shared" si="3"/>
        <v>58.962399999999995</v>
      </c>
      <c r="J21" s="8">
        <f t="shared" si="4"/>
        <v>0.271978</v>
      </c>
      <c r="K21">
        <v>40</v>
      </c>
      <c r="L21">
        <v>0.06</v>
      </c>
      <c r="M21">
        <v>0</v>
      </c>
      <c r="N21">
        <v>19</v>
      </c>
      <c r="O21">
        <v>21.058</v>
      </c>
      <c r="P21">
        <v>19</v>
      </c>
      <c r="Q21">
        <v>97.135000000000005</v>
      </c>
      <c r="R21">
        <v>19</v>
      </c>
      <c r="S21">
        <v>-0.48</v>
      </c>
      <c r="T21">
        <v>19</v>
      </c>
      <c r="U21">
        <v>13.93</v>
      </c>
    </row>
    <row r="22" spans="1:21" x14ac:dyDescent="0.3">
      <c r="A22" s="5">
        <f t="shared" si="0"/>
        <v>51</v>
      </c>
      <c r="B22" s="1">
        <f t="shared" si="1"/>
        <v>213.61330898762427</v>
      </c>
      <c r="C22" s="1">
        <f t="shared" si="2"/>
        <v>-18.7</v>
      </c>
      <c r="I22" s="8">
        <f t="shared" si="3"/>
        <v>58.962399999999995</v>
      </c>
      <c r="J22" s="8">
        <f t="shared" si="4"/>
        <v>0.27602399999999999</v>
      </c>
      <c r="K22">
        <v>51</v>
      </c>
      <c r="L22">
        <v>0.06</v>
      </c>
      <c r="M22">
        <v>0</v>
      </c>
      <c r="N22">
        <v>20</v>
      </c>
      <c r="O22">
        <v>21.058</v>
      </c>
      <c r="P22">
        <v>20</v>
      </c>
      <c r="Q22">
        <v>98.58</v>
      </c>
      <c r="R22">
        <v>20</v>
      </c>
      <c r="S22">
        <v>-0.59</v>
      </c>
      <c r="T22">
        <v>20</v>
      </c>
      <c r="U22">
        <v>18.11</v>
      </c>
    </row>
    <row r="23" spans="1:21" x14ac:dyDescent="0.3">
      <c r="A23" s="5">
        <f t="shared" si="0"/>
        <v>60</v>
      </c>
      <c r="B23" s="1">
        <f t="shared" si="1"/>
        <v>209.61576746963971</v>
      </c>
      <c r="C23" s="1">
        <f t="shared" si="2"/>
        <v>-21.970000000000002</v>
      </c>
      <c r="I23" s="8">
        <f t="shared" si="3"/>
        <v>58.962399999999995</v>
      </c>
      <c r="J23" s="8">
        <f t="shared" si="4"/>
        <v>0.28128799999999993</v>
      </c>
      <c r="K23">
        <v>60</v>
      </c>
      <c r="L23">
        <v>0.06</v>
      </c>
      <c r="M23">
        <v>0</v>
      </c>
      <c r="N23">
        <v>21</v>
      </c>
      <c r="O23">
        <v>21.058</v>
      </c>
      <c r="P23">
        <v>21</v>
      </c>
      <c r="Q23">
        <v>100.46</v>
      </c>
      <c r="R23">
        <v>21</v>
      </c>
      <c r="S23">
        <v>-0.55000000000000004</v>
      </c>
      <c r="T23">
        <v>21</v>
      </c>
      <c r="U23">
        <v>21.42</v>
      </c>
    </row>
    <row r="24" spans="1:21" x14ac:dyDescent="0.3">
      <c r="A24" s="5">
        <f t="shared" si="0"/>
        <v>70</v>
      </c>
      <c r="B24" s="1">
        <f t="shared" si="1"/>
        <v>203.41979423271988</v>
      </c>
      <c r="C24" s="1">
        <f t="shared" si="2"/>
        <v>-24.37</v>
      </c>
      <c r="I24" s="8">
        <f t="shared" si="3"/>
        <v>58.959599999999995</v>
      </c>
      <c r="J24" s="8">
        <f t="shared" si="4"/>
        <v>0.28984199999999999</v>
      </c>
      <c r="K24">
        <v>70</v>
      </c>
      <c r="L24">
        <v>0.06</v>
      </c>
      <c r="M24">
        <v>0</v>
      </c>
      <c r="N24">
        <v>22</v>
      </c>
      <c r="O24">
        <v>21.056999999999999</v>
      </c>
      <c r="P24">
        <v>22</v>
      </c>
      <c r="Q24">
        <v>103.515</v>
      </c>
      <c r="R24">
        <v>22</v>
      </c>
      <c r="S24">
        <v>-0.73</v>
      </c>
      <c r="T24">
        <v>22</v>
      </c>
      <c r="U24">
        <v>23.64</v>
      </c>
    </row>
    <row r="25" spans="1:21" x14ac:dyDescent="0.3">
      <c r="A25" s="5">
        <f t="shared" si="0"/>
        <v>75</v>
      </c>
      <c r="B25" s="1">
        <f t="shared" si="1"/>
        <v>202.78339593566406</v>
      </c>
      <c r="C25" s="1">
        <f t="shared" si="2"/>
        <v>-26.380000000000003</v>
      </c>
      <c r="I25" s="8">
        <f t="shared" si="3"/>
        <v>58.953999999999994</v>
      </c>
      <c r="J25" s="8">
        <f t="shared" si="4"/>
        <v>0.29072399999999998</v>
      </c>
      <c r="K25">
        <v>75</v>
      </c>
      <c r="L25">
        <v>0.06</v>
      </c>
      <c r="M25">
        <v>0</v>
      </c>
      <c r="N25">
        <v>23</v>
      </c>
      <c r="O25">
        <v>21.055</v>
      </c>
      <c r="P25">
        <v>23</v>
      </c>
      <c r="Q25">
        <v>103.83</v>
      </c>
      <c r="R25">
        <v>23</v>
      </c>
      <c r="S25">
        <v>-0.71</v>
      </c>
      <c r="T25">
        <v>23</v>
      </c>
      <c r="U25">
        <v>25.67</v>
      </c>
    </row>
    <row r="26" spans="1:21" x14ac:dyDescent="0.3">
      <c r="A26" s="5">
        <f t="shared" si="0"/>
        <v>80</v>
      </c>
      <c r="B26" s="1">
        <f t="shared" si="1"/>
        <v>198.71643622292481</v>
      </c>
      <c r="C26" s="1">
        <f t="shared" si="2"/>
        <v>-27.759999999999998</v>
      </c>
      <c r="I26" s="8">
        <f t="shared" si="3"/>
        <v>58.953999999999994</v>
      </c>
      <c r="J26" s="8">
        <f t="shared" si="4"/>
        <v>0.29667399999999999</v>
      </c>
      <c r="K26">
        <v>80</v>
      </c>
      <c r="L26">
        <v>0.06</v>
      </c>
      <c r="M26">
        <v>0</v>
      </c>
      <c r="N26">
        <v>24</v>
      </c>
      <c r="O26">
        <v>21.055</v>
      </c>
      <c r="P26">
        <v>24</v>
      </c>
      <c r="Q26">
        <v>105.955</v>
      </c>
      <c r="R26">
        <v>24</v>
      </c>
      <c r="S26">
        <v>-0.79</v>
      </c>
      <c r="T26">
        <v>24</v>
      </c>
      <c r="U26">
        <v>26.97</v>
      </c>
    </row>
    <row r="27" spans="1:21" x14ac:dyDescent="0.3">
      <c r="A27" s="5">
        <f t="shared" si="0"/>
        <v>90</v>
      </c>
      <c r="B27" s="1">
        <f t="shared" si="1"/>
        <v>191.47001318601372</v>
      </c>
      <c r="C27" s="1">
        <f t="shared" si="2"/>
        <v>-30.459999999999997</v>
      </c>
      <c r="I27" s="8">
        <f t="shared" si="3"/>
        <v>58.953999999999994</v>
      </c>
      <c r="J27" s="8">
        <f t="shared" si="4"/>
        <v>0.30790200000000001</v>
      </c>
      <c r="K27">
        <v>90</v>
      </c>
      <c r="L27">
        <v>0.06</v>
      </c>
      <c r="M27">
        <v>0</v>
      </c>
      <c r="N27">
        <v>25</v>
      </c>
      <c r="O27">
        <v>21.055</v>
      </c>
      <c r="P27">
        <v>25</v>
      </c>
      <c r="Q27">
        <v>109.965</v>
      </c>
      <c r="R27">
        <v>25</v>
      </c>
      <c r="S27">
        <v>-0.83</v>
      </c>
      <c r="T27">
        <v>25</v>
      </c>
      <c r="U27">
        <v>29.63</v>
      </c>
    </row>
    <row r="28" spans="1:21" x14ac:dyDescent="0.3">
      <c r="A28" s="5">
        <f t="shared" si="0"/>
        <v>101</v>
      </c>
      <c r="B28" s="1">
        <f t="shared" si="1"/>
        <v>203.42028985507247</v>
      </c>
      <c r="C28" s="1">
        <f t="shared" si="2"/>
        <v>-33.08</v>
      </c>
      <c r="I28" s="8">
        <f t="shared" si="3"/>
        <v>58.951199999999993</v>
      </c>
      <c r="J28" s="8">
        <f t="shared" si="4"/>
        <v>0.28979999999999995</v>
      </c>
      <c r="K28">
        <v>101</v>
      </c>
      <c r="L28">
        <v>0.06</v>
      </c>
      <c r="M28">
        <v>0</v>
      </c>
      <c r="N28">
        <v>26</v>
      </c>
      <c r="O28">
        <v>21.053999999999998</v>
      </c>
      <c r="P28">
        <v>26</v>
      </c>
      <c r="Q28">
        <v>103.5</v>
      </c>
      <c r="R28">
        <v>26</v>
      </c>
      <c r="S28">
        <v>-0.86</v>
      </c>
      <c r="T28">
        <v>26</v>
      </c>
      <c r="U28">
        <v>32.22</v>
      </c>
    </row>
    <row r="29" spans="1:21" x14ac:dyDescent="0.3">
      <c r="A29" s="5">
        <f t="shared" si="0"/>
        <v>110</v>
      </c>
      <c r="B29" s="1">
        <f t="shared" si="1"/>
        <v>183.1817984077957</v>
      </c>
      <c r="C29" s="1">
        <f t="shared" si="2"/>
        <v>-35.57</v>
      </c>
      <c r="I29" s="8">
        <f t="shared" si="3"/>
        <v>58.951199999999993</v>
      </c>
      <c r="J29" s="8">
        <f t="shared" si="4"/>
        <v>0.32181799999999999</v>
      </c>
      <c r="K29">
        <v>110</v>
      </c>
      <c r="L29">
        <v>0.06</v>
      </c>
      <c r="M29">
        <v>0</v>
      </c>
      <c r="N29">
        <v>27</v>
      </c>
      <c r="O29">
        <v>21.053999999999998</v>
      </c>
      <c r="P29">
        <v>27</v>
      </c>
      <c r="Q29">
        <v>114.935</v>
      </c>
      <c r="R29">
        <v>27</v>
      </c>
      <c r="S29">
        <v>-0.9</v>
      </c>
      <c r="T29">
        <v>27</v>
      </c>
      <c r="U29">
        <v>34.67</v>
      </c>
    </row>
    <row r="30" spans="1:21" x14ac:dyDescent="0.3">
      <c r="A30" s="5">
        <f t="shared" si="0"/>
        <v>120</v>
      </c>
      <c r="B30" s="1">
        <f t="shared" si="1"/>
        <v>174.7219917012448</v>
      </c>
      <c r="C30" s="1">
        <f t="shared" si="2"/>
        <v>-38.51</v>
      </c>
      <c r="I30" s="8">
        <f t="shared" si="3"/>
        <v>58.951199999999993</v>
      </c>
      <c r="J30" s="8">
        <f t="shared" si="4"/>
        <v>0.33739999999999998</v>
      </c>
      <c r="K30">
        <v>120</v>
      </c>
      <c r="L30">
        <v>0.06</v>
      </c>
      <c r="M30">
        <v>0</v>
      </c>
      <c r="N30">
        <v>28</v>
      </c>
      <c r="O30">
        <v>21.053999999999998</v>
      </c>
      <c r="P30">
        <v>28</v>
      </c>
      <c r="Q30">
        <v>120.5</v>
      </c>
      <c r="R30">
        <v>28</v>
      </c>
      <c r="S30">
        <v>-0.94</v>
      </c>
      <c r="T30">
        <v>28</v>
      </c>
      <c r="U30">
        <v>37.57</v>
      </c>
    </row>
    <row r="31" spans="1:21" x14ac:dyDescent="0.3">
      <c r="A31" s="5">
        <f t="shared" si="0"/>
        <v>125</v>
      </c>
      <c r="B31" s="1">
        <f t="shared" si="1"/>
        <v>173.15458321338983</v>
      </c>
      <c r="C31" s="1">
        <f t="shared" si="2"/>
        <v>-39.86</v>
      </c>
      <c r="I31" s="8">
        <f t="shared" si="3"/>
        <v>58.948399999999999</v>
      </c>
      <c r="J31" s="8">
        <f t="shared" si="4"/>
        <v>0.34043799999999996</v>
      </c>
      <c r="K31">
        <v>125</v>
      </c>
      <c r="L31">
        <v>0.06</v>
      </c>
      <c r="M31">
        <v>0</v>
      </c>
      <c r="N31">
        <v>29</v>
      </c>
      <c r="O31">
        <v>21.053000000000001</v>
      </c>
      <c r="P31">
        <v>29</v>
      </c>
      <c r="Q31">
        <v>121.58499999999999</v>
      </c>
      <c r="R31">
        <v>29</v>
      </c>
      <c r="S31">
        <v>-0.91</v>
      </c>
      <c r="T31">
        <v>29</v>
      </c>
      <c r="U31">
        <v>38.950000000000003</v>
      </c>
    </row>
    <row r="32" spans="1:21" x14ac:dyDescent="0.3">
      <c r="A32" s="5">
        <f t="shared" si="0"/>
        <v>151</v>
      </c>
      <c r="B32" s="1">
        <f t="shared" si="1"/>
        <v>161.23918204794367</v>
      </c>
      <c r="C32" s="1">
        <f t="shared" si="2"/>
        <v>-45.690000000000005</v>
      </c>
      <c r="I32" s="8">
        <f t="shared" si="3"/>
        <v>58.948399999999999</v>
      </c>
      <c r="J32" s="8">
        <f t="shared" si="4"/>
        <v>0.36559599999999992</v>
      </c>
      <c r="K32">
        <v>151</v>
      </c>
      <c r="L32">
        <v>0.06</v>
      </c>
      <c r="M32">
        <v>0</v>
      </c>
      <c r="N32">
        <v>30</v>
      </c>
      <c r="O32">
        <v>21.053000000000001</v>
      </c>
      <c r="P32">
        <v>30</v>
      </c>
      <c r="Q32">
        <v>130.57</v>
      </c>
      <c r="R32">
        <v>30</v>
      </c>
      <c r="S32">
        <v>-1.02</v>
      </c>
      <c r="T32">
        <v>30</v>
      </c>
      <c r="U32">
        <v>44.67</v>
      </c>
    </row>
    <row r="33" spans="1:21" x14ac:dyDescent="0.3">
      <c r="A33" s="5">
        <f t="shared" si="0"/>
        <v>175</v>
      </c>
      <c r="B33" s="1">
        <f t="shared" si="1"/>
        <v>146.45565217391302</v>
      </c>
      <c r="C33" s="1">
        <f t="shared" si="2"/>
        <v>-48.83</v>
      </c>
      <c r="I33" s="8">
        <f t="shared" si="3"/>
        <v>58.948399999999999</v>
      </c>
      <c r="J33" s="8">
        <f t="shared" si="4"/>
        <v>0.40250000000000002</v>
      </c>
      <c r="K33">
        <v>175</v>
      </c>
      <c r="L33">
        <v>0.06</v>
      </c>
      <c r="M33">
        <v>0</v>
      </c>
      <c r="N33">
        <v>31</v>
      </c>
      <c r="O33">
        <v>21.053000000000001</v>
      </c>
      <c r="P33">
        <v>31</v>
      </c>
      <c r="Q33">
        <v>143.75</v>
      </c>
      <c r="R33">
        <v>31</v>
      </c>
      <c r="S33">
        <v>-1.04</v>
      </c>
      <c r="T33">
        <v>31</v>
      </c>
      <c r="U33">
        <v>47.79</v>
      </c>
    </row>
    <row r="34" spans="1:21" x14ac:dyDescent="0.3">
      <c r="A34" s="5">
        <f t="shared" si="0"/>
        <v>201</v>
      </c>
      <c r="B34" s="1">
        <f t="shared" ref="B34:B97" si="5">I34/J34</f>
        <v>133.65293034478378</v>
      </c>
      <c r="C34" s="1">
        <f t="shared" ref="C34:C97" si="6">S34-U34</f>
        <v>-53.309999999999995</v>
      </c>
      <c r="I34" s="8">
        <f t="shared" si="3"/>
        <v>58.937199999999997</v>
      </c>
      <c r="J34" s="8">
        <f t="shared" si="4"/>
        <v>0.44097199999999998</v>
      </c>
      <c r="K34">
        <v>201</v>
      </c>
      <c r="L34">
        <v>0.06</v>
      </c>
      <c r="M34">
        <v>0</v>
      </c>
      <c r="N34">
        <v>32</v>
      </c>
      <c r="O34">
        <v>21.048999999999999</v>
      </c>
      <c r="P34">
        <v>32</v>
      </c>
      <c r="Q34">
        <v>157.49</v>
      </c>
      <c r="R34">
        <v>32</v>
      </c>
      <c r="S34">
        <v>-1.1599999999999999</v>
      </c>
      <c r="T34">
        <v>32</v>
      </c>
      <c r="U34">
        <v>52.15</v>
      </c>
    </row>
    <row r="35" spans="1:21" x14ac:dyDescent="0.3">
      <c r="A35" s="5">
        <f t="shared" si="0"/>
        <v>225</v>
      </c>
      <c r="B35" s="1">
        <f t="shared" si="5"/>
        <v>125.71821059547273</v>
      </c>
      <c r="C35" s="1">
        <f t="shared" si="6"/>
        <v>-55.620000000000005</v>
      </c>
      <c r="I35" s="8">
        <f t="shared" si="3"/>
        <v>58.937199999999997</v>
      </c>
      <c r="J35" s="8">
        <f t="shared" si="4"/>
        <v>0.468804</v>
      </c>
      <c r="K35">
        <v>225</v>
      </c>
      <c r="L35">
        <v>0.06</v>
      </c>
      <c r="M35">
        <v>0</v>
      </c>
      <c r="N35">
        <v>33</v>
      </c>
      <c r="O35">
        <v>21.048999999999999</v>
      </c>
      <c r="P35">
        <v>33</v>
      </c>
      <c r="Q35">
        <v>167.43</v>
      </c>
      <c r="R35">
        <v>33</v>
      </c>
      <c r="S35">
        <v>-1.17</v>
      </c>
      <c r="T35">
        <v>33</v>
      </c>
      <c r="U35">
        <v>54.45</v>
      </c>
    </row>
    <row r="36" spans="1:21" x14ac:dyDescent="0.3">
      <c r="A36" s="5">
        <f t="shared" si="0"/>
        <v>251</v>
      </c>
      <c r="B36" s="1">
        <f t="shared" si="5"/>
        <v>115.67291311754686</v>
      </c>
      <c r="C36" s="1">
        <f t="shared" si="6"/>
        <v>-58.63</v>
      </c>
      <c r="I36" s="8">
        <f t="shared" si="3"/>
        <v>58.937199999999997</v>
      </c>
      <c r="J36" s="8">
        <f t="shared" si="4"/>
        <v>0.50951599999999997</v>
      </c>
      <c r="K36">
        <v>251</v>
      </c>
      <c r="L36">
        <v>0.06</v>
      </c>
      <c r="M36">
        <v>0</v>
      </c>
      <c r="N36">
        <v>34</v>
      </c>
      <c r="O36">
        <v>21.048999999999999</v>
      </c>
      <c r="P36">
        <v>34</v>
      </c>
      <c r="Q36">
        <v>181.97</v>
      </c>
      <c r="R36">
        <v>34</v>
      </c>
      <c r="S36">
        <v>-1.27</v>
      </c>
      <c r="T36">
        <v>34</v>
      </c>
      <c r="U36">
        <v>57.36</v>
      </c>
    </row>
    <row r="37" spans="1:21" x14ac:dyDescent="0.3">
      <c r="A37" s="5">
        <f t="shared" si="0"/>
        <v>275</v>
      </c>
      <c r="B37" s="1">
        <f t="shared" si="5"/>
        <v>109.17578712588828</v>
      </c>
      <c r="C37" s="1">
        <f t="shared" si="6"/>
        <v>-60.83</v>
      </c>
      <c r="I37" s="8">
        <f t="shared" si="3"/>
        <v>58.934399999999989</v>
      </c>
      <c r="J37" s="8">
        <f t="shared" si="4"/>
        <v>0.53981199999999985</v>
      </c>
      <c r="K37">
        <v>275</v>
      </c>
      <c r="L37">
        <v>0.06</v>
      </c>
      <c r="M37">
        <v>0</v>
      </c>
      <c r="N37">
        <v>35</v>
      </c>
      <c r="O37">
        <v>21.047999999999998</v>
      </c>
      <c r="P37">
        <v>35</v>
      </c>
      <c r="Q37">
        <v>192.79</v>
      </c>
      <c r="R37">
        <v>35</v>
      </c>
      <c r="S37">
        <v>-1.28</v>
      </c>
      <c r="T37">
        <v>35</v>
      </c>
      <c r="U37">
        <v>59.55</v>
      </c>
    </row>
    <row r="38" spans="1:21" x14ac:dyDescent="0.3">
      <c r="A38" s="5">
        <f t="shared" si="0"/>
        <v>301</v>
      </c>
      <c r="B38" s="1">
        <f t="shared" si="5"/>
        <v>101.62216965190943</v>
      </c>
      <c r="C38" s="1">
        <f t="shared" si="6"/>
        <v>-63.1</v>
      </c>
      <c r="I38" s="8">
        <f t="shared" si="3"/>
        <v>58.937199999999997</v>
      </c>
      <c r="J38" s="8">
        <f t="shared" si="4"/>
        <v>0.57996399999999992</v>
      </c>
      <c r="K38">
        <v>301</v>
      </c>
      <c r="L38">
        <v>0.06</v>
      </c>
      <c r="M38">
        <v>0</v>
      </c>
      <c r="N38">
        <v>36</v>
      </c>
      <c r="O38">
        <v>21.048999999999999</v>
      </c>
      <c r="P38">
        <v>36</v>
      </c>
      <c r="Q38">
        <v>207.13</v>
      </c>
      <c r="R38">
        <v>36</v>
      </c>
      <c r="S38">
        <v>-1.38</v>
      </c>
      <c r="T38">
        <v>36</v>
      </c>
      <c r="U38">
        <v>61.72</v>
      </c>
    </row>
    <row r="39" spans="1:21" x14ac:dyDescent="0.3">
      <c r="A39" s="5">
        <f t="shared" si="0"/>
        <v>325</v>
      </c>
      <c r="B39" s="1">
        <f t="shared" si="5"/>
        <v>95.205355527410873</v>
      </c>
      <c r="C39" s="1">
        <f t="shared" si="6"/>
        <v>-64.8</v>
      </c>
      <c r="I39" s="8">
        <f t="shared" si="3"/>
        <v>58.934399999999989</v>
      </c>
      <c r="J39" s="8">
        <f t="shared" si="4"/>
        <v>0.61902400000000002</v>
      </c>
      <c r="K39">
        <v>325</v>
      </c>
      <c r="L39">
        <v>0.06</v>
      </c>
      <c r="M39">
        <v>0</v>
      </c>
      <c r="N39">
        <v>37</v>
      </c>
      <c r="O39">
        <v>21.047999999999998</v>
      </c>
      <c r="P39">
        <v>37</v>
      </c>
      <c r="Q39">
        <v>221.08</v>
      </c>
      <c r="R39">
        <v>37</v>
      </c>
      <c r="S39">
        <v>-1.41</v>
      </c>
      <c r="T39">
        <v>37</v>
      </c>
      <c r="U39">
        <v>63.39</v>
      </c>
    </row>
    <row r="40" spans="1:21" x14ac:dyDescent="0.3">
      <c r="A40" s="5">
        <f t="shared" si="0"/>
        <v>351</v>
      </c>
      <c r="B40" s="1">
        <f t="shared" si="5"/>
        <v>90.465546146240825</v>
      </c>
      <c r="C40" s="1">
        <f t="shared" si="6"/>
        <v>-66.069999999999993</v>
      </c>
      <c r="I40" s="8">
        <f t="shared" si="3"/>
        <v>58.926000000000002</v>
      </c>
      <c r="J40" s="8">
        <f t="shared" si="4"/>
        <v>0.65136399999999994</v>
      </c>
      <c r="K40">
        <v>351</v>
      </c>
      <c r="L40">
        <v>0.06</v>
      </c>
      <c r="M40">
        <v>0</v>
      </c>
      <c r="N40">
        <v>38</v>
      </c>
      <c r="O40">
        <v>21.045000000000002</v>
      </c>
      <c r="P40">
        <v>38</v>
      </c>
      <c r="Q40">
        <v>232.63</v>
      </c>
      <c r="R40">
        <v>38</v>
      </c>
      <c r="S40">
        <v>-1.5</v>
      </c>
      <c r="T40">
        <v>38</v>
      </c>
      <c r="U40">
        <v>64.569999999999993</v>
      </c>
    </row>
    <row r="41" spans="1:21" x14ac:dyDescent="0.3">
      <c r="A41" s="5">
        <f t="shared" si="0"/>
        <v>375</v>
      </c>
      <c r="B41" s="1">
        <f t="shared" si="5"/>
        <v>84.869137395652714</v>
      </c>
      <c r="C41" s="1">
        <f t="shared" si="6"/>
        <v>-67.73</v>
      </c>
      <c r="I41" s="8">
        <f t="shared" si="3"/>
        <v>58.926000000000002</v>
      </c>
      <c r="J41" s="8">
        <f t="shared" si="4"/>
        <v>0.69431599999999993</v>
      </c>
      <c r="K41">
        <v>375</v>
      </c>
      <c r="L41">
        <v>0.06</v>
      </c>
      <c r="M41">
        <v>0</v>
      </c>
      <c r="N41">
        <v>39</v>
      </c>
      <c r="O41">
        <v>21.045000000000002</v>
      </c>
      <c r="P41">
        <v>39</v>
      </c>
      <c r="Q41">
        <v>247.97</v>
      </c>
      <c r="R41">
        <v>39</v>
      </c>
      <c r="S41">
        <v>-1.5</v>
      </c>
      <c r="T41">
        <v>39</v>
      </c>
      <c r="U41">
        <v>66.23</v>
      </c>
    </row>
    <row r="42" spans="1:21" x14ac:dyDescent="0.3">
      <c r="A42" s="5">
        <f t="shared" si="0"/>
        <v>401</v>
      </c>
      <c r="B42" s="1">
        <f t="shared" si="5"/>
        <v>80.670142616163176</v>
      </c>
      <c r="C42" s="1">
        <f t="shared" si="6"/>
        <v>-68.92</v>
      </c>
      <c r="I42" s="8">
        <f t="shared" si="3"/>
        <v>58.9176</v>
      </c>
      <c r="J42" s="8">
        <f t="shared" si="4"/>
        <v>0.73035199999999989</v>
      </c>
      <c r="K42">
        <v>401</v>
      </c>
      <c r="L42">
        <v>0.01</v>
      </c>
      <c r="M42">
        <v>0</v>
      </c>
      <c r="N42">
        <v>40</v>
      </c>
      <c r="O42">
        <v>21.042000000000002</v>
      </c>
      <c r="P42">
        <v>40</v>
      </c>
      <c r="Q42">
        <v>260.83999999999997</v>
      </c>
      <c r="R42">
        <v>40</v>
      </c>
      <c r="S42">
        <v>-1.62</v>
      </c>
      <c r="T42">
        <v>40</v>
      </c>
      <c r="U42">
        <v>67.3</v>
      </c>
    </row>
    <row r="43" spans="1:21" x14ac:dyDescent="0.3">
      <c r="A43" s="5">
        <f t="shared" si="0"/>
        <v>425</v>
      </c>
      <c r="B43" s="1">
        <f t="shared" si="5"/>
        <v>76.205997392438078</v>
      </c>
      <c r="C43" s="1">
        <f t="shared" si="6"/>
        <v>-70.12</v>
      </c>
      <c r="I43" s="8">
        <f t="shared" si="3"/>
        <v>58.9176</v>
      </c>
      <c r="J43" s="8">
        <f t="shared" si="4"/>
        <v>0.77313599999999993</v>
      </c>
      <c r="K43">
        <v>425</v>
      </c>
      <c r="L43">
        <v>0.01</v>
      </c>
      <c r="M43">
        <v>0</v>
      </c>
      <c r="N43">
        <v>41</v>
      </c>
      <c r="O43">
        <v>21.042000000000002</v>
      </c>
      <c r="P43">
        <v>41</v>
      </c>
      <c r="Q43">
        <v>276.12</v>
      </c>
      <c r="R43">
        <v>41</v>
      </c>
      <c r="S43">
        <v>-1.62</v>
      </c>
      <c r="T43">
        <v>41</v>
      </c>
      <c r="U43">
        <v>68.5</v>
      </c>
    </row>
    <row r="44" spans="1:21" x14ac:dyDescent="0.3">
      <c r="A44" s="5">
        <f t="shared" si="0"/>
        <v>451</v>
      </c>
      <c r="B44" s="1">
        <f t="shared" si="5"/>
        <v>72.188293419337143</v>
      </c>
      <c r="C44" s="1">
        <f t="shared" si="6"/>
        <v>-71.149999999999991</v>
      </c>
      <c r="G44" s="6" t="s">
        <v>10</v>
      </c>
      <c r="I44" s="8">
        <f t="shared" si="3"/>
        <v>58.911999999999992</v>
      </c>
      <c r="J44" s="8">
        <f t="shared" si="4"/>
        <v>0.81608799999999981</v>
      </c>
      <c r="K44">
        <v>451</v>
      </c>
      <c r="L44">
        <v>0.01</v>
      </c>
      <c r="M44">
        <v>0</v>
      </c>
      <c r="N44">
        <v>42</v>
      </c>
      <c r="O44">
        <v>21.04</v>
      </c>
      <c r="P44">
        <v>42</v>
      </c>
      <c r="Q44">
        <v>291.45999999999998</v>
      </c>
      <c r="R44">
        <v>42</v>
      </c>
      <c r="S44">
        <v>-1.74</v>
      </c>
      <c r="T44">
        <v>42</v>
      </c>
      <c r="U44">
        <v>69.41</v>
      </c>
    </row>
    <row r="45" spans="1:21" x14ac:dyDescent="0.3">
      <c r="A45" s="5">
        <f t="shared" si="0"/>
        <v>475</v>
      </c>
      <c r="B45" s="1">
        <f t="shared" si="5"/>
        <v>68.864960397983893</v>
      </c>
      <c r="C45" s="1">
        <f t="shared" si="6"/>
        <v>-72.100000000000009</v>
      </c>
      <c r="G45" s="2">
        <v>60</v>
      </c>
      <c r="I45" s="8">
        <f t="shared" si="3"/>
        <v>58.9148</v>
      </c>
      <c r="J45" s="8">
        <f t="shared" si="4"/>
        <v>0.85551200000000005</v>
      </c>
      <c r="K45">
        <v>475</v>
      </c>
      <c r="L45">
        <v>0.01</v>
      </c>
      <c r="M45">
        <v>0</v>
      </c>
      <c r="N45">
        <v>43</v>
      </c>
      <c r="O45">
        <v>21.041</v>
      </c>
      <c r="P45">
        <v>43</v>
      </c>
      <c r="Q45">
        <v>305.54000000000002</v>
      </c>
      <c r="R45">
        <v>43</v>
      </c>
      <c r="S45">
        <v>-1.65</v>
      </c>
      <c r="T45">
        <v>43</v>
      </c>
      <c r="U45">
        <v>70.45</v>
      </c>
    </row>
    <row r="46" spans="1:21" x14ac:dyDescent="0.3">
      <c r="A46" s="5">
        <f t="shared" si="0"/>
        <v>501</v>
      </c>
      <c r="B46" s="1">
        <f t="shared" si="5"/>
        <v>65.763315828957246</v>
      </c>
      <c r="C46" s="1">
        <f t="shared" si="6"/>
        <v>-72.75</v>
      </c>
      <c r="I46" s="8">
        <f t="shared" si="3"/>
        <v>58.909199999999998</v>
      </c>
      <c r="J46" s="8">
        <f t="shared" si="4"/>
        <v>0.89577599999999991</v>
      </c>
      <c r="K46">
        <v>501</v>
      </c>
      <c r="L46">
        <v>0.01</v>
      </c>
      <c r="M46">
        <v>0</v>
      </c>
      <c r="N46">
        <v>44</v>
      </c>
      <c r="O46">
        <v>21.039000000000001</v>
      </c>
      <c r="P46">
        <v>44</v>
      </c>
      <c r="Q46">
        <v>319.92</v>
      </c>
      <c r="R46">
        <v>44</v>
      </c>
      <c r="S46">
        <v>-1.82</v>
      </c>
      <c r="T46">
        <v>44</v>
      </c>
      <c r="U46">
        <v>70.930000000000007</v>
      </c>
    </row>
    <row r="47" spans="1:21" x14ac:dyDescent="0.3">
      <c r="A47" s="5">
        <f t="shared" si="0"/>
        <v>551</v>
      </c>
      <c r="B47" s="1">
        <f t="shared" si="5"/>
        <v>61.214572542629334</v>
      </c>
      <c r="C47" s="1">
        <f t="shared" si="6"/>
        <v>-73.39</v>
      </c>
      <c r="I47" s="8">
        <f t="shared" si="3"/>
        <v>58.90359999999999</v>
      </c>
      <c r="J47" s="8">
        <f t="shared" si="4"/>
        <v>0.96224799999999999</v>
      </c>
      <c r="K47">
        <v>551</v>
      </c>
      <c r="L47">
        <v>0.01</v>
      </c>
      <c r="M47">
        <v>0</v>
      </c>
      <c r="N47">
        <v>45</v>
      </c>
      <c r="O47">
        <v>21.036999999999999</v>
      </c>
      <c r="P47">
        <v>45</v>
      </c>
      <c r="Q47">
        <v>343.66</v>
      </c>
      <c r="R47">
        <v>45</v>
      </c>
      <c r="S47">
        <v>-1.88</v>
      </c>
      <c r="T47">
        <v>45</v>
      </c>
      <c r="U47">
        <v>71.510000000000005</v>
      </c>
    </row>
    <row r="48" spans="1:21" x14ac:dyDescent="0.3">
      <c r="A48" s="5">
        <f t="shared" si="0"/>
        <v>601</v>
      </c>
      <c r="B48" s="1">
        <f t="shared" si="5"/>
        <v>55.491954629385376</v>
      </c>
      <c r="C48" s="1">
        <f t="shared" si="6"/>
        <v>-75.460000000000008</v>
      </c>
      <c r="I48" s="8">
        <f t="shared" si="3"/>
        <v>58.90359999999999</v>
      </c>
      <c r="J48" s="8">
        <f t="shared" si="4"/>
        <v>1.06148</v>
      </c>
      <c r="K48">
        <v>601</v>
      </c>
      <c r="L48">
        <v>0.01</v>
      </c>
      <c r="M48">
        <v>0</v>
      </c>
      <c r="N48">
        <v>46</v>
      </c>
      <c r="O48">
        <v>21.036999999999999</v>
      </c>
      <c r="P48">
        <v>46</v>
      </c>
      <c r="Q48">
        <v>379.1</v>
      </c>
      <c r="R48">
        <v>46</v>
      </c>
      <c r="S48">
        <v>-1.78</v>
      </c>
      <c r="T48">
        <v>46</v>
      </c>
      <c r="U48">
        <v>73.680000000000007</v>
      </c>
    </row>
    <row r="49" spans="1:21" x14ac:dyDescent="0.3">
      <c r="A49" s="5">
        <f t="shared" si="0"/>
        <v>651</v>
      </c>
      <c r="B49" s="1">
        <f t="shared" si="5"/>
        <v>51.759350393700792</v>
      </c>
      <c r="C49" s="1">
        <f t="shared" si="6"/>
        <v>-76.260000000000005</v>
      </c>
      <c r="I49" s="8">
        <f t="shared" si="3"/>
        <v>58.897999999999996</v>
      </c>
      <c r="J49" s="8">
        <f t="shared" si="4"/>
        <v>1.1379199999999998</v>
      </c>
      <c r="K49">
        <v>651</v>
      </c>
      <c r="L49">
        <v>0.01</v>
      </c>
      <c r="M49">
        <v>0</v>
      </c>
      <c r="N49">
        <v>47</v>
      </c>
      <c r="O49">
        <v>21.035</v>
      </c>
      <c r="P49">
        <v>47</v>
      </c>
      <c r="Q49">
        <v>406.4</v>
      </c>
      <c r="R49">
        <v>47</v>
      </c>
      <c r="S49">
        <v>-2.15</v>
      </c>
      <c r="T49">
        <v>47</v>
      </c>
      <c r="U49">
        <v>74.11</v>
      </c>
    </row>
    <row r="50" spans="1:21" x14ac:dyDescent="0.3">
      <c r="A50" s="5">
        <f t="shared" si="0"/>
        <v>701</v>
      </c>
      <c r="B50" s="1">
        <f t="shared" si="5"/>
        <v>48.418581096634597</v>
      </c>
      <c r="C50" s="1">
        <f t="shared" si="6"/>
        <v>-77.48</v>
      </c>
      <c r="I50" s="8">
        <f t="shared" si="3"/>
        <v>58.895199999999996</v>
      </c>
      <c r="J50" s="8">
        <f t="shared" si="4"/>
        <v>1.2163759999999999</v>
      </c>
      <c r="K50">
        <v>701</v>
      </c>
      <c r="L50">
        <v>0.01</v>
      </c>
      <c r="M50">
        <v>0</v>
      </c>
      <c r="N50">
        <v>48</v>
      </c>
      <c r="O50">
        <v>21.033999999999999</v>
      </c>
      <c r="P50">
        <v>48</v>
      </c>
      <c r="Q50">
        <v>434.42</v>
      </c>
      <c r="R50">
        <v>48</v>
      </c>
      <c r="S50">
        <v>-2.2599999999999998</v>
      </c>
      <c r="T50">
        <v>48</v>
      </c>
      <c r="U50">
        <v>75.22</v>
      </c>
    </row>
    <row r="51" spans="1:21" x14ac:dyDescent="0.3">
      <c r="A51" s="5">
        <f t="shared" si="0"/>
        <v>751</v>
      </c>
      <c r="B51" s="1">
        <f t="shared" si="5"/>
        <v>45.04411890687912</v>
      </c>
      <c r="C51" s="1">
        <f t="shared" si="6"/>
        <v>-78.77</v>
      </c>
      <c r="I51" s="8">
        <f t="shared" si="3"/>
        <v>58.889599999999994</v>
      </c>
      <c r="J51" s="8">
        <f t="shared" si="4"/>
        <v>1.3073759999999999</v>
      </c>
      <c r="K51">
        <v>751</v>
      </c>
      <c r="L51">
        <v>0.01</v>
      </c>
      <c r="M51">
        <v>0</v>
      </c>
      <c r="N51">
        <v>49</v>
      </c>
      <c r="O51">
        <v>21.032</v>
      </c>
      <c r="P51">
        <v>49</v>
      </c>
      <c r="Q51">
        <v>466.92</v>
      </c>
      <c r="R51">
        <v>49</v>
      </c>
      <c r="S51">
        <v>-2.36</v>
      </c>
      <c r="T51">
        <v>49</v>
      </c>
      <c r="U51">
        <v>76.41</v>
      </c>
    </row>
    <row r="52" spans="1:21" x14ac:dyDescent="0.3">
      <c r="A52" s="5">
        <f t="shared" si="0"/>
        <v>801</v>
      </c>
      <c r="B52" s="1">
        <f t="shared" si="5"/>
        <v>42.619163424124523</v>
      </c>
      <c r="C52" s="1">
        <f t="shared" si="6"/>
        <v>-79.669999999999987</v>
      </c>
      <c r="I52" s="8">
        <f t="shared" si="3"/>
        <v>58.884</v>
      </c>
      <c r="J52" s="8">
        <f t="shared" si="4"/>
        <v>1.3816319999999997</v>
      </c>
      <c r="K52">
        <v>801</v>
      </c>
      <c r="L52">
        <v>0.01</v>
      </c>
      <c r="M52">
        <v>0</v>
      </c>
      <c r="N52">
        <v>50</v>
      </c>
      <c r="O52">
        <v>21.03</v>
      </c>
      <c r="P52">
        <v>50</v>
      </c>
      <c r="Q52">
        <v>493.44</v>
      </c>
      <c r="R52">
        <v>50</v>
      </c>
      <c r="S52">
        <v>-2.46</v>
      </c>
      <c r="T52">
        <v>50</v>
      </c>
      <c r="U52">
        <v>77.209999999999994</v>
      </c>
    </row>
    <row r="53" spans="1:21" x14ac:dyDescent="0.3">
      <c r="A53" s="5">
        <f t="shared" si="0"/>
        <v>851</v>
      </c>
      <c r="B53" s="1">
        <f t="shared" si="5"/>
        <v>38.55335533553356</v>
      </c>
      <c r="C53" s="1">
        <f t="shared" si="6"/>
        <v>-79.679999999999993</v>
      </c>
      <c r="I53" s="8">
        <f t="shared" si="3"/>
        <v>58.875599999999999</v>
      </c>
      <c r="J53" s="8">
        <f t="shared" si="4"/>
        <v>1.5271199999999998</v>
      </c>
      <c r="K53">
        <v>851</v>
      </c>
      <c r="L53">
        <v>0.01</v>
      </c>
      <c r="M53">
        <v>0</v>
      </c>
      <c r="N53">
        <v>51</v>
      </c>
      <c r="O53">
        <v>21.027000000000001</v>
      </c>
      <c r="P53">
        <v>51</v>
      </c>
      <c r="Q53">
        <v>545.4</v>
      </c>
      <c r="R53">
        <v>51</v>
      </c>
      <c r="S53">
        <v>-2.5499999999999998</v>
      </c>
      <c r="T53">
        <v>51</v>
      </c>
      <c r="U53">
        <v>77.13</v>
      </c>
    </row>
    <row r="54" spans="1:21" x14ac:dyDescent="0.3">
      <c r="A54" s="5">
        <f t="shared" si="0"/>
        <v>901</v>
      </c>
      <c r="B54" s="1">
        <f t="shared" si="5"/>
        <v>37.93234100135318</v>
      </c>
      <c r="C54" s="1">
        <f t="shared" si="6"/>
        <v>-80.399999999999991</v>
      </c>
      <c r="I54" s="8">
        <f t="shared" si="3"/>
        <v>58.867199999999997</v>
      </c>
      <c r="J54" s="8">
        <f t="shared" si="4"/>
        <v>1.5518999999999998</v>
      </c>
      <c r="K54">
        <v>901</v>
      </c>
      <c r="L54">
        <v>0.01</v>
      </c>
      <c r="M54">
        <v>0</v>
      </c>
      <c r="N54">
        <v>52</v>
      </c>
      <c r="O54">
        <v>21.024000000000001</v>
      </c>
      <c r="P54">
        <v>52</v>
      </c>
      <c r="Q54">
        <v>554.25</v>
      </c>
      <c r="R54">
        <v>52</v>
      </c>
      <c r="S54">
        <v>-2.69</v>
      </c>
      <c r="T54">
        <v>52</v>
      </c>
      <c r="U54">
        <v>77.709999999999994</v>
      </c>
    </row>
    <row r="55" spans="1:21" x14ac:dyDescent="0.3">
      <c r="A55" s="5">
        <f t="shared" si="0"/>
        <v>951</v>
      </c>
      <c r="B55" s="1">
        <f t="shared" si="5"/>
        <v>35.267572554940443</v>
      </c>
      <c r="C55" s="1">
        <f t="shared" si="6"/>
        <v>-80.58</v>
      </c>
      <c r="I55" s="8">
        <f t="shared" si="3"/>
        <v>58.864399999999996</v>
      </c>
      <c r="J55" s="8">
        <f t="shared" si="4"/>
        <v>1.6690799999999999</v>
      </c>
      <c r="K55">
        <v>951</v>
      </c>
      <c r="L55">
        <v>0.01</v>
      </c>
      <c r="M55">
        <v>0</v>
      </c>
      <c r="N55">
        <v>53</v>
      </c>
      <c r="O55">
        <v>21.023</v>
      </c>
      <c r="P55">
        <v>53</v>
      </c>
      <c r="Q55">
        <v>596.1</v>
      </c>
      <c r="R55">
        <v>53</v>
      </c>
      <c r="S55">
        <v>-2.85</v>
      </c>
      <c r="T55">
        <v>53</v>
      </c>
      <c r="U55">
        <v>77.73</v>
      </c>
    </row>
    <row r="56" spans="1:21" x14ac:dyDescent="0.3">
      <c r="A56" s="5">
        <f t="shared" si="0"/>
        <v>1001</v>
      </c>
      <c r="B56" s="1">
        <f t="shared" si="5"/>
        <v>34.239165852069071</v>
      </c>
      <c r="C56" s="1">
        <f t="shared" si="6"/>
        <v>-81.61</v>
      </c>
      <c r="I56" s="8">
        <f t="shared" si="3"/>
        <v>58.844799999999992</v>
      </c>
      <c r="J56" s="8">
        <f t="shared" si="4"/>
        <v>1.7186399999999999</v>
      </c>
      <c r="K56">
        <v>1001</v>
      </c>
      <c r="L56">
        <v>0.01</v>
      </c>
      <c r="M56">
        <v>0</v>
      </c>
      <c r="N56">
        <v>54</v>
      </c>
      <c r="O56">
        <v>21.015999999999998</v>
      </c>
      <c r="P56">
        <v>54</v>
      </c>
      <c r="Q56">
        <v>613.79999999999995</v>
      </c>
      <c r="R56">
        <v>54</v>
      </c>
      <c r="S56">
        <v>-2.96</v>
      </c>
      <c r="T56">
        <v>54</v>
      </c>
      <c r="U56">
        <v>78.650000000000006</v>
      </c>
    </row>
    <row r="57" spans="1:21" x14ac:dyDescent="0.3">
      <c r="A57" s="5">
        <f t="shared" si="0"/>
        <v>1051</v>
      </c>
      <c r="B57" s="1">
        <f t="shared" si="5"/>
        <v>32.965809284818064</v>
      </c>
      <c r="C57" s="1">
        <f t="shared" si="6"/>
        <v>-82.529999999999987</v>
      </c>
      <c r="I57" s="8">
        <f t="shared" si="3"/>
        <v>58.853199999999994</v>
      </c>
      <c r="J57" s="8">
        <f t="shared" si="4"/>
        <v>1.78528</v>
      </c>
      <c r="K57">
        <v>1051</v>
      </c>
      <c r="L57">
        <v>0.01</v>
      </c>
      <c r="M57">
        <v>0</v>
      </c>
      <c r="N57">
        <v>55</v>
      </c>
      <c r="O57">
        <v>21.018999999999998</v>
      </c>
      <c r="P57">
        <v>55</v>
      </c>
      <c r="Q57">
        <v>637.6</v>
      </c>
      <c r="R57">
        <v>55</v>
      </c>
      <c r="S57">
        <v>-3.07</v>
      </c>
      <c r="T57">
        <v>55</v>
      </c>
      <c r="U57">
        <v>79.459999999999994</v>
      </c>
    </row>
    <row r="58" spans="1:21" x14ac:dyDescent="0.3">
      <c r="A58" s="5">
        <f t="shared" si="0"/>
        <v>1101</v>
      </c>
      <c r="B58" s="1">
        <f t="shared" si="5"/>
        <v>31.151622943530455</v>
      </c>
      <c r="C58" s="1">
        <f t="shared" si="6"/>
        <v>-82.12</v>
      </c>
      <c r="I58" s="8">
        <f t="shared" si="3"/>
        <v>58.8504</v>
      </c>
      <c r="J58" s="8">
        <f t="shared" si="4"/>
        <v>1.8891600000000002</v>
      </c>
      <c r="K58">
        <v>1101</v>
      </c>
      <c r="L58">
        <v>0.01</v>
      </c>
      <c r="M58">
        <v>0</v>
      </c>
      <c r="N58">
        <v>56</v>
      </c>
      <c r="O58">
        <v>21.018000000000001</v>
      </c>
      <c r="P58">
        <v>56</v>
      </c>
      <c r="Q58">
        <v>674.7</v>
      </c>
      <c r="R58">
        <v>56</v>
      </c>
      <c r="S58">
        <v>-3.17</v>
      </c>
      <c r="T58">
        <v>56</v>
      </c>
      <c r="U58">
        <v>78.95</v>
      </c>
    </row>
    <row r="59" spans="1:21" x14ac:dyDescent="0.3">
      <c r="A59" s="5">
        <f t="shared" si="0"/>
        <v>1151</v>
      </c>
      <c r="B59" s="1">
        <f t="shared" si="5"/>
        <v>29.572252708597155</v>
      </c>
      <c r="C59" s="1">
        <f t="shared" si="6"/>
        <v>-82.74</v>
      </c>
      <c r="H59" s="6"/>
      <c r="I59" s="8">
        <f t="shared" si="3"/>
        <v>58.847599999999993</v>
      </c>
      <c r="J59" s="8">
        <f t="shared" si="4"/>
        <v>1.98996</v>
      </c>
      <c r="K59">
        <v>1151</v>
      </c>
      <c r="L59">
        <v>0.01</v>
      </c>
      <c r="M59">
        <v>0</v>
      </c>
      <c r="N59">
        <v>57</v>
      </c>
      <c r="O59">
        <v>21.016999999999999</v>
      </c>
      <c r="P59">
        <v>57</v>
      </c>
      <c r="Q59">
        <v>710.7</v>
      </c>
      <c r="R59">
        <v>57</v>
      </c>
      <c r="S59">
        <v>-3.27</v>
      </c>
      <c r="T59">
        <v>57</v>
      </c>
      <c r="U59">
        <v>79.47</v>
      </c>
    </row>
    <row r="60" spans="1:21" x14ac:dyDescent="0.3">
      <c r="A60" s="5">
        <f t="shared" si="0"/>
        <v>1201</v>
      </c>
      <c r="B60" s="1">
        <f t="shared" si="5"/>
        <v>28.61148924584808</v>
      </c>
      <c r="C60" s="1">
        <f t="shared" si="6"/>
        <v>-82.59</v>
      </c>
      <c r="I60" s="8">
        <f t="shared" si="3"/>
        <v>58.8504</v>
      </c>
      <c r="J60" s="8">
        <f t="shared" si="4"/>
        <v>2.05688</v>
      </c>
      <c r="K60">
        <v>1201</v>
      </c>
      <c r="L60">
        <v>0.01</v>
      </c>
      <c r="M60">
        <v>0</v>
      </c>
      <c r="N60">
        <v>58</v>
      </c>
      <c r="O60">
        <v>21.018000000000001</v>
      </c>
      <c r="P60">
        <v>58</v>
      </c>
      <c r="Q60">
        <v>734.6</v>
      </c>
      <c r="R60">
        <v>58</v>
      </c>
      <c r="S60">
        <v>-3.36</v>
      </c>
      <c r="T60">
        <v>58</v>
      </c>
      <c r="U60">
        <v>79.23</v>
      </c>
    </row>
    <row r="61" spans="1:21" x14ac:dyDescent="0.3">
      <c r="A61" s="5">
        <f t="shared" si="0"/>
        <v>1251</v>
      </c>
      <c r="B61" s="1">
        <f t="shared" si="5"/>
        <v>27.607224958949093</v>
      </c>
      <c r="C61" s="1">
        <f t="shared" si="6"/>
        <v>-82.63</v>
      </c>
      <c r="I61" s="8">
        <f t="shared" si="3"/>
        <v>58.844799999999992</v>
      </c>
      <c r="J61" s="8">
        <f t="shared" si="4"/>
        <v>2.1315</v>
      </c>
      <c r="K61">
        <v>1251</v>
      </c>
      <c r="L61">
        <v>0.01</v>
      </c>
      <c r="M61">
        <v>0</v>
      </c>
      <c r="N61">
        <v>59</v>
      </c>
      <c r="O61">
        <v>21.015999999999998</v>
      </c>
      <c r="P61">
        <v>59</v>
      </c>
      <c r="Q61">
        <v>761.25</v>
      </c>
      <c r="R61">
        <v>59</v>
      </c>
      <c r="S61">
        <v>-3.47</v>
      </c>
      <c r="T61">
        <v>59</v>
      </c>
      <c r="U61">
        <v>79.16</v>
      </c>
    </row>
    <row r="62" spans="1:21" x14ac:dyDescent="0.3">
      <c r="A62" s="5">
        <f t="shared" si="0"/>
        <v>1301</v>
      </c>
      <c r="B62" s="1">
        <f t="shared" si="5"/>
        <v>26.366373902132999</v>
      </c>
      <c r="C62" s="1">
        <f t="shared" si="6"/>
        <v>-83.46</v>
      </c>
      <c r="I62" s="8">
        <f t="shared" si="3"/>
        <v>58.839199999999991</v>
      </c>
      <c r="J62" s="8">
        <f t="shared" si="4"/>
        <v>2.2315999999999998</v>
      </c>
      <c r="K62">
        <v>1301</v>
      </c>
      <c r="L62">
        <v>0.01</v>
      </c>
      <c r="M62">
        <v>0</v>
      </c>
      <c r="N62">
        <v>60</v>
      </c>
      <c r="O62">
        <v>21.013999999999999</v>
      </c>
      <c r="P62">
        <v>60</v>
      </c>
      <c r="Q62">
        <v>797</v>
      </c>
      <c r="R62">
        <v>60</v>
      </c>
      <c r="S62">
        <v>-3.57</v>
      </c>
      <c r="T62">
        <v>60</v>
      </c>
      <c r="U62">
        <v>79.89</v>
      </c>
    </row>
    <row r="63" spans="1:21" x14ac:dyDescent="0.3">
      <c r="A63" s="5">
        <f t="shared" si="0"/>
        <v>1401</v>
      </c>
      <c r="B63" s="1">
        <f t="shared" si="5"/>
        <v>24.616826810405435</v>
      </c>
      <c r="C63" s="1">
        <f t="shared" si="6"/>
        <v>-83.77</v>
      </c>
      <c r="I63" s="8">
        <f t="shared" si="3"/>
        <v>58.822399999999995</v>
      </c>
      <c r="J63" s="8">
        <f t="shared" si="4"/>
        <v>2.3895200000000001</v>
      </c>
      <c r="K63">
        <v>1401</v>
      </c>
      <c r="L63">
        <v>0.01</v>
      </c>
      <c r="M63">
        <v>0</v>
      </c>
      <c r="N63">
        <v>61</v>
      </c>
      <c r="O63">
        <v>21.007999999999999</v>
      </c>
      <c r="P63">
        <v>61</v>
      </c>
      <c r="Q63">
        <v>853.4</v>
      </c>
      <c r="R63">
        <v>61</v>
      </c>
      <c r="S63">
        <v>-3.77</v>
      </c>
      <c r="T63">
        <v>61</v>
      </c>
      <c r="U63">
        <v>80</v>
      </c>
    </row>
    <row r="64" spans="1:21" x14ac:dyDescent="0.3">
      <c r="A64" s="5">
        <f t="shared" si="0"/>
        <v>1501</v>
      </c>
      <c r="B64" s="1">
        <f t="shared" si="5"/>
        <v>22.950783853170915</v>
      </c>
      <c r="C64" s="1">
        <f t="shared" si="6"/>
        <v>-84.28</v>
      </c>
      <c r="I64" s="8">
        <f t="shared" si="3"/>
        <v>58.822399999999995</v>
      </c>
      <c r="J64" s="8">
        <f t="shared" si="4"/>
        <v>2.56298</v>
      </c>
      <c r="K64">
        <v>1501</v>
      </c>
      <c r="L64">
        <v>0.01</v>
      </c>
      <c r="M64">
        <v>0</v>
      </c>
      <c r="N64">
        <v>62</v>
      </c>
      <c r="O64">
        <v>21.007999999999999</v>
      </c>
      <c r="P64">
        <v>62</v>
      </c>
      <c r="Q64">
        <v>915.35</v>
      </c>
      <c r="R64">
        <v>62</v>
      </c>
      <c r="S64">
        <v>-3.97</v>
      </c>
      <c r="T64">
        <v>62</v>
      </c>
      <c r="U64">
        <v>80.31</v>
      </c>
    </row>
    <row r="65" spans="1:21" x14ac:dyDescent="0.3">
      <c r="A65" s="5">
        <f t="shared" si="0"/>
        <v>1751</v>
      </c>
      <c r="B65" s="1">
        <f t="shared" si="5"/>
        <v>19.920326282841696</v>
      </c>
      <c r="C65" s="1">
        <f t="shared" si="6"/>
        <v>-85.61</v>
      </c>
      <c r="I65" s="8">
        <f t="shared" si="3"/>
        <v>58.805599999999991</v>
      </c>
      <c r="J65" s="8">
        <f t="shared" si="4"/>
        <v>2.9520399999999993</v>
      </c>
      <c r="K65">
        <v>1751</v>
      </c>
      <c r="L65">
        <v>0.01</v>
      </c>
      <c r="M65">
        <v>0</v>
      </c>
      <c r="N65">
        <v>63</v>
      </c>
      <c r="O65">
        <v>21.001999999999999</v>
      </c>
      <c r="P65">
        <v>63</v>
      </c>
      <c r="Q65">
        <v>1054.3</v>
      </c>
      <c r="R65">
        <v>63</v>
      </c>
      <c r="S65">
        <v>-4.49</v>
      </c>
      <c r="T65">
        <v>63</v>
      </c>
      <c r="U65">
        <v>81.12</v>
      </c>
    </row>
    <row r="66" spans="1:21" x14ac:dyDescent="0.3">
      <c r="A66" s="5">
        <f t="shared" ref="A66:A101" si="7">K66</f>
        <v>2001</v>
      </c>
      <c r="B66" s="1">
        <f t="shared" si="5"/>
        <v>17.236566643405446</v>
      </c>
      <c r="C66" s="1">
        <f t="shared" si="6"/>
        <v>-85.89</v>
      </c>
      <c r="I66" s="8">
        <f t="shared" si="3"/>
        <v>58.786000000000001</v>
      </c>
      <c r="J66" s="8">
        <f t="shared" si="4"/>
        <v>3.4105399999999997</v>
      </c>
      <c r="K66">
        <v>2001</v>
      </c>
      <c r="L66">
        <v>0.01</v>
      </c>
      <c r="M66">
        <v>0</v>
      </c>
      <c r="N66">
        <v>64</v>
      </c>
      <c r="O66">
        <v>20.995000000000001</v>
      </c>
      <c r="P66">
        <v>64</v>
      </c>
      <c r="Q66">
        <v>1218.05</v>
      </c>
      <c r="R66">
        <v>64</v>
      </c>
      <c r="S66">
        <v>-4.97</v>
      </c>
      <c r="T66">
        <v>64</v>
      </c>
      <c r="U66">
        <v>80.92</v>
      </c>
    </row>
    <row r="67" spans="1:21" x14ac:dyDescent="0.3">
      <c r="A67" s="5">
        <f t="shared" si="7"/>
        <v>2251</v>
      </c>
      <c r="B67" s="1">
        <f t="shared" si="5"/>
        <v>15.208288053321741</v>
      </c>
      <c r="C67" s="1">
        <f t="shared" si="6"/>
        <v>-85.929999999999993</v>
      </c>
      <c r="I67" s="8">
        <f t="shared" si="3"/>
        <v>58.7776</v>
      </c>
      <c r="J67" s="8">
        <f>Q67*2.8/1</f>
        <v>3.8648400000000001</v>
      </c>
      <c r="K67">
        <v>2251</v>
      </c>
      <c r="L67">
        <v>0.01</v>
      </c>
      <c r="M67">
        <v>0</v>
      </c>
      <c r="N67">
        <v>65</v>
      </c>
      <c r="O67">
        <v>20.992000000000001</v>
      </c>
      <c r="P67">
        <v>65</v>
      </c>
      <c r="Q67">
        <v>1.3803000000000001</v>
      </c>
      <c r="R67">
        <v>65</v>
      </c>
      <c r="S67">
        <v>-5.47</v>
      </c>
      <c r="T67">
        <v>65</v>
      </c>
      <c r="U67">
        <v>80.459999999999994</v>
      </c>
    </row>
    <row r="68" spans="1:21" x14ac:dyDescent="0.3">
      <c r="A68" s="5">
        <f t="shared" si="7"/>
        <v>2501</v>
      </c>
      <c r="B68" s="1">
        <f t="shared" si="5"/>
        <v>13.802288871349646</v>
      </c>
      <c r="C68" s="1">
        <f t="shared" si="6"/>
        <v>-86.74</v>
      </c>
      <c r="I68" s="8">
        <f t="shared" ref="I68:I101" si="8">O68*2.8/1</f>
        <v>58.757999999999996</v>
      </c>
      <c r="J68" s="8">
        <f t="shared" ref="J68:J101" si="9">Q68*2.8/1</f>
        <v>4.2571199999999996</v>
      </c>
      <c r="K68">
        <v>2501</v>
      </c>
      <c r="L68">
        <v>0.01</v>
      </c>
      <c r="M68">
        <v>0</v>
      </c>
      <c r="N68">
        <v>66</v>
      </c>
      <c r="O68">
        <v>20.984999999999999</v>
      </c>
      <c r="P68">
        <v>66</v>
      </c>
      <c r="Q68">
        <v>1.5204</v>
      </c>
      <c r="R68">
        <v>66</v>
      </c>
      <c r="S68">
        <v>-5.99</v>
      </c>
      <c r="T68">
        <v>66</v>
      </c>
      <c r="U68">
        <v>80.75</v>
      </c>
    </row>
    <row r="69" spans="1:21" x14ac:dyDescent="0.3">
      <c r="A69" s="5">
        <f t="shared" si="7"/>
        <v>2751</v>
      </c>
      <c r="B69" s="1">
        <f t="shared" si="5"/>
        <v>12.614524467957196</v>
      </c>
      <c r="C69" s="1">
        <f t="shared" si="6"/>
        <v>-86.86</v>
      </c>
      <c r="I69" s="8">
        <f t="shared" si="8"/>
        <v>58.752399999999994</v>
      </c>
      <c r="J69" s="8">
        <f t="shared" si="9"/>
        <v>4.6575199999999999</v>
      </c>
      <c r="K69">
        <v>2751</v>
      </c>
      <c r="L69">
        <v>0.01</v>
      </c>
      <c r="M69">
        <v>0</v>
      </c>
      <c r="N69">
        <v>67</v>
      </c>
      <c r="O69">
        <v>20.983000000000001</v>
      </c>
      <c r="P69">
        <v>67</v>
      </c>
      <c r="Q69">
        <v>1.6634</v>
      </c>
      <c r="R69">
        <v>67</v>
      </c>
      <c r="S69">
        <v>-6.45</v>
      </c>
      <c r="T69">
        <v>67</v>
      </c>
      <c r="U69">
        <v>80.41</v>
      </c>
    </row>
    <row r="70" spans="1:21" x14ac:dyDescent="0.3">
      <c r="A70" s="5">
        <f t="shared" si="7"/>
        <v>3001</v>
      </c>
      <c r="B70" s="1">
        <f t="shared" si="5"/>
        <v>11.513804270267302</v>
      </c>
      <c r="C70" s="1">
        <f t="shared" si="6"/>
        <v>-87.36</v>
      </c>
      <c r="I70" s="8">
        <f t="shared" si="8"/>
        <v>58.735599999999998</v>
      </c>
      <c r="J70" s="8">
        <f t="shared" si="9"/>
        <v>5.1013200000000003</v>
      </c>
      <c r="K70">
        <v>3001</v>
      </c>
      <c r="L70">
        <v>0.01</v>
      </c>
      <c r="M70">
        <v>0</v>
      </c>
      <c r="N70">
        <v>68</v>
      </c>
      <c r="O70">
        <v>20.977</v>
      </c>
      <c r="P70">
        <v>68</v>
      </c>
      <c r="Q70">
        <v>1.8219000000000001</v>
      </c>
      <c r="R70">
        <v>68</v>
      </c>
      <c r="S70">
        <v>-6.99</v>
      </c>
      <c r="T70">
        <v>68</v>
      </c>
      <c r="U70">
        <v>80.37</v>
      </c>
    </row>
    <row r="71" spans="1:21" x14ac:dyDescent="0.3">
      <c r="A71" s="5">
        <f t="shared" si="7"/>
        <v>3251</v>
      </c>
      <c r="B71" s="1">
        <f t="shared" si="5"/>
        <v>10.630164765525981</v>
      </c>
      <c r="C71" s="1">
        <f t="shared" si="6"/>
        <v>-87.52</v>
      </c>
      <c r="I71" s="8">
        <f t="shared" si="8"/>
        <v>58.710399999999993</v>
      </c>
      <c r="J71" s="8">
        <f t="shared" si="9"/>
        <v>5.5229999999999997</v>
      </c>
      <c r="K71">
        <v>3251</v>
      </c>
      <c r="L71">
        <v>0.01</v>
      </c>
      <c r="M71">
        <v>0</v>
      </c>
      <c r="N71">
        <v>69</v>
      </c>
      <c r="O71">
        <v>20.968</v>
      </c>
      <c r="P71">
        <v>69</v>
      </c>
      <c r="Q71">
        <v>1.9724999999999999</v>
      </c>
      <c r="R71">
        <v>69</v>
      </c>
      <c r="S71">
        <v>-7.44</v>
      </c>
      <c r="T71">
        <v>69</v>
      </c>
      <c r="U71">
        <v>80.08</v>
      </c>
    </row>
    <row r="72" spans="1:21" x14ac:dyDescent="0.3">
      <c r="A72" s="5">
        <f t="shared" si="7"/>
        <v>3501</v>
      </c>
      <c r="B72" s="1">
        <f t="shared" si="5"/>
        <v>9.8695672646795689</v>
      </c>
      <c r="C72" s="1">
        <f t="shared" si="6"/>
        <v>-87.75</v>
      </c>
      <c r="I72" s="8">
        <f t="shared" si="8"/>
        <v>58.687999999999995</v>
      </c>
      <c r="J72" s="8">
        <f t="shared" si="9"/>
        <v>5.9463599999999994</v>
      </c>
      <c r="K72">
        <v>3501</v>
      </c>
      <c r="L72">
        <v>0.01</v>
      </c>
      <c r="M72">
        <v>0</v>
      </c>
      <c r="N72">
        <v>70</v>
      </c>
      <c r="O72">
        <v>20.96</v>
      </c>
      <c r="P72">
        <v>70</v>
      </c>
      <c r="Q72">
        <v>2.1236999999999999</v>
      </c>
      <c r="R72">
        <v>70</v>
      </c>
      <c r="S72">
        <v>-7.97</v>
      </c>
      <c r="T72">
        <v>70</v>
      </c>
      <c r="U72">
        <v>79.78</v>
      </c>
    </row>
    <row r="73" spans="1:21" x14ac:dyDescent="0.3">
      <c r="A73" s="5">
        <f t="shared" si="7"/>
        <v>3751</v>
      </c>
      <c r="B73" s="1">
        <f t="shared" si="5"/>
        <v>9.2207506490077868</v>
      </c>
      <c r="C73" s="1">
        <f t="shared" si="6"/>
        <v>-87.91</v>
      </c>
      <c r="I73" s="8">
        <f t="shared" si="8"/>
        <v>58.676799999999993</v>
      </c>
      <c r="J73" s="8">
        <f t="shared" si="9"/>
        <v>6.3635599999999997</v>
      </c>
      <c r="K73">
        <v>3751</v>
      </c>
      <c r="L73">
        <v>0.01</v>
      </c>
      <c r="M73">
        <v>0</v>
      </c>
      <c r="N73">
        <v>71</v>
      </c>
      <c r="O73">
        <v>20.956</v>
      </c>
      <c r="P73">
        <v>71</v>
      </c>
      <c r="Q73">
        <v>2.2726999999999999</v>
      </c>
      <c r="R73">
        <v>71</v>
      </c>
      <c r="S73">
        <v>-8.42</v>
      </c>
      <c r="T73">
        <v>71</v>
      </c>
      <c r="U73">
        <v>79.489999999999995</v>
      </c>
    </row>
    <row r="74" spans="1:21" x14ac:dyDescent="0.3">
      <c r="A74" s="5">
        <f t="shared" si="7"/>
        <v>4001</v>
      </c>
      <c r="B74" s="1">
        <f t="shared" si="5"/>
        <v>8.6446553858852671</v>
      </c>
      <c r="C74" s="1">
        <f t="shared" si="6"/>
        <v>-88.06</v>
      </c>
      <c r="I74" s="8">
        <f t="shared" si="8"/>
        <v>58.648800000000001</v>
      </c>
      <c r="J74" s="8">
        <f t="shared" si="9"/>
        <v>6.7843999999999998</v>
      </c>
      <c r="K74">
        <v>4001</v>
      </c>
      <c r="L74">
        <v>0.01</v>
      </c>
      <c r="M74">
        <v>0</v>
      </c>
      <c r="N74">
        <v>72</v>
      </c>
      <c r="O74">
        <v>20.946000000000002</v>
      </c>
      <c r="P74">
        <v>72</v>
      </c>
      <c r="Q74">
        <v>2.423</v>
      </c>
      <c r="R74">
        <v>72</v>
      </c>
      <c r="S74">
        <v>-8.9700000000000006</v>
      </c>
      <c r="T74">
        <v>72</v>
      </c>
      <c r="U74">
        <v>79.09</v>
      </c>
    </row>
    <row r="75" spans="1:21" x14ac:dyDescent="0.3">
      <c r="A75" s="5">
        <f t="shared" si="7"/>
        <v>4251</v>
      </c>
      <c r="B75" s="1">
        <f t="shared" si="5"/>
        <v>8.1140996821951781</v>
      </c>
      <c r="C75" s="1">
        <f t="shared" si="6"/>
        <v>-88.09</v>
      </c>
      <c r="I75" s="8">
        <f t="shared" si="8"/>
        <v>58.620799999999996</v>
      </c>
      <c r="J75" s="8">
        <f t="shared" si="9"/>
        <v>7.2245599999999994</v>
      </c>
      <c r="K75">
        <v>4251</v>
      </c>
      <c r="L75">
        <v>0.01</v>
      </c>
      <c r="M75">
        <v>0</v>
      </c>
      <c r="N75">
        <v>73</v>
      </c>
      <c r="O75">
        <v>20.936</v>
      </c>
      <c r="P75">
        <v>73</v>
      </c>
      <c r="Q75">
        <v>2.5802</v>
      </c>
      <c r="R75">
        <v>73</v>
      </c>
      <c r="S75">
        <v>-9.42</v>
      </c>
      <c r="T75">
        <v>73</v>
      </c>
      <c r="U75">
        <v>78.67</v>
      </c>
    </row>
    <row r="76" spans="1:21" x14ac:dyDescent="0.3">
      <c r="A76" s="5">
        <f t="shared" si="7"/>
        <v>4501</v>
      </c>
      <c r="B76" s="1">
        <f t="shared" si="5"/>
        <v>7.6818348623853208</v>
      </c>
      <c r="C76" s="1">
        <f t="shared" si="6"/>
        <v>-88.25</v>
      </c>
      <c r="I76" s="8">
        <f t="shared" si="8"/>
        <v>58.612399999999994</v>
      </c>
      <c r="J76" s="8">
        <f t="shared" si="9"/>
        <v>7.63</v>
      </c>
      <c r="K76">
        <v>4501</v>
      </c>
      <c r="L76">
        <v>0.01</v>
      </c>
      <c r="M76">
        <v>0</v>
      </c>
      <c r="N76">
        <v>74</v>
      </c>
      <c r="O76">
        <v>20.933</v>
      </c>
      <c r="P76">
        <v>74</v>
      </c>
      <c r="Q76">
        <v>2.7250000000000001</v>
      </c>
      <c r="R76">
        <v>74</v>
      </c>
      <c r="S76">
        <v>-9.9700000000000006</v>
      </c>
      <c r="T76">
        <v>74</v>
      </c>
      <c r="U76">
        <v>78.28</v>
      </c>
    </row>
    <row r="77" spans="1:21" x14ac:dyDescent="0.3">
      <c r="A77" s="5">
        <f t="shared" si="7"/>
        <v>4751</v>
      </c>
      <c r="B77" s="1">
        <f t="shared" si="5"/>
        <v>7.2712736373748612</v>
      </c>
      <c r="C77" s="1">
        <f t="shared" si="6"/>
        <v>-88.330000000000013</v>
      </c>
      <c r="I77" s="8">
        <f t="shared" si="8"/>
        <v>58.570399999999992</v>
      </c>
      <c r="J77" s="8">
        <f t="shared" si="9"/>
        <v>8.0550399999999982</v>
      </c>
      <c r="K77">
        <v>4751</v>
      </c>
      <c r="L77">
        <v>0.01</v>
      </c>
      <c r="M77">
        <v>0</v>
      </c>
      <c r="N77">
        <v>75</v>
      </c>
      <c r="O77">
        <v>20.917999999999999</v>
      </c>
      <c r="P77">
        <v>75</v>
      </c>
      <c r="Q77">
        <v>2.8767999999999998</v>
      </c>
      <c r="R77">
        <v>75</v>
      </c>
      <c r="S77">
        <v>-10.4</v>
      </c>
      <c r="T77">
        <v>75</v>
      </c>
      <c r="U77">
        <v>77.930000000000007</v>
      </c>
    </row>
    <row r="78" spans="1:21" x14ac:dyDescent="0.3">
      <c r="A78" s="5">
        <f t="shared" si="7"/>
        <v>5001</v>
      </c>
      <c r="B78" s="1">
        <f t="shared" si="5"/>
        <v>6.9110259122157585</v>
      </c>
      <c r="C78" s="1">
        <f t="shared" si="6"/>
        <v>-88.460000000000008</v>
      </c>
      <c r="I78" s="8">
        <f t="shared" si="8"/>
        <v>58.547999999999995</v>
      </c>
      <c r="J78" s="8">
        <f t="shared" si="9"/>
        <v>8.4716799999999992</v>
      </c>
      <c r="K78">
        <v>5001</v>
      </c>
      <c r="L78">
        <v>0.01</v>
      </c>
      <c r="M78">
        <v>0</v>
      </c>
      <c r="N78">
        <v>76</v>
      </c>
      <c r="O78">
        <v>20.91</v>
      </c>
      <c r="P78">
        <v>76</v>
      </c>
      <c r="Q78">
        <v>3.0255999999999998</v>
      </c>
      <c r="R78">
        <v>76</v>
      </c>
      <c r="S78">
        <v>-10.95</v>
      </c>
      <c r="T78">
        <v>76</v>
      </c>
      <c r="U78">
        <v>77.510000000000005</v>
      </c>
    </row>
    <row r="79" spans="1:21" x14ac:dyDescent="0.3">
      <c r="A79" s="5">
        <f t="shared" si="7"/>
        <v>5501</v>
      </c>
      <c r="B79" s="1">
        <f t="shared" si="5"/>
        <v>6.2830075187969916</v>
      </c>
      <c r="C79" s="1">
        <f t="shared" si="6"/>
        <v>-88.56</v>
      </c>
      <c r="I79" s="8">
        <f t="shared" si="8"/>
        <v>58.494799999999991</v>
      </c>
      <c r="J79" s="8">
        <f t="shared" si="9"/>
        <v>9.31</v>
      </c>
      <c r="K79">
        <v>5501</v>
      </c>
      <c r="L79">
        <v>0.01</v>
      </c>
      <c r="M79">
        <v>0</v>
      </c>
      <c r="N79">
        <v>77</v>
      </c>
      <c r="O79">
        <v>20.890999999999998</v>
      </c>
      <c r="P79">
        <v>77</v>
      </c>
      <c r="Q79">
        <v>3.3250000000000002</v>
      </c>
      <c r="R79">
        <v>77</v>
      </c>
      <c r="S79">
        <v>-11.95</v>
      </c>
      <c r="T79">
        <v>77</v>
      </c>
      <c r="U79">
        <v>76.61</v>
      </c>
    </row>
    <row r="80" spans="1:21" x14ac:dyDescent="0.3">
      <c r="A80" s="5">
        <f t="shared" si="7"/>
        <v>6001</v>
      </c>
      <c r="B80" s="1">
        <f t="shared" si="5"/>
        <v>5.7591478558419338</v>
      </c>
      <c r="C80" s="1">
        <f t="shared" si="6"/>
        <v>-88.69</v>
      </c>
      <c r="I80" s="8">
        <f t="shared" si="8"/>
        <v>58.436</v>
      </c>
      <c r="J80" s="8">
        <f t="shared" si="9"/>
        <v>10.14664</v>
      </c>
      <c r="K80">
        <v>6001</v>
      </c>
      <c r="L80">
        <v>0.01</v>
      </c>
      <c r="M80">
        <v>0</v>
      </c>
      <c r="N80">
        <v>78</v>
      </c>
      <c r="O80">
        <v>20.87</v>
      </c>
      <c r="P80">
        <v>78</v>
      </c>
      <c r="Q80">
        <v>3.6238000000000001</v>
      </c>
      <c r="R80">
        <v>78</v>
      </c>
      <c r="S80">
        <v>-12.93</v>
      </c>
      <c r="T80">
        <v>78</v>
      </c>
      <c r="U80">
        <v>75.760000000000005</v>
      </c>
    </row>
    <row r="81" spans="1:21" x14ac:dyDescent="0.3">
      <c r="A81" s="5">
        <f t="shared" si="7"/>
        <v>7001</v>
      </c>
      <c r="B81" s="1">
        <f t="shared" si="5"/>
        <v>4.933655577670363</v>
      </c>
      <c r="C81" s="1">
        <f t="shared" si="6"/>
        <v>-89.259999999999991</v>
      </c>
      <c r="I81" s="8">
        <f t="shared" si="8"/>
        <v>58.301599999999993</v>
      </c>
      <c r="J81" s="8">
        <f t="shared" si="9"/>
        <v>11.817119999999999</v>
      </c>
      <c r="K81">
        <v>7001</v>
      </c>
      <c r="L81">
        <v>1E-3</v>
      </c>
      <c r="M81">
        <v>0</v>
      </c>
      <c r="N81">
        <v>79</v>
      </c>
      <c r="O81">
        <v>20.821999999999999</v>
      </c>
      <c r="P81">
        <v>79</v>
      </c>
      <c r="Q81">
        <v>4.2203999999999997</v>
      </c>
      <c r="R81">
        <v>79</v>
      </c>
      <c r="S81">
        <v>-14.93</v>
      </c>
      <c r="T81">
        <v>79</v>
      </c>
      <c r="U81">
        <v>74.33</v>
      </c>
    </row>
    <row r="82" spans="1:21" x14ac:dyDescent="0.3">
      <c r="A82" s="5">
        <f t="shared" si="7"/>
        <v>8001</v>
      </c>
      <c r="B82" s="1">
        <f t="shared" si="5"/>
        <v>4.3158201014215631</v>
      </c>
      <c r="C82" s="1">
        <f t="shared" si="6"/>
        <v>-88.960000000000008</v>
      </c>
      <c r="I82" s="8">
        <f t="shared" si="8"/>
        <v>58.144799999999989</v>
      </c>
      <c r="J82" s="8">
        <f t="shared" si="9"/>
        <v>13.472480000000001</v>
      </c>
      <c r="K82">
        <v>8001</v>
      </c>
      <c r="L82">
        <v>1E-3</v>
      </c>
      <c r="M82">
        <v>0</v>
      </c>
      <c r="N82">
        <v>80</v>
      </c>
      <c r="O82">
        <v>20.765999999999998</v>
      </c>
      <c r="P82">
        <v>80</v>
      </c>
      <c r="Q82">
        <v>4.8116000000000003</v>
      </c>
      <c r="R82">
        <v>80</v>
      </c>
      <c r="S82">
        <v>-16.93</v>
      </c>
      <c r="T82">
        <v>80</v>
      </c>
      <c r="U82">
        <v>72.03</v>
      </c>
    </row>
    <row r="83" spans="1:21" x14ac:dyDescent="0.3">
      <c r="A83" s="5">
        <f t="shared" si="7"/>
        <v>9001</v>
      </c>
      <c r="B83" s="1">
        <f t="shared" si="5"/>
        <v>3.83496943878496</v>
      </c>
      <c r="C83" s="1">
        <f t="shared" si="6"/>
        <v>-89.15</v>
      </c>
      <c r="I83" s="8">
        <f t="shared" si="8"/>
        <v>57.97399999999999</v>
      </c>
      <c r="J83" s="8">
        <f t="shared" si="9"/>
        <v>15.117199999999999</v>
      </c>
      <c r="K83">
        <v>9001</v>
      </c>
      <c r="L83">
        <v>1E-3</v>
      </c>
      <c r="M83">
        <v>0</v>
      </c>
      <c r="N83">
        <v>81</v>
      </c>
      <c r="O83">
        <v>20.704999999999998</v>
      </c>
      <c r="P83">
        <v>81</v>
      </c>
      <c r="Q83">
        <v>5.399</v>
      </c>
      <c r="R83">
        <v>81</v>
      </c>
      <c r="S83">
        <v>-19.03</v>
      </c>
      <c r="T83">
        <v>81</v>
      </c>
      <c r="U83">
        <v>70.12</v>
      </c>
    </row>
    <row r="84" spans="1:21" x14ac:dyDescent="0.3">
      <c r="A84" s="5">
        <f t="shared" si="7"/>
        <v>10001</v>
      </c>
      <c r="B84" s="1">
        <f t="shared" si="5"/>
        <v>3.4497911445279863</v>
      </c>
      <c r="C84" s="1">
        <f t="shared" si="6"/>
        <v>-89.08</v>
      </c>
      <c r="I84" s="8">
        <f t="shared" si="8"/>
        <v>57.811599999999991</v>
      </c>
      <c r="J84" s="8">
        <f t="shared" si="9"/>
        <v>16.757999999999999</v>
      </c>
      <c r="K84">
        <v>10001</v>
      </c>
      <c r="L84">
        <v>1E-3</v>
      </c>
      <c r="M84">
        <v>0</v>
      </c>
      <c r="N84">
        <v>82</v>
      </c>
      <c r="O84">
        <v>20.646999999999998</v>
      </c>
      <c r="P84">
        <v>82</v>
      </c>
      <c r="Q84">
        <v>5.9850000000000003</v>
      </c>
      <c r="R84">
        <v>82</v>
      </c>
      <c r="S84">
        <v>-20.95</v>
      </c>
      <c r="T84">
        <v>82</v>
      </c>
      <c r="U84">
        <v>68.13</v>
      </c>
    </row>
    <row r="85" spans="1:21" x14ac:dyDescent="0.3">
      <c r="A85" s="5">
        <f t="shared" si="7"/>
        <v>12501</v>
      </c>
      <c r="B85" s="1">
        <f t="shared" si="5"/>
        <v>2.7561337287678618</v>
      </c>
      <c r="C85" s="1">
        <f t="shared" si="6"/>
        <v>-89.149999999999991</v>
      </c>
      <c r="I85" s="8">
        <f t="shared" si="8"/>
        <v>57.245999999999995</v>
      </c>
      <c r="J85" s="8">
        <f t="shared" si="9"/>
        <v>20.770399999999999</v>
      </c>
      <c r="K85">
        <v>12501</v>
      </c>
      <c r="L85">
        <v>1E-3</v>
      </c>
      <c r="M85">
        <v>0</v>
      </c>
      <c r="N85">
        <v>83</v>
      </c>
      <c r="O85">
        <v>20.445</v>
      </c>
      <c r="P85">
        <v>83</v>
      </c>
      <c r="Q85">
        <v>7.4180000000000001</v>
      </c>
      <c r="R85">
        <v>83</v>
      </c>
      <c r="S85">
        <v>-25.74</v>
      </c>
      <c r="T85">
        <v>83</v>
      </c>
      <c r="U85">
        <v>63.41</v>
      </c>
    </row>
    <row r="86" spans="1:21" x14ac:dyDescent="0.3">
      <c r="A86" s="5">
        <f t="shared" si="7"/>
        <v>15001</v>
      </c>
      <c r="B86" s="1">
        <f t="shared" si="5"/>
        <v>2.2929178470254956</v>
      </c>
      <c r="C86" s="1">
        <f t="shared" si="6"/>
        <v>-89.16</v>
      </c>
      <c r="I86" s="8">
        <f t="shared" si="8"/>
        <v>56.657999999999994</v>
      </c>
      <c r="J86" s="8">
        <f t="shared" si="9"/>
        <v>24.709999999999997</v>
      </c>
      <c r="K86">
        <v>15001</v>
      </c>
      <c r="L86">
        <v>1E-3</v>
      </c>
      <c r="M86">
        <v>0</v>
      </c>
      <c r="N86">
        <v>84</v>
      </c>
      <c r="O86">
        <v>20.234999999999999</v>
      </c>
      <c r="P86">
        <v>84</v>
      </c>
      <c r="Q86">
        <v>8.8249999999999993</v>
      </c>
      <c r="R86">
        <v>84</v>
      </c>
      <c r="S86">
        <v>-30.71</v>
      </c>
      <c r="T86">
        <v>84</v>
      </c>
      <c r="U86">
        <v>58.45</v>
      </c>
    </row>
    <row r="87" spans="1:21" x14ac:dyDescent="0.3">
      <c r="A87" s="5">
        <f t="shared" si="7"/>
        <v>17501</v>
      </c>
      <c r="B87" s="1">
        <f t="shared" si="5"/>
        <v>1.9620774130328269</v>
      </c>
      <c r="C87" s="1">
        <f t="shared" si="6"/>
        <v>-89.11</v>
      </c>
      <c r="I87" s="8">
        <f t="shared" si="8"/>
        <v>56.064399999999992</v>
      </c>
      <c r="J87" s="8">
        <f t="shared" si="9"/>
        <v>28.573999999999998</v>
      </c>
      <c r="K87">
        <v>17501</v>
      </c>
      <c r="L87">
        <v>1E-3</v>
      </c>
      <c r="M87">
        <v>0</v>
      </c>
      <c r="N87">
        <v>85</v>
      </c>
      <c r="O87">
        <v>20.023</v>
      </c>
      <c r="P87">
        <v>85</v>
      </c>
      <c r="Q87">
        <v>10.205</v>
      </c>
      <c r="R87">
        <v>85</v>
      </c>
      <c r="S87">
        <v>-35.65</v>
      </c>
      <c r="T87">
        <v>85</v>
      </c>
      <c r="U87">
        <v>53.46</v>
      </c>
    </row>
    <row r="88" spans="1:21" x14ac:dyDescent="0.3">
      <c r="A88" s="5">
        <f t="shared" si="7"/>
        <v>20001</v>
      </c>
      <c r="B88" s="1">
        <f t="shared" si="5"/>
        <v>1.7139767270839643</v>
      </c>
      <c r="C88" s="1">
        <f t="shared" si="6"/>
        <v>-89.06</v>
      </c>
      <c r="I88" s="8">
        <f t="shared" si="8"/>
        <v>55.470799999999997</v>
      </c>
      <c r="J88" s="8">
        <f t="shared" si="9"/>
        <v>32.363799999999998</v>
      </c>
      <c r="K88">
        <v>20001</v>
      </c>
      <c r="L88">
        <v>1E-3</v>
      </c>
      <c r="M88">
        <v>0</v>
      </c>
      <c r="N88">
        <v>86</v>
      </c>
      <c r="O88">
        <v>19.811</v>
      </c>
      <c r="P88">
        <v>86</v>
      </c>
      <c r="Q88">
        <v>11.5585</v>
      </c>
      <c r="R88">
        <v>86</v>
      </c>
      <c r="S88">
        <v>-40.65</v>
      </c>
      <c r="T88">
        <v>86</v>
      </c>
      <c r="U88">
        <v>48.41</v>
      </c>
    </row>
    <row r="89" spans="1:21" x14ac:dyDescent="0.3">
      <c r="A89" s="5">
        <f t="shared" si="7"/>
        <v>25001</v>
      </c>
      <c r="B89" s="1">
        <f t="shared" si="5"/>
        <v>1.3644535673839184</v>
      </c>
      <c r="C89" s="1">
        <f t="shared" si="6"/>
        <v>-89.12</v>
      </c>
      <c r="I89" s="8">
        <f t="shared" si="8"/>
        <v>53.9756</v>
      </c>
      <c r="J89" s="8">
        <f t="shared" si="9"/>
        <v>39.558399999999999</v>
      </c>
      <c r="K89">
        <v>25001</v>
      </c>
      <c r="L89">
        <v>1E-3</v>
      </c>
      <c r="M89">
        <v>0</v>
      </c>
      <c r="N89">
        <v>87</v>
      </c>
      <c r="O89">
        <v>19.277000000000001</v>
      </c>
      <c r="P89">
        <v>87</v>
      </c>
      <c r="Q89">
        <v>14.128</v>
      </c>
      <c r="R89">
        <v>87</v>
      </c>
      <c r="S89">
        <v>-50.62</v>
      </c>
      <c r="T89">
        <v>87</v>
      </c>
      <c r="U89">
        <v>38.5</v>
      </c>
    </row>
    <row r="90" spans="1:21" x14ac:dyDescent="0.3">
      <c r="A90" s="5">
        <f t="shared" si="7"/>
        <v>30001</v>
      </c>
      <c r="B90" s="1">
        <f t="shared" si="5"/>
        <v>1.1305856568854258</v>
      </c>
      <c r="C90" s="1">
        <f t="shared" si="6"/>
        <v>-88.77</v>
      </c>
      <c r="I90" s="8">
        <f t="shared" si="8"/>
        <v>51.998800000000003</v>
      </c>
      <c r="J90" s="8">
        <f t="shared" si="9"/>
        <v>45.992799999999995</v>
      </c>
      <c r="K90">
        <v>30001</v>
      </c>
      <c r="L90">
        <v>1E-3</v>
      </c>
      <c r="M90">
        <v>0</v>
      </c>
      <c r="N90">
        <v>88</v>
      </c>
      <c r="O90">
        <v>18.571000000000002</v>
      </c>
      <c r="P90">
        <v>88</v>
      </c>
      <c r="Q90">
        <v>16.425999999999998</v>
      </c>
      <c r="R90">
        <v>88</v>
      </c>
      <c r="S90">
        <v>-60.51</v>
      </c>
      <c r="T90">
        <v>88</v>
      </c>
      <c r="U90">
        <v>28.26</v>
      </c>
    </row>
    <row r="91" spans="1:21" x14ac:dyDescent="0.3">
      <c r="A91" s="5">
        <f t="shared" si="7"/>
        <v>35001</v>
      </c>
      <c r="B91" s="1">
        <f t="shared" si="5"/>
        <v>0.9626747918820393</v>
      </c>
      <c r="C91" s="1">
        <f t="shared" si="6"/>
        <v>-88.6</v>
      </c>
      <c r="I91" s="8">
        <f t="shared" si="8"/>
        <v>49.540399999999998</v>
      </c>
      <c r="J91" s="8">
        <f t="shared" si="9"/>
        <v>51.461199999999998</v>
      </c>
      <c r="K91">
        <v>35001</v>
      </c>
      <c r="L91">
        <v>1E-3</v>
      </c>
      <c r="M91">
        <v>0</v>
      </c>
      <c r="N91">
        <v>89</v>
      </c>
      <c r="O91">
        <v>17.693000000000001</v>
      </c>
      <c r="P91">
        <v>89</v>
      </c>
      <c r="Q91">
        <v>18.379000000000001</v>
      </c>
      <c r="R91">
        <v>89</v>
      </c>
      <c r="S91">
        <v>-70.5</v>
      </c>
      <c r="T91">
        <v>89</v>
      </c>
      <c r="U91">
        <v>18.100000000000001</v>
      </c>
    </row>
    <row r="92" spans="1:21" x14ac:dyDescent="0.3">
      <c r="A92" s="5">
        <f t="shared" si="7"/>
        <v>40001</v>
      </c>
      <c r="B92" s="1">
        <f t="shared" si="5"/>
        <v>0.83524999999999994</v>
      </c>
      <c r="C92" s="1">
        <f t="shared" si="6"/>
        <v>-88.419999999999987</v>
      </c>
      <c r="I92" s="8">
        <f t="shared" si="8"/>
        <v>46.773999999999994</v>
      </c>
      <c r="J92" s="8">
        <f t="shared" si="9"/>
        <v>56</v>
      </c>
      <c r="K92">
        <v>40001</v>
      </c>
      <c r="L92">
        <v>1E-3</v>
      </c>
      <c r="M92">
        <v>0</v>
      </c>
      <c r="N92">
        <v>90</v>
      </c>
      <c r="O92">
        <v>16.704999999999998</v>
      </c>
      <c r="P92">
        <v>90</v>
      </c>
      <c r="Q92">
        <v>20</v>
      </c>
      <c r="R92">
        <v>90</v>
      </c>
      <c r="S92">
        <v>-80.319999999999993</v>
      </c>
      <c r="T92">
        <v>90</v>
      </c>
      <c r="U92">
        <v>8.1</v>
      </c>
    </row>
    <row r="93" spans="1:21" x14ac:dyDescent="0.3">
      <c r="A93" s="5">
        <f t="shared" si="7"/>
        <v>45001</v>
      </c>
      <c r="B93" s="1">
        <f t="shared" si="5"/>
        <v>0.7357336322032314</v>
      </c>
      <c r="C93" s="1">
        <f t="shared" si="6"/>
        <v>-88.570000000000007</v>
      </c>
      <c r="I93" s="8">
        <f t="shared" si="8"/>
        <v>44.113999999999997</v>
      </c>
      <c r="J93" s="8">
        <f t="shared" si="9"/>
        <v>59.959200000000003</v>
      </c>
      <c r="K93">
        <v>45001</v>
      </c>
      <c r="L93">
        <v>1E-3</v>
      </c>
      <c r="M93">
        <v>0</v>
      </c>
      <c r="N93">
        <v>91</v>
      </c>
      <c r="O93">
        <v>15.755000000000001</v>
      </c>
      <c r="P93">
        <v>91</v>
      </c>
      <c r="Q93">
        <v>21.414000000000001</v>
      </c>
      <c r="R93">
        <v>91</v>
      </c>
      <c r="S93">
        <v>-89.84</v>
      </c>
      <c r="T93">
        <v>91</v>
      </c>
      <c r="U93">
        <v>-1.27</v>
      </c>
    </row>
    <row r="94" spans="1:21" x14ac:dyDescent="0.3">
      <c r="A94" s="5">
        <f t="shared" si="7"/>
        <v>50001</v>
      </c>
      <c r="B94" s="1">
        <f t="shared" si="5"/>
        <v>0.6536217259684991</v>
      </c>
      <c r="C94" s="1">
        <f t="shared" si="6"/>
        <v>-93.16</v>
      </c>
      <c r="I94" s="8">
        <f t="shared" si="8"/>
        <v>41.714399999999998</v>
      </c>
      <c r="J94" s="8">
        <f t="shared" si="9"/>
        <v>63.820399999999992</v>
      </c>
      <c r="K94">
        <v>50001</v>
      </c>
      <c r="L94">
        <v>1E-3</v>
      </c>
      <c r="M94">
        <v>0</v>
      </c>
      <c r="N94">
        <v>92</v>
      </c>
      <c r="O94">
        <v>14.898</v>
      </c>
      <c r="P94">
        <v>92</v>
      </c>
      <c r="Q94">
        <v>22.792999999999999</v>
      </c>
      <c r="R94">
        <v>92</v>
      </c>
      <c r="S94">
        <v>-100.3</v>
      </c>
      <c r="T94">
        <v>92</v>
      </c>
      <c r="U94">
        <v>-7.14</v>
      </c>
    </row>
    <row r="95" spans="1:21" x14ac:dyDescent="0.3">
      <c r="A95" s="5">
        <f t="shared" si="7"/>
        <v>60001</v>
      </c>
      <c r="B95" s="1">
        <f t="shared" si="5"/>
        <v>0.53216761601978191</v>
      </c>
      <c r="C95" s="1">
        <f t="shared" si="6"/>
        <v>-87.9</v>
      </c>
      <c r="I95" s="8">
        <f t="shared" si="8"/>
        <v>33.745599999999996</v>
      </c>
      <c r="J95" s="8">
        <f t="shared" si="9"/>
        <v>63.411599999999993</v>
      </c>
      <c r="K95">
        <v>60001</v>
      </c>
      <c r="L95">
        <v>1E-3</v>
      </c>
      <c r="M95">
        <v>0</v>
      </c>
      <c r="N95">
        <v>93</v>
      </c>
      <c r="O95">
        <v>12.052</v>
      </c>
      <c r="P95">
        <v>93</v>
      </c>
      <c r="Q95">
        <v>22.646999999999998</v>
      </c>
      <c r="R95">
        <v>93</v>
      </c>
      <c r="S95">
        <v>-118.62</v>
      </c>
      <c r="T95">
        <v>93</v>
      </c>
      <c r="U95">
        <v>-30.72</v>
      </c>
    </row>
    <row r="96" spans="1:21" x14ac:dyDescent="0.3">
      <c r="A96" s="5">
        <f t="shared" si="7"/>
        <v>70001</v>
      </c>
      <c r="B96" s="1">
        <f t="shared" si="5"/>
        <v>0.44979041781223239</v>
      </c>
      <c r="C96" s="1">
        <f t="shared" si="6"/>
        <v>-88.920000000000016</v>
      </c>
      <c r="I96" s="8">
        <f t="shared" si="8"/>
        <v>27.942599999999999</v>
      </c>
      <c r="J96" s="8">
        <f t="shared" si="9"/>
        <v>62.123599999999996</v>
      </c>
      <c r="K96">
        <v>70001</v>
      </c>
      <c r="L96">
        <v>1E-3</v>
      </c>
      <c r="M96">
        <v>0</v>
      </c>
      <c r="N96">
        <v>94</v>
      </c>
      <c r="O96">
        <v>9.9794999999999998</v>
      </c>
      <c r="P96">
        <v>94</v>
      </c>
      <c r="Q96">
        <v>22.187000000000001</v>
      </c>
      <c r="R96">
        <v>94</v>
      </c>
      <c r="S96">
        <v>-134.4</v>
      </c>
      <c r="T96">
        <v>94</v>
      </c>
      <c r="U96">
        <v>-45.48</v>
      </c>
    </row>
    <row r="97" spans="1:21" x14ac:dyDescent="0.3">
      <c r="A97" s="5">
        <f t="shared" si="7"/>
        <v>80001</v>
      </c>
      <c r="B97" s="1">
        <f t="shared" si="5"/>
        <v>0.37300783049286051</v>
      </c>
      <c r="C97" s="1">
        <f t="shared" si="6"/>
        <v>-86.579999999999984</v>
      </c>
      <c r="I97" s="8">
        <f t="shared" si="8"/>
        <v>22.674400000000002</v>
      </c>
      <c r="J97" s="8">
        <f t="shared" si="9"/>
        <v>60.787999999999997</v>
      </c>
      <c r="K97">
        <v>80001</v>
      </c>
      <c r="L97">
        <v>1E-3</v>
      </c>
      <c r="M97">
        <v>0</v>
      </c>
      <c r="N97">
        <v>95</v>
      </c>
      <c r="O97">
        <v>8.0980000000000008</v>
      </c>
      <c r="P97">
        <v>95</v>
      </c>
      <c r="Q97">
        <v>21.71</v>
      </c>
      <c r="R97">
        <v>95</v>
      </c>
      <c r="S97">
        <v>-145.44999999999999</v>
      </c>
      <c r="T97">
        <v>95</v>
      </c>
      <c r="U97">
        <v>-58.87</v>
      </c>
    </row>
    <row r="98" spans="1:21" x14ac:dyDescent="0.3">
      <c r="A98" s="5">
        <f t="shared" si="7"/>
        <v>90001</v>
      </c>
      <c r="B98" s="1">
        <f t="shared" ref="B98:B101" si="10">I98/J98</f>
        <v>0.31876834210648908</v>
      </c>
      <c r="C98" s="1">
        <f t="shared" ref="C98:C99" si="11">S98-U98</f>
        <v>-86.609999999999985</v>
      </c>
      <c r="I98" s="8">
        <f t="shared" si="8"/>
        <v>19.160399999999999</v>
      </c>
      <c r="J98" s="8">
        <f t="shared" si="9"/>
        <v>60.107599999999991</v>
      </c>
      <c r="K98">
        <v>90001</v>
      </c>
      <c r="L98">
        <v>1E-3</v>
      </c>
      <c r="M98">
        <v>0</v>
      </c>
      <c r="N98">
        <v>96</v>
      </c>
      <c r="O98">
        <v>6.843</v>
      </c>
      <c r="P98">
        <v>96</v>
      </c>
      <c r="Q98">
        <v>21.466999999999999</v>
      </c>
      <c r="R98">
        <v>96</v>
      </c>
      <c r="S98">
        <v>-158.63999999999999</v>
      </c>
      <c r="T98">
        <v>96</v>
      </c>
      <c r="U98">
        <v>-72.03</v>
      </c>
    </row>
    <row r="99" spans="1:21" x14ac:dyDescent="0.3">
      <c r="A99" s="5">
        <f t="shared" si="7"/>
        <v>100001</v>
      </c>
      <c r="B99" s="1">
        <f t="shared" si="10"/>
        <v>0.27337138358590823</v>
      </c>
      <c r="C99" s="1">
        <f t="shared" si="11"/>
        <v>-86.169999999999987</v>
      </c>
      <c r="I99" s="8">
        <f t="shared" si="8"/>
        <v>15.556799999999999</v>
      </c>
      <c r="J99" s="8">
        <f t="shared" si="9"/>
        <v>56.907200000000003</v>
      </c>
      <c r="K99">
        <v>100001</v>
      </c>
      <c r="L99">
        <v>1E-3</v>
      </c>
      <c r="M99">
        <v>0</v>
      </c>
      <c r="N99">
        <v>97</v>
      </c>
      <c r="O99">
        <v>5.556</v>
      </c>
      <c r="P99">
        <v>97</v>
      </c>
      <c r="Q99">
        <v>20.324000000000002</v>
      </c>
      <c r="R99">
        <v>97</v>
      </c>
      <c r="S99">
        <v>-175.67</v>
      </c>
      <c r="T99">
        <v>97</v>
      </c>
      <c r="U99">
        <v>-89.5</v>
      </c>
    </row>
    <row r="100" spans="1:21" x14ac:dyDescent="0.3">
      <c r="A100" s="5">
        <f t="shared" si="7"/>
        <v>110001</v>
      </c>
      <c r="B100" s="1">
        <f t="shared" si="10"/>
        <v>0.23382498688276104</v>
      </c>
      <c r="C100" s="1">
        <f>S100-U100-360</f>
        <v>-84.990000000000009</v>
      </c>
      <c r="I100" s="8">
        <f t="shared" si="8"/>
        <v>11.230239999999998</v>
      </c>
      <c r="J100" s="8">
        <f t="shared" si="9"/>
        <v>48.028399999999991</v>
      </c>
      <c r="K100">
        <v>110001</v>
      </c>
      <c r="L100">
        <v>1E-3</v>
      </c>
      <c r="M100">
        <v>0</v>
      </c>
      <c r="N100">
        <v>98</v>
      </c>
      <c r="O100">
        <v>4.0107999999999997</v>
      </c>
      <c r="P100">
        <v>98</v>
      </c>
      <c r="Q100">
        <v>17.152999999999999</v>
      </c>
      <c r="R100">
        <v>98</v>
      </c>
      <c r="S100">
        <v>173.99</v>
      </c>
      <c r="T100">
        <v>98</v>
      </c>
      <c r="U100">
        <v>-101.02</v>
      </c>
    </row>
    <row r="101" spans="1:21" x14ac:dyDescent="0.3">
      <c r="A101" s="5">
        <f t="shared" si="7"/>
        <v>120001</v>
      </c>
      <c r="B101" s="1">
        <f t="shared" si="10"/>
        <v>0.20079879525960848</v>
      </c>
      <c r="C101" s="1">
        <f>S101-U101-360</f>
        <v>-85.13</v>
      </c>
      <c r="I101" s="8">
        <f t="shared" si="8"/>
        <v>8.58704</v>
      </c>
      <c r="J101" s="8">
        <f t="shared" si="9"/>
        <v>42.764399999999995</v>
      </c>
      <c r="K101">
        <v>120001</v>
      </c>
      <c r="L101">
        <v>1E-3</v>
      </c>
      <c r="M101">
        <v>0</v>
      </c>
      <c r="N101">
        <v>99</v>
      </c>
      <c r="O101">
        <v>3.0668000000000002</v>
      </c>
      <c r="P101">
        <v>99</v>
      </c>
      <c r="Q101">
        <v>15.273</v>
      </c>
      <c r="R101">
        <v>99</v>
      </c>
      <c r="S101">
        <v>170.07</v>
      </c>
      <c r="T101">
        <v>99</v>
      </c>
      <c r="U101">
        <v>-104.8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2023-05-17T12:23:51Z</dcterms:modified>
</cp:coreProperties>
</file>