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dark\T = 45\"/>
    </mc:Choice>
  </mc:AlternateContent>
  <xr:revisionPtr revIDLastSave="0" documentId="13_ncr:1_{392CC281-D230-42F3-A57E-ECCBB7A0C619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0" i="8" l="1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81" i="8"/>
  <c r="J64" i="8"/>
  <c r="J65" i="8"/>
  <c r="J66" i="8"/>
  <c r="J67" i="8"/>
  <c r="J68" i="8"/>
  <c r="J69" i="8"/>
  <c r="J70" i="8"/>
  <c r="J71" i="8"/>
  <c r="J72" i="8"/>
  <c r="J73" i="8"/>
  <c r="C101" i="8" l="1"/>
  <c r="J58" i="8"/>
  <c r="J59" i="8"/>
  <c r="J60" i="8"/>
  <c r="J61" i="8"/>
  <c r="J62" i="8"/>
  <c r="J63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B84" i="8"/>
  <c r="B92" i="8"/>
  <c r="B100" i="8"/>
  <c r="J74" i="8"/>
  <c r="J75" i="8"/>
  <c r="J76" i="8"/>
  <c r="J77" i="8"/>
  <c r="J78" i="8"/>
  <c r="J79" i="8"/>
  <c r="J80" i="8"/>
  <c r="B76" i="8" l="1"/>
  <c r="B91" i="8"/>
  <c r="B83" i="8"/>
  <c r="B75" i="8"/>
  <c r="B99" i="8"/>
  <c r="B68" i="8"/>
  <c r="B67" i="8"/>
  <c r="B98" i="8"/>
  <c r="B82" i="8"/>
  <c r="B90" i="8"/>
  <c r="B74" i="8"/>
  <c r="B73" i="8"/>
  <c r="B88" i="8"/>
  <c r="B95" i="8"/>
  <c r="B87" i="8"/>
  <c r="B79" i="8"/>
  <c r="B71" i="8"/>
  <c r="B97" i="8"/>
  <c r="B81" i="8"/>
  <c r="B96" i="8"/>
  <c r="B80" i="8"/>
  <c r="B94" i="8"/>
  <c r="B86" i="8"/>
  <c r="B78" i="8"/>
  <c r="B70" i="8"/>
  <c r="B89" i="8"/>
  <c r="B72" i="8"/>
  <c r="B101" i="8"/>
  <c r="B93" i="8"/>
  <c r="B85" i="8"/>
  <c r="B77" i="8"/>
  <c r="B69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<sst xmlns="http://schemas.openxmlformats.org/spreadsheetml/2006/main" count="16" uniqueCount="14">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</sst>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30</c:v>
                </c:pt>
                <c:pt idx="18" formatCode="0">
                  <c:v>40</c:v>
                </c:pt>
                <c:pt idx="19" formatCode="0">
                  <c:v>51</c:v>
                </c:pt>
                <c:pt idx="20" formatCode="0">
                  <c:v>60</c:v>
                </c:pt>
                <c:pt idx="21" formatCode="0">
                  <c:v>70</c:v>
                </c:pt>
                <c:pt idx="22" formatCode="0">
                  <c:v>75</c:v>
                </c:pt>
                <c:pt idx="23" formatCode="0">
                  <c:v>80</c:v>
                </c:pt>
                <c:pt idx="24" formatCode="0">
                  <c:v>90</c:v>
                </c:pt>
                <c:pt idx="25" formatCode="0">
                  <c:v>101</c:v>
                </c:pt>
                <c:pt idx="26" formatCode="0">
                  <c:v>110</c:v>
                </c:pt>
                <c:pt idx="27" formatCode="0">
                  <c:v>120</c:v>
                </c:pt>
                <c:pt idx="28" formatCode="0">
                  <c:v>125</c:v>
                </c:pt>
                <c:pt idx="29" formatCode="0">
                  <c:v>135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155.98848596355867</c:v>
                </c:pt>
                <c:pt idx="1">
                  <c:v>160.36354763938024</c:v>
                </c:pt>
                <c:pt idx="2">
                  <c:v>156.35038667459847</c:v>
                </c:pt>
                <c:pt idx="3">
                  <c:v>158.15988931665063</c:v>
                </c:pt>
                <c:pt idx="4">
                  <c:v>156.2481430863391</c:v>
                </c:pt>
                <c:pt idx="5">
                  <c:v>156.04415168239277</c:v>
                </c:pt>
                <c:pt idx="6">
                  <c:v>156.00901649068692</c:v>
                </c:pt>
                <c:pt idx="7">
                  <c:v>155.03361641896674</c:v>
                </c:pt>
                <c:pt idx="8">
                  <c:v>156.52898464468515</c:v>
                </c:pt>
                <c:pt idx="9">
                  <c:v>155.47969498137968</c:v>
                </c:pt>
                <c:pt idx="10">
                  <c:v>156.62596783799881</c:v>
                </c:pt>
                <c:pt idx="11">
                  <c:v>156.87063875469673</c:v>
                </c:pt>
                <c:pt idx="12">
                  <c:v>156.41909972052093</c:v>
                </c:pt>
                <c:pt idx="13">
                  <c:v>155.72460336253849</c:v>
                </c:pt>
                <c:pt idx="14">
                  <c:v>155.51285840969553</c:v>
                </c:pt>
                <c:pt idx="15">
                  <c:v>155.45771526505524</c:v>
                </c:pt>
                <c:pt idx="16">
                  <c:v>155.60485063590653</c:v>
                </c:pt>
                <c:pt idx="17">
                  <c:v>154.86842879849297</c:v>
                </c:pt>
                <c:pt idx="18">
                  <c:v>164.26145015813515</c:v>
                </c:pt>
                <c:pt idx="19">
                  <c:v>161.23023857430297</c:v>
                </c:pt>
                <c:pt idx="20">
                  <c:v>160.52661705781341</c:v>
                </c:pt>
                <c:pt idx="21">
                  <c:v>156.59165782567425</c:v>
                </c:pt>
                <c:pt idx="22">
                  <c:v>155.86927523343709</c:v>
                </c:pt>
                <c:pt idx="23">
                  <c:v>153.73649871155217</c:v>
                </c:pt>
                <c:pt idx="24">
                  <c:v>150.14188574182151</c:v>
                </c:pt>
                <c:pt idx="25">
                  <c:v>149.5732878173672</c:v>
                </c:pt>
                <c:pt idx="26">
                  <c:v>145.7436856875585</c:v>
                </c:pt>
                <c:pt idx="27">
                  <c:v>140.98838670755617</c:v>
                </c:pt>
                <c:pt idx="28">
                  <c:v>139.06273245722787</c:v>
                </c:pt>
                <c:pt idx="29">
                  <c:v>136.64003118300525</c:v>
                </c:pt>
                <c:pt idx="30">
                  <c:v>131.43044619422571</c:v>
                </c:pt>
                <c:pt idx="31">
                  <c:v>122.41868587644616</c:v>
                </c:pt>
                <c:pt idx="32">
                  <c:v>114.43963758060565</c:v>
                </c:pt>
                <c:pt idx="33">
                  <c:v>108.17066584368487</c:v>
                </c:pt>
                <c:pt idx="34">
                  <c:v>101.66811720336526</c:v>
                </c:pt>
                <c:pt idx="35">
                  <c:v>95.146619603584043</c:v>
                </c:pt>
                <c:pt idx="36">
                  <c:v>89.371333843407299</c:v>
                </c:pt>
                <c:pt idx="37">
                  <c:v>84.455958549222814</c:v>
                </c:pt>
                <c:pt idx="38">
                  <c:v>80.40497906269718</c:v>
                </c:pt>
                <c:pt idx="39">
                  <c:v>75.767567567567568</c:v>
                </c:pt>
                <c:pt idx="40">
                  <c:v>72.7751229309509</c:v>
                </c:pt>
                <c:pt idx="41">
                  <c:v>68.378237667577764</c:v>
                </c:pt>
                <c:pt idx="42">
                  <c:v>66.021491861999621</c:v>
                </c:pt>
                <c:pt idx="43">
                  <c:v>62.345752254390135</c:v>
                </c:pt>
                <c:pt idx="44">
                  <c:v>60.164929561333182</c:v>
                </c:pt>
                <c:pt idx="45">
                  <c:v>53.550129976043621</c:v>
                </c:pt>
                <c:pt idx="46">
                  <c:v>50.533910533910536</c:v>
                </c:pt>
                <c:pt idx="47">
                  <c:v>46.725978647686837</c:v>
                </c:pt>
                <c:pt idx="48">
                  <c:v>43.984253946982697</c:v>
                </c:pt>
                <c:pt idx="49">
                  <c:v>41.810653714467719</c:v>
                </c:pt>
                <c:pt idx="50">
                  <c:v>40.080152671755727</c:v>
                </c:pt>
                <c:pt idx="51">
                  <c:v>40.76546851952488</c:v>
                </c:pt>
                <c:pt idx="52">
                  <c:v>34.953040698061677</c:v>
                </c:pt>
                <c:pt idx="53">
                  <c:v>29.66604509238854</c:v>
                </c:pt>
                <c:pt idx="54">
                  <c:v>31.569770937293335</c:v>
                </c:pt>
                <c:pt idx="55">
                  <c:v>29.541873030166592</c:v>
                </c:pt>
                <c:pt idx="56">
                  <c:v>28.636140370026745</c:v>
                </c:pt>
                <c:pt idx="57">
                  <c:v>26.811260985080725</c:v>
                </c:pt>
                <c:pt idx="58">
                  <c:v>26.342871485943775</c:v>
                </c:pt>
                <c:pt idx="59">
                  <c:v>26.250250050009996</c:v>
                </c:pt>
                <c:pt idx="60">
                  <c:v>24.232420702710186</c:v>
                </c:pt>
                <c:pt idx="61">
                  <c:v>22.728847319650125</c:v>
                </c:pt>
                <c:pt idx="62">
                  <c:v>21.35119726339795</c:v>
                </c:pt>
                <c:pt idx="63">
                  <c:v>18.48797250859106</c:v>
                </c:pt>
                <c:pt idx="64">
                  <c:v>15.940135227531719</c:v>
                </c:pt>
                <c:pt idx="65">
                  <c:v>14.42663548187384</c:v>
                </c:pt>
                <c:pt idx="66">
                  <c:v>12.7860453769212</c:v>
                </c:pt>
                <c:pt idx="67">
                  <c:v>11.603078797275597</c:v>
                </c:pt>
                <c:pt idx="68">
                  <c:v>10.663340630249962</c:v>
                </c:pt>
                <c:pt idx="69">
                  <c:v>9.8433899261628159</c:v>
                </c:pt>
                <c:pt idx="70">
                  <c:v>9.1429320286562987</c:v>
                </c:pt>
                <c:pt idx="71">
                  <c:v>8.5402801028949415</c:v>
                </c:pt>
                <c:pt idx="72">
                  <c:v>8.0087309489162894</c:v>
                </c:pt>
                <c:pt idx="73">
                  <c:v>7.5304548403373452</c:v>
                </c:pt>
                <c:pt idx="74">
                  <c:v>7.1165769571438302</c:v>
                </c:pt>
                <c:pt idx="75">
                  <c:v>6.7418271094456657</c:v>
                </c:pt>
                <c:pt idx="76">
                  <c:v>6.4028246852932131</c:v>
                </c:pt>
                <c:pt idx="77">
                  <c:v>5.8186186857398292</c:v>
                </c:pt>
                <c:pt idx="78">
                  <c:v>5.3350092345577673</c:v>
                </c:pt>
                <c:pt idx="79">
                  <c:v>4.5781475624011545</c:v>
                </c:pt>
                <c:pt idx="80">
                  <c:v>4.018025698800316</c:v>
                </c:pt>
                <c:pt idx="81">
                  <c:v>3.5754205100379819</c:v>
                </c:pt>
                <c:pt idx="82">
                  <c:v>3.1854504702041613</c:v>
                </c:pt>
                <c:pt idx="83">
                  <c:v>2.5504930966469423</c:v>
                </c:pt>
                <c:pt idx="84">
                  <c:v>2.1186581554624646</c:v>
                </c:pt>
                <c:pt idx="85">
                  <c:v>1.8223326783030864</c:v>
                </c:pt>
                <c:pt idx="86">
                  <c:v>1.5874049380143764</c:v>
                </c:pt>
                <c:pt idx="87">
                  <c:v>1.2651848304088475</c:v>
                </c:pt>
                <c:pt idx="88">
                  <c:v>1.0487804878048779</c:v>
                </c:pt>
                <c:pt idx="89">
                  <c:v>0.89451182270308016</c:v>
                </c:pt>
                <c:pt idx="90">
                  <c:v>0.77533693810023419</c:v>
                </c:pt>
                <c:pt idx="91">
                  <c:v>0.68585546633724515</c:v>
                </c:pt>
                <c:pt idx="92">
                  <c:v>0.61194696856844932</c:v>
                </c:pt>
                <c:pt idx="93">
                  <c:v>0.50041924252113978</c:v>
                </c:pt>
                <c:pt idx="94">
                  <c:v>0.41883648686811631</c:v>
                </c:pt>
                <c:pt idx="95">
                  <c:v>0.35673326323168597</c:v>
                </c:pt>
                <c:pt idx="96">
                  <c:v>0.30713854005775304</c:v>
                </c:pt>
                <c:pt idx="97">
                  <c:v>0.26770076335877857</c:v>
                </c:pt>
                <c:pt idx="98">
                  <c:v>0.23599340359934032</c:v>
                </c:pt>
                <c:pt idx="99">
                  <c:v>0.20853962452234587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30</c:v>
                </c:pt>
                <c:pt idx="18" formatCode="0">
                  <c:v>40</c:v>
                </c:pt>
                <c:pt idx="19" formatCode="0">
                  <c:v>51</c:v>
                </c:pt>
                <c:pt idx="20" formatCode="0">
                  <c:v>60</c:v>
                </c:pt>
                <c:pt idx="21" formatCode="0">
                  <c:v>70</c:v>
                </c:pt>
                <c:pt idx="22" formatCode="0">
                  <c:v>75</c:v>
                </c:pt>
                <c:pt idx="23" formatCode="0">
                  <c:v>80</c:v>
                </c:pt>
                <c:pt idx="24" formatCode="0">
                  <c:v>90</c:v>
                </c:pt>
                <c:pt idx="25" formatCode="0">
                  <c:v>101</c:v>
                </c:pt>
                <c:pt idx="26" formatCode="0">
                  <c:v>110</c:v>
                </c:pt>
                <c:pt idx="27" formatCode="0">
                  <c:v>120</c:v>
                </c:pt>
                <c:pt idx="28" formatCode="0">
                  <c:v>125</c:v>
                </c:pt>
                <c:pt idx="29" formatCode="0">
                  <c:v>135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-1.5799999999999996</c:v>
                </c:pt>
                <c:pt idx="1">
                  <c:v>-3.0199999999999996</c:v>
                </c:pt>
                <c:pt idx="2">
                  <c:v>-2.2000000000000002</c:v>
                </c:pt>
                <c:pt idx="3">
                  <c:v>-2.5699999999999994</c:v>
                </c:pt>
                <c:pt idx="4">
                  <c:v>-1.9799999999999998</c:v>
                </c:pt>
                <c:pt idx="5">
                  <c:v>-2.0300000000000002</c:v>
                </c:pt>
                <c:pt idx="6">
                  <c:v>-2.75</c:v>
                </c:pt>
                <c:pt idx="7">
                  <c:v>-2.08</c:v>
                </c:pt>
                <c:pt idx="8">
                  <c:v>-2.87</c:v>
                </c:pt>
                <c:pt idx="9">
                  <c:v>-2.6</c:v>
                </c:pt>
                <c:pt idx="10">
                  <c:v>-2.75</c:v>
                </c:pt>
                <c:pt idx="11">
                  <c:v>-3.9699999999999998</c:v>
                </c:pt>
                <c:pt idx="12">
                  <c:v>-4.32</c:v>
                </c:pt>
                <c:pt idx="13">
                  <c:v>-5.14</c:v>
                </c:pt>
                <c:pt idx="14">
                  <c:v>-5.85</c:v>
                </c:pt>
                <c:pt idx="15">
                  <c:v>-6.54</c:v>
                </c:pt>
                <c:pt idx="16">
                  <c:v>-7.26</c:v>
                </c:pt>
                <c:pt idx="17">
                  <c:v>-8.4799999999999986</c:v>
                </c:pt>
                <c:pt idx="18">
                  <c:v>-12.22</c:v>
                </c:pt>
                <c:pt idx="19">
                  <c:v>-15.04</c:v>
                </c:pt>
                <c:pt idx="20">
                  <c:v>-17.37</c:v>
                </c:pt>
                <c:pt idx="21">
                  <c:v>-20.260000000000002</c:v>
                </c:pt>
                <c:pt idx="22">
                  <c:v>-21.419999999999998</c:v>
                </c:pt>
                <c:pt idx="23">
                  <c:v>-22.98</c:v>
                </c:pt>
                <c:pt idx="24">
                  <c:v>-25.68</c:v>
                </c:pt>
                <c:pt idx="25">
                  <c:v>-26.34</c:v>
                </c:pt>
                <c:pt idx="26">
                  <c:v>-30</c:v>
                </c:pt>
                <c:pt idx="27">
                  <c:v>-32.46</c:v>
                </c:pt>
                <c:pt idx="28">
                  <c:v>-33.31</c:v>
                </c:pt>
                <c:pt idx="29">
                  <c:v>-35.190000000000005</c:v>
                </c:pt>
                <c:pt idx="30">
                  <c:v>-39.299999999999997</c:v>
                </c:pt>
                <c:pt idx="31">
                  <c:v>-42.48</c:v>
                </c:pt>
                <c:pt idx="32">
                  <c:v>-46.74</c:v>
                </c:pt>
                <c:pt idx="33">
                  <c:v>-49.7</c:v>
                </c:pt>
                <c:pt idx="34">
                  <c:v>-52.69</c:v>
                </c:pt>
                <c:pt idx="35">
                  <c:v>-55.28</c:v>
                </c:pt>
                <c:pt idx="36">
                  <c:v>-57.71</c:v>
                </c:pt>
                <c:pt idx="37">
                  <c:v>-59.36</c:v>
                </c:pt>
                <c:pt idx="38">
                  <c:v>-61.71</c:v>
                </c:pt>
                <c:pt idx="39">
                  <c:v>-63.04</c:v>
                </c:pt>
                <c:pt idx="40">
                  <c:v>-65.899999999999991</c:v>
                </c:pt>
                <c:pt idx="41">
                  <c:v>-65.740000000000009</c:v>
                </c:pt>
                <c:pt idx="42">
                  <c:v>-72.509999999999991</c:v>
                </c:pt>
                <c:pt idx="43">
                  <c:v>-68.13000000000001</c:v>
                </c:pt>
                <c:pt idx="44">
                  <c:v>-69.350000000000009</c:v>
                </c:pt>
                <c:pt idx="45">
                  <c:v>-72.25</c:v>
                </c:pt>
                <c:pt idx="46">
                  <c:v>-72.36999999999999</c:v>
                </c:pt>
                <c:pt idx="47">
                  <c:v>-73.77000000000001</c:v>
                </c:pt>
                <c:pt idx="48">
                  <c:v>-74.569999999999993</c:v>
                </c:pt>
                <c:pt idx="49">
                  <c:v>-74.849999999999994</c:v>
                </c:pt>
                <c:pt idx="50">
                  <c:v>-76.88</c:v>
                </c:pt>
                <c:pt idx="51">
                  <c:v>-82.34</c:v>
                </c:pt>
                <c:pt idx="52">
                  <c:v>-78.710000000000008</c:v>
                </c:pt>
                <c:pt idx="53">
                  <c:v>-80.89</c:v>
                </c:pt>
                <c:pt idx="54">
                  <c:v>-79.61999999999999</c:v>
                </c:pt>
                <c:pt idx="55">
                  <c:v>-78.41</c:v>
                </c:pt>
                <c:pt idx="56">
                  <c:v>-80.8</c:v>
                </c:pt>
                <c:pt idx="57">
                  <c:v>-79.87</c:v>
                </c:pt>
                <c:pt idx="58">
                  <c:v>-80.990000000000009</c:v>
                </c:pt>
                <c:pt idx="59">
                  <c:v>-83.570000000000007</c:v>
                </c:pt>
                <c:pt idx="60">
                  <c:v>-81.67</c:v>
                </c:pt>
                <c:pt idx="61">
                  <c:v>-83.17</c:v>
                </c:pt>
                <c:pt idx="62">
                  <c:v>-83.009999999999991</c:v>
                </c:pt>
                <c:pt idx="63">
                  <c:v>-83.12</c:v>
                </c:pt>
                <c:pt idx="64">
                  <c:v>-85.070000000000007</c:v>
                </c:pt>
                <c:pt idx="65">
                  <c:v>-85.72</c:v>
                </c:pt>
                <c:pt idx="66">
                  <c:v>-86.070000000000007</c:v>
                </c:pt>
                <c:pt idx="67">
                  <c:v>-86.39</c:v>
                </c:pt>
                <c:pt idx="68">
                  <c:v>-86.98</c:v>
                </c:pt>
                <c:pt idx="69">
                  <c:v>-87.01</c:v>
                </c:pt>
                <c:pt idx="70">
                  <c:v>-87.210000000000008</c:v>
                </c:pt>
                <c:pt idx="71">
                  <c:v>-87.35</c:v>
                </c:pt>
                <c:pt idx="72">
                  <c:v>-87.59</c:v>
                </c:pt>
                <c:pt idx="73">
                  <c:v>-87.740000000000009</c:v>
                </c:pt>
                <c:pt idx="74">
                  <c:v>-87.84</c:v>
                </c:pt>
                <c:pt idx="75">
                  <c:v>-87.97999999999999</c:v>
                </c:pt>
                <c:pt idx="76">
                  <c:v>-88.04</c:v>
                </c:pt>
                <c:pt idx="77">
                  <c:v>-87.53</c:v>
                </c:pt>
                <c:pt idx="78">
                  <c:v>-88.39</c:v>
                </c:pt>
                <c:pt idx="79">
                  <c:v>-89.08</c:v>
                </c:pt>
                <c:pt idx="80">
                  <c:v>-88.49</c:v>
                </c:pt>
                <c:pt idx="81">
                  <c:v>-88.65</c:v>
                </c:pt>
                <c:pt idx="82">
                  <c:v>-88.74</c:v>
                </c:pt>
                <c:pt idx="83">
                  <c:v>-88.96</c:v>
                </c:pt>
                <c:pt idx="84">
                  <c:v>-89.18</c:v>
                </c:pt>
                <c:pt idx="85">
                  <c:v>-89.19</c:v>
                </c:pt>
                <c:pt idx="86">
                  <c:v>-89.07</c:v>
                </c:pt>
                <c:pt idx="87">
                  <c:v>-88.990000000000009</c:v>
                </c:pt>
                <c:pt idx="88">
                  <c:v>-88.72</c:v>
                </c:pt>
                <c:pt idx="89">
                  <c:v>-88.52000000000001</c:v>
                </c:pt>
                <c:pt idx="90">
                  <c:v>-88.32</c:v>
                </c:pt>
                <c:pt idx="91">
                  <c:v>-88.31</c:v>
                </c:pt>
                <c:pt idx="92">
                  <c:v>-92.89</c:v>
                </c:pt>
                <c:pt idx="93">
                  <c:v>-87.55</c:v>
                </c:pt>
                <c:pt idx="94">
                  <c:v>-86.71</c:v>
                </c:pt>
                <c:pt idx="95">
                  <c:v>-85.77000000000001</c:v>
                </c:pt>
                <c:pt idx="96">
                  <c:v>-85.760000000000019</c:v>
                </c:pt>
                <c:pt idx="97">
                  <c:v>-84.43</c:v>
                </c:pt>
                <c:pt idx="98">
                  <c:v>-84.05</c:v>
                </c:pt>
                <c:pt idx="99">
                  <c:v>-83.199999999999989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488240</xdr:colOff>
      <xdr:row>0</xdr:row>
      <xdr:rowOff>178622</xdr:rowOff>
    </xdr:from>
    <xdr:to>
      <xdr:col>7</xdr:col>
      <xdr:colOff>2447700</xdr:colOff>
      <xdr:row>16</xdr:row>
      <xdr:rowOff>47401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504600</xdr:colOff>
      <xdr:row>17</xdr:row>
      <xdr:rowOff>130660</xdr:rowOff>
    </xdr:from>
    <xdr:to>
      <xdr:col>7</xdr:col>
      <xdr:colOff>2451846</xdr:colOff>
      <xdr:row>33</xdr:row>
      <xdr:rowOff>8964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D13" sqref="D13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2">
        <f t="shared" ref="A2:A65" si="0">K2</f>
        <v>5</v>
      </c>
      <c r="B2" s="1">
        <f t="shared" ref="B2:B33" si="1">I2/J2</f>
        <v>155.98848596355867</v>
      </c>
      <c r="C2" s="1">
        <f t="shared" ref="C2:C33" si="2">S2-U2</f>
        <v>-1.5799999999999996</v>
      </c>
      <c r="F2" s="4"/>
      <c r="G2" s="2"/>
      <c r="I2" s="8">
        <f>O2*2.8/1</f>
        <v>147.18199999999999</v>
      </c>
      <c r="J2" s="8">
        <f>Q2*2.8/1000</f>
        <v>0.94354399999999994</v>
      </c>
      <c r="K2">
        <v>5</v>
      </c>
      <c r="L2">
        <v>0.15</v>
      </c>
      <c r="M2">
        <v>0</v>
      </c>
      <c r="N2">
        <v>0</v>
      </c>
      <c r="O2">
        <v>52.564999999999998</v>
      </c>
      <c r="P2">
        <v>0</v>
      </c>
      <c r="Q2">
        <v>336.98</v>
      </c>
      <c r="R2">
        <v>0</v>
      </c>
      <c r="S2">
        <v>2.77</v>
      </c>
      <c r="T2">
        <v>0</v>
      </c>
      <c r="U2">
        <v>4.3499999999999996</v>
      </c>
      <c r="V2">
        <v>0</v>
      </c>
      <c r="W2">
        <v>0.13091800000000001</v>
      </c>
    </row>
    <row r="3" spans="1:23" x14ac:dyDescent="0.3">
      <c r="A3" s="2">
        <f t="shared" si="0"/>
        <v>5.5</v>
      </c>
      <c r="B3" s="1">
        <f t="shared" si="1"/>
        <v>160.36354763938024</v>
      </c>
      <c r="C3" s="1">
        <f t="shared" si="2"/>
        <v>-3.0199999999999996</v>
      </c>
      <c r="F3" s="4"/>
      <c r="G3" s="3"/>
      <c r="H3" s="3"/>
      <c r="I3" s="8">
        <f t="shared" ref="I3:I67" si="3">O3*2.8/1</f>
        <v>147.22399999999999</v>
      </c>
      <c r="J3" s="8">
        <f t="shared" ref="J3:J66" si="4">Q3*2.8/1000</f>
        <v>0.91806399999999999</v>
      </c>
      <c r="K3">
        <v>5.5</v>
      </c>
      <c r="L3">
        <v>0.15</v>
      </c>
      <c r="M3">
        <v>0</v>
      </c>
      <c r="N3">
        <v>1</v>
      </c>
      <c r="O3">
        <v>52.58</v>
      </c>
      <c r="P3">
        <v>1</v>
      </c>
      <c r="Q3">
        <v>327.88</v>
      </c>
      <c r="R3">
        <v>1</v>
      </c>
      <c r="S3">
        <v>2.4500000000000002</v>
      </c>
      <c r="T3">
        <v>1</v>
      </c>
      <c r="U3">
        <v>5.47</v>
      </c>
      <c r="V3">
        <v>1</v>
      </c>
      <c r="W3">
        <v>0.13217699999999999</v>
      </c>
    </row>
    <row r="4" spans="1:23" x14ac:dyDescent="0.3">
      <c r="A4" s="2">
        <f t="shared" si="0"/>
        <v>6</v>
      </c>
      <c r="B4" s="1">
        <f t="shared" si="1"/>
        <v>156.35038667459847</v>
      </c>
      <c r="C4" s="1">
        <f t="shared" si="2"/>
        <v>-2.2000000000000002</v>
      </c>
      <c r="F4" s="4"/>
      <c r="G4" s="6"/>
      <c r="I4" s="8">
        <f t="shared" si="3"/>
        <v>147.18199999999999</v>
      </c>
      <c r="J4" s="8">
        <f t="shared" si="4"/>
        <v>0.94135999999999986</v>
      </c>
      <c r="K4">
        <v>6</v>
      </c>
      <c r="L4">
        <v>0.15</v>
      </c>
      <c r="M4">
        <v>0</v>
      </c>
      <c r="N4">
        <v>2</v>
      </c>
      <c r="O4">
        <v>52.564999999999998</v>
      </c>
      <c r="P4">
        <v>2</v>
      </c>
      <c r="Q4">
        <v>336.2</v>
      </c>
      <c r="R4">
        <v>2</v>
      </c>
      <c r="S4">
        <v>2.21</v>
      </c>
      <c r="T4">
        <v>2</v>
      </c>
      <c r="U4">
        <v>4.41</v>
      </c>
      <c r="V4">
        <v>2</v>
      </c>
      <c r="W4">
        <v>0.27373700000000001</v>
      </c>
    </row>
    <row r="5" spans="1:23" x14ac:dyDescent="0.3">
      <c r="A5" s="2">
        <f t="shared" si="0"/>
        <v>6.5</v>
      </c>
      <c r="B5" s="1">
        <f t="shared" si="1"/>
        <v>158.15988931665063</v>
      </c>
      <c r="C5" s="1">
        <f t="shared" si="2"/>
        <v>-2.5699999999999994</v>
      </c>
      <c r="F5" s="4"/>
      <c r="I5" s="8">
        <f t="shared" si="3"/>
        <v>147.238</v>
      </c>
      <c r="J5" s="8">
        <f t="shared" si="4"/>
        <v>0.93094399999999999</v>
      </c>
      <c r="K5">
        <v>6.5</v>
      </c>
      <c r="L5">
        <v>0.15</v>
      </c>
      <c r="M5">
        <v>0</v>
      </c>
      <c r="N5">
        <v>3</v>
      </c>
      <c r="O5">
        <v>52.585000000000001</v>
      </c>
      <c r="P5">
        <v>3</v>
      </c>
      <c r="Q5">
        <v>332.48</v>
      </c>
      <c r="R5">
        <v>3</v>
      </c>
      <c r="S5">
        <v>1.95</v>
      </c>
      <c r="T5">
        <v>3</v>
      </c>
      <c r="U5">
        <v>4.5199999999999996</v>
      </c>
      <c r="V5">
        <v>3</v>
      </c>
      <c r="W5">
        <v>0.145124</v>
      </c>
    </row>
    <row r="6" spans="1:23" x14ac:dyDescent="0.3">
      <c r="A6" s="2">
        <f t="shared" si="0"/>
        <v>7</v>
      </c>
      <c r="B6" s="1">
        <f t="shared" si="1"/>
        <v>156.2481430863391</v>
      </c>
      <c r="C6" s="1">
        <f t="shared" si="2"/>
        <v>-1.9799999999999998</v>
      </c>
      <c r="F6" s="4"/>
      <c r="G6" s="3"/>
      <c r="H6" s="3"/>
      <c r="I6" s="8">
        <f t="shared" si="3"/>
        <v>147.25200000000001</v>
      </c>
      <c r="J6" s="8">
        <f t="shared" si="4"/>
        <v>0.94242399999999982</v>
      </c>
      <c r="K6">
        <v>7</v>
      </c>
      <c r="L6">
        <v>0.15</v>
      </c>
      <c r="M6">
        <v>0</v>
      </c>
      <c r="N6">
        <v>4</v>
      </c>
      <c r="O6">
        <v>52.59</v>
      </c>
      <c r="P6">
        <v>4</v>
      </c>
      <c r="Q6">
        <v>336.58</v>
      </c>
      <c r="R6">
        <v>4</v>
      </c>
      <c r="S6">
        <v>1.78</v>
      </c>
      <c r="T6">
        <v>4</v>
      </c>
      <c r="U6">
        <v>3.76</v>
      </c>
      <c r="V6">
        <v>4</v>
      </c>
      <c r="W6">
        <v>0.235151</v>
      </c>
    </row>
    <row r="7" spans="1:23" x14ac:dyDescent="0.3">
      <c r="A7" s="2">
        <f t="shared" si="0"/>
        <v>7.5</v>
      </c>
      <c r="B7" s="1">
        <f t="shared" si="1"/>
        <v>156.04415168239277</v>
      </c>
      <c r="C7" s="1">
        <f t="shared" si="2"/>
        <v>-2.0300000000000002</v>
      </c>
      <c r="F7" s="4"/>
      <c r="G7" s="6"/>
      <c r="H7" s="3"/>
      <c r="I7" s="8">
        <f t="shared" si="3"/>
        <v>147.25200000000001</v>
      </c>
      <c r="J7" s="8">
        <f t="shared" si="4"/>
        <v>0.94365599999999983</v>
      </c>
      <c r="K7">
        <v>7.5</v>
      </c>
      <c r="L7">
        <v>0.15</v>
      </c>
      <c r="M7">
        <v>0</v>
      </c>
      <c r="N7">
        <v>5</v>
      </c>
      <c r="O7">
        <v>52.59</v>
      </c>
      <c r="P7">
        <v>5</v>
      </c>
      <c r="Q7">
        <v>337.02</v>
      </c>
      <c r="R7">
        <v>5</v>
      </c>
      <c r="S7">
        <v>1.61</v>
      </c>
      <c r="T7">
        <v>5</v>
      </c>
      <c r="U7">
        <v>3.64</v>
      </c>
      <c r="V7">
        <v>5</v>
      </c>
      <c r="W7">
        <v>0.23813000000000001</v>
      </c>
    </row>
    <row r="8" spans="1:23" x14ac:dyDescent="0.3">
      <c r="A8" s="2">
        <f t="shared" si="0"/>
        <v>8</v>
      </c>
      <c r="B8" s="1">
        <f t="shared" si="1"/>
        <v>156.00901649068692</v>
      </c>
      <c r="C8" s="1">
        <f t="shared" si="2"/>
        <v>-2.75</v>
      </c>
      <c r="G8" s="7"/>
      <c r="H8" s="3"/>
      <c r="I8" s="8">
        <f t="shared" si="3"/>
        <v>147.28</v>
      </c>
      <c r="J8" s="8">
        <f t="shared" si="4"/>
        <v>0.944048</v>
      </c>
      <c r="K8">
        <v>8</v>
      </c>
      <c r="L8">
        <v>0.15</v>
      </c>
      <c r="M8">
        <v>0</v>
      </c>
      <c r="N8">
        <v>6</v>
      </c>
      <c r="O8">
        <v>52.6</v>
      </c>
      <c r="P8">
        <v>6</v>
      </c>
      <c r="Q8">
        <v>337.16</v>
      </c>
      <c r="R8">
        <v>6</v>
      </c>
      <c r="S8">
        <v>1.46</v>
      </c>
      <c r="T8">
        <v>6</v>
      </c>
      <c r="U8">
        <v>4.21</v>
      </c>
      <c r="V8">
        <v>6</v>
      </c>
      <c r="W8">
        <v>0.13203599999999999</v>
      </c>
    </row>
    <row r="9" spans="1:23" x14ac:dyDescent="0.3">
      <c r="A9" s="2">
        <f t="shared" si="0"/>
        <v>8.5</v>
      </c>
      <c r="B9" s="1">
        <f t="shared" si="1"/>
        <v>155.03361641896674</v>
      </c>
      <c r="C9" s="1">
        <f t="shared" si="2"/>
        <v>-2.08</v>
      </c>
      <c r="H9" s="3"/>
      <c r="I9" s="8">
        <f t="shared" si="3"/>
        <v>147.21</v>
      </c>
      <c r="J9" s="8">
        <f t="shared" si="4"/>
        <v>0.94953599999999994</v>
      </c>
      <c r="K9">
        <v>8.5</v>
      </c>
      <c r="L9">
        <v>0.15</v>
      </c>
      <c r="M9">
        <v>0</v>
      </c>
      <c r="N9">
        <v>7</v>
      </c>
      <c r="O9">
        <v>52.575000000000003</v>
      </c>
      <c r="P9">
        <v>7</v>
      </c>
      <c r="Q9">
        <v>339.12</v>
      </c>
      <c r="R9">
        <v>7</v>
      </c>
      <c r="S9">
        <v>1.33</v>
      </c>
      <c r="T9">
        <v>7</v>
      </c>
      <c r="U9">
        <v>3.41</v>
      </c>
      <c r="V9">
        <v>7</v>
      </c>
      <c r="W9">
        <v>0.27016299999999999</v>
      </c>
    </row>
    <row r="10" spans="1:23" x14ac:dyDescent="0.3">
      <c r="A10" s="2">
        <f t="shared" si="0"/>
        <v>9</v>
      </c>
      <c r="B10" s="1">
        <f t="shared" si="1"/>
        <v>156.52898464468515</v>
      </c>
      <c r="C10" s="1">
        <f t="shared" si="2"/>
        <v>-2.87</v>
      </c>
      <c r="I10" s="8">
        <f t="shared" si="3"/>
        <v>147.28</v>
      </c>
      <c r="J10" s="8">
        <f t="shared" si="4"/>
        <v>0.94091200000000008</v>
      </c>
      <c r="K10">
        <v>9</v>
      </c>
      <c r="L10">
        <v>0.15</v>
      </c>
      <c r="M10">
        <v>0</v>
      </c>
      <c r="N10">
        <v>8</v>
      </c>
      <c r="O10">
        <v>52.6</v>
      </c>
      <c r="P10">
        <v>8</v>
      </c>
      <c r="Q10">
        <v>336.04</v>
      </c>
      <c r="R10">
        <v>8</v>
      </c>
      <c r="S10">
        <v>1.22</v>
      </c>
      <c r="T10">
        <v>8</v>
      </c>
      <c r="U10">
        <v>4.09</v>
      </c>
      <c r="V10">
        <v>8</v>
      </c>
      <c r="W10">
        <v>0.14110200000000001</v>
      </c>
    </row>
    <row r="11" spans="1:23" x14ac:dyDescent="0.3">
      <c r="A11" s="2">
        <f t="shared" si="0"/>
        <v>9.5</v>
      </c>
      <c r="B11" s="1">
        <f t="shared" si="1"/>
        <v>155.47969498137968</v>
      </c>
      <c r="C11" s="1">
        <f t="shared" si="2"/>
        <v>-2.6</v>
      </c>
      <c r="I11" s="8">
        <f t="shared" si="3"/>
        <v>147.29399999999998</v>
      </c>
      <c r="J11" s="8">
        <f t="shared" si="4"/>
        <v>0.94735199999999986</v>
      </c>
      <c r="K11">
        <v>9.5</v>
      </c>
      <c r="L11">
        <v>0.15</v>
      </c>
      <c r="M11">
        <v>0</v>
      </c>
      <c r="N11">
        <v>9</v>
      </c>
      <c r="O11">
        <v>52.604999999999997</v>
      </c>
      <c r="P11">
        <v>9</v>
      </c>
      <c r="Q11">
        <v>338.34</v>
      </c>
      <c r="R11">
        <v>9</v>
      </c>
      <c r="S11">
        <v>1.1200000000000001</v>
      </c>
      <c r="T11">
        <v>9</v>
      </c>
      <c r="U11">
        <v>3.72</v>
      </c>
      <c r="V11">
        <v>9</v>
      </c>
      <c r="W11">
        <v>0.21193600000000001</v>
      </c>
    </row>
    <row r="12" spans="1:23" x14ac:dyDescent="0.3">
      <c r="A12" s="2">
        <f t="shared" si="0"/>
        <v>10</v>
      </c>
      <c r="B12" s="1">
        <f t="shared" si="1"/>
        <v>156.62596783799881</v>
      </c>
      <c r="C12" s="1">
        <f t="shared" si="2"/>
        <v>-2.75</v>
      </c>
      <c r="I12" s="8">
        <f t="shared" si="3"/>
        <v>147.26599999999999</v>
      </c>
      <c r="J12" s="8">
        <f t="shared" si="4"/>
        <v>0.94023999999999996</v>
      </c>
      <c r="K12">
        <v>10</v>
      </c>
      <c r="L12">
        <v>0.15</v>
      </c>
      <c r="M12">
        <v>0</v>
      </c>
      <c r="N12">
        <v>10</v>
      </c>
      <c r="O12">
        <v>52.594999999999999</v>
      </c>
      <c r="P12">
        <v>10</v>
      </c>
      <c r="Q12">
        <v>335.8</v>
      </c>
      <c r="R12">
        <v>10</v>
      </c>
      <c r="S12">
        <v>1.03</v>
      </c>
      <c r="T12">
        <v>10</v>
      </c>
      <c r="U12">
        <v>3.78</v>
      </c>
      <c r="V12">
        <v>10</v>
      </c>
      <c r="W12">
        <v>0.26357000000000003</v>
      </c>
    </row>
    <row r="13" spans="1:23" x14ac:dyDescent="0.3">
      <c r="A13" s="5">
        <f t="shared" si="0"/>
        <v>12.5</v>
      </c>
      <c r="B13" s="1">
        <f t="shared" si="1"/>
        <v>156.87063875469673</v>
      </c>
      <c r="C13" s="1">
        <f t="shared" si="2"/>
        <v>-3.9699999999999998</v>
      </c>
      <c r="I13" s="8">
        <f t="shared" si="3"/>
        <v>147.29399999999998</v>
      </c>
      <c r="J13" s="8">
        <f t="shared" si="4"/>
        <v>0.9389519999999999</v>
      </c>
      <c r="K13">
        <v>12.5</v>
      </c>
      <c r="L13">
        <v>0.15</v>
      </c>
      <c r="M13">
        <v>0</v>
      </c>
      <c r="N13">
        <v>11</v>
      </c>
      <c r="O13">
        <v>52.604999999999997</v>
      </c>
      <c r="P13">
        <v>11</v>
      </c>
      <c r="Q13">
        <v>335.34</v>
      </c>
      <c r="R13">
        <v>11</v>
      </c>
      <c r="S13">
        <v>0.57999999999999996</v>
      </c>
      <c r="T13">
        <v>11</v>
      </c>
      <c r="U13">
        <v>4.55</v>
      </c>
      <c r="V13">
        <v>11</v>
      </c>
      <c r="W13">
        <v>0.24627299999999999</v>
      </c>
    </row>
    <row r="14" spans="1:23" x14ac:dyDescent="0.3">
      <c r="A14" s="5">
        <f t="shared" si="0"/>
        <v>15</v>
      </c>
      <c r="B14" s="1">
        <f t="shared" si="1"/>
        <v>156.41909972052093</v>
      </c>
      <c r="C14" s="1">
        <f t="shared" si="2"/>
        <v>-4.32</v>
      </c>
      <c r="I14" s="8">
        <f t="shared" si="3"/>
        <v>147.30799999999999</v>
      </c>
      <c r="J14" s="8">
        <f t="shared" si="4"/>
        <v>0.94175199999999981</v>
      </c>
      <c r="K14">
        <v>15</v>
      </c>
      <c r="L14">
        <v>0.15</v>
      </c>
      <c r="M14">
        <v>0</v>
      </c>
      <c r="N14">
        <v>12</v>
      </c>
      <c r="O14">
        <v>52.61</v>
      </c>
      <c r="P14">
        <v>12</v>
      </c>
      <c r="Q14">
        <v>336.34</v>
      </c>
      <c r="R14">
        <v>12</v>
      </c>
      <c r="S14">
        <v>0.37</v>
      </c>
      <c r="T14">
        <v>12</v>
      </c>
      <c r="U14">
        <v>4.6900000000000004</v>
      </c>
      <c r="V14">
        <v>12</v>
      </c>
      <c r="W14">
        <v>0.25074600000000002</v>
      </c>
    </row>
    <row r="15" spans="1:23" x14ac:dyDescent="0.3">
      <c r="A15" s="5">
        <f t="shared" si="0"/>
        <v>17.5</v>
      </c>
      <c r="B15" s="1">
        <f t="shared" si="1"/>
        <v>155.72460336253849</v>
      </c>
      <c r="C15" s="1">
        <f t="shared" si="2"/>
        <v>-5.14</v>
      </c>
      <c r="I15" s="8">
        <f t="shared" si="3"/>
        <v>147.30799999999999</v>
      </c>
      <c r="J15" s="8">
        <f t="shared" si="4"/>
        <v>0.9459519999999999</v>
      </c>
      <c r="K15">
        <v>17.5</v>
      </c>
      <c r="L15">
        <v>0.15</v>
      </c>
      <c r="M15">
        <v>0</v>
      </c>
      <c r="N15">
        <v>13</v>
      </c>
      <c r="O15">
        <v>52.61</v>
      </c>
      <c r="P15">
        <v>13</v>
      </c>
      <c r="Q15">
        <v>337.84</v>
      </c>
      <c r="R15">
        <v>13</v>
      </c>
      <c r="S15">
        <v>0.21</v>
      </c>
      <c r="T15">
        <v>13</v>
      </c>
      <c r="U15">
        <v>5.35</v>
      </c>
      <c r="V15">
        <v>13</v>
      </c>
      <c r="W15">
        <v>0.23879900000000001</v>
      </c>
    </row>
    <row r="16" spans="1:23" x14ac:dyDescent="0.3">
      <c r="A16" s="5">
        <f t="shared" si="0"/>
        <v>20</v>
      </c>
      <c r="B16" s="1">
        <f t="shared" si="1"/>
        <v>155.51285840969553</v>
      </c>
      <c r="C16" s="1">
        <f t="shared" si="2"/>
        <v>-5.85</v>
      </c>
      <c r="I16" s="8">
        <f t="shared" si="3"/>
        <v>147.30799999999999</v>
      </c>
      <c r="J16" s="8">
        <f t="shared" si="4"/>
        <v>0.94723999999999997</v>
      </c>
      <c r="K16">
        <v>20</v>
      </c>
      <c r="L16">
        <v>0.15</v>
      </c>
      <c r="M16">
        <v>0</v>
      </c>
      <c r="N16">
        <v>14</v>
      </c>
      <c r="O16">
        <v>52.61</v>
      </c>
      <c r="P16">
        <v>14</v>
      </c>
      <c r="Q16">
        <v>338.3</v>
      </c>
      <c r="R16">
        <v>14</v>
      </c>
      <c r="S16">
        <v>0</v>
      </c>
      <c r="T16">
        <v>14</v>
      </c>
      <c r="U16">
        <v>5.85</v>
      </c>
      <c r="V16">
        <v>14</v>
      </c>
      <c r="W16">
        <v>0.145005</v>
      </c>
    </row>
    <row r="17" spans="1:23" x14ac:dyDescent="0.3">
      <c r="A17" s="5">
        <f t="shared" si="0"/>
        <v>22.5</v>
      </c>
      <c r="B17" s="1">
        <f t="shared" si="1"/>
        <v>155.45771526505524</v>
      </c>
      <c r="C17" s="1">
        <f t="shared" si="2"/>
        <v>-6.54</v>
      </c>
      <c r="I17" s="8">
        <f t="shared" si="3"/>
        <v>147.30799999999999</v>
      </c>
      <c r="J17" s="8">
        <f t="shared" si="4"/>
        <v>0.94757599999999997</v>
      </c>
      <c r="K17">
        <v>22.5</v>
      </c>
      <c r="L17">
        <v>0.15</v>
      </c>
      <c r="M17">
        <v>0</v>
      </c>
      <c r="N17">
        <v>15</v>
      </c>
      <c r="O17">
        <v>52.61</v>
      </c>
      <c r="P17">
        <v>15</v>
      </c>
      <c r="Q17">
        <v>338.42</v>
      </c>
      <c r="R17">
        <v>15</v>
      </c>
      <c r="S17">
        <v>-7.0000000000000007E-2</v>
      </c>
      <c r="T17">
        <v>15</v>
      </c>
      <c r="U17">
        <v>6.47</v>
      </c>
      <c r="V17">
        <v>15</v>
      </c>
      <c r="W17">
        <v>0.251224</v>
      </c>
    </row>
    <row r="18" spans="1:23" x14ac:dyDescent="0.3">
      <c r="A18" s="5">
        <f t="shared" si="0"/>
        <v>25</v>
      </c>
      <c r="B18" s="1">
        <f t="shared" si="1"/>
        <v>155.60485063590653</v>
      </c>
      <c r="C18" s="1">
        <f t="shared" si="2"/>
        <v>-7.26</v>
      </c>
      <c r="I18" s="8">
        <f t="shared" si="3"/>
        <v>147.30799999999999</v>
      </c>
      <c r="J18" s="8">
        <f t="shared" si="4"/>
        <v>0.94667999999999997</v>
      </c>
      <c r="K18">
        <v>25</v>
      </c>
      <c r="L18">
        <v>0.15</v>
      </c>
      <c r="M18">
        <v>0</v>
      </c>
      <c r="N18">
        <v>16</v>
      </c>
      <c r="O18">
        <v>52.61</v>
      </c>
      <c r="P18">
        <v>16</v>
      </c>
      <c r="Q18">
        <v>338.1</v>
      </c>
      <c r="R18">
        <v>16</v>
      </c>
      <c r="S18">
        <v>-0.12</v>
      </c>
      <c r="T18">
        <v>16</v>
      </c>
      <c r="U18">
        <v>7.14</v>
      </c>
      <c r="V18">
        <v>16</v>
      </c>
      <c r="W18">
        <v>0.230347</v>
      </c>
    </row>
    <row r="19" spans="1:23" x14ac:dyDescent="0.3">
      <c r="A19" s="5">
        <f t="shared" si="0"/>
        <v>30</v>
      </c>
      <c r="B19" s="1">
        <f t="shared" si="1"/>
        <v>154.86842879849297</v>
      </c>
      <c r="C19" s="1">
        <f t="shared" si="2"/>
        <v>-8.4799999999999986</v>
      </c>
      <c r="I19" s="8">
        <f t="shared" si="3"/>
        <v>147.322</v>
      </c>
      <c r="J19" s="8">
        <f t="shared" si="4"/>
        <v>0.9512719999999999</v>
      </c>
      <c r="K19">
        <v>30</v>
      </c>
      <c r="L19">
        <v>0.15</v>
      </c>
      <c r="M19">
        <v>0</v>
      </c>
      <c r="N19">
        <v>17</v>
      </c>
      <c r="O19">
        <v>52.615000000000002</v>
      </c>
      <c r="P19">
        <v>17</v>
      </c>
      <c r="Q19">
        <v>339.74</v>
      </c>
      <c r="R19">
        <v>17</v>
      </c>
      <c r="S19">
        <v>-0.19</v>
      </c>
      <c r="T19">
        <v>17</v>
      </c>
      <c r="U19">
        <v>8.2899999999999991</v>
      </c>
      <c r="V19">
        <v>17</v>
      </c>
      <c r="W19">
        <v>0.21037700000000001</v>
      </c>
    </row>
    <row r="20" spans="1:23" x14ac:dyDescent="0.3">
      <c r="A20" s="5">
        <f t="shared" si="0"/>
        <v>40</v>
      </c>
      <c r="B20" s="1">
        <f t="shared" si="1"/>
        <v>164.26145015813515</v>
      </c>
      <c r="C20" s="1">
        <f t="shared" si="2"/>
        <v>-12.22</v>
      </c>
      <c r="I20" s="8">
        <f t="shared" si="3"/>
        <v>78.52879999999999</v>
      </c>
      <c r="J20" s="8">
        <f t="shared" si="4"/>
        <v>0.478072</v>
      </c>
      <c r="K20">
        <v>40</v>
      </c>
      <c r="L20">
        <v>0.08</v>
      </c>
      <c r="M20">
        <v>0</v>
      </c>
      <c r="N20">
        <v>18</v>
      </c>
      <c r="O20">
        <v>28.045999999999999</v>
      </c>
      <c r="P20">
        <v>18</v>
      </c>
      <c r="Q20">
        <v>170.74</v>
      </c>
      <c r="R20">
        <v>18</v>
      </c>
      <c r="S20">
        <v>-0.49</v>
      </c>
      <c r="T20">
        <v>18</v>
      </c>
      <c r="U20">
        <v>11.73</v>
      </c>
      <c r="V20">
        <v>18</v>
      </c>
      <c r="W20">
        <v>0.208865</v>
      </c>
    </row>
    <row r="21" spans="1:23" x14ac:dyDescent="0.3">
      <c r="A21" s="5">
        <f t="shared" si="0"/>
        <v>51</v>
      </c>
      <c r="B21" s="1">
        <f t="shared" si="1"/>
        <v>161.23023857430297</v>
      </c>
      <c r="C21" s="1">
        <f t="shared" si="2"/>
        <v>-15.04</v>
      </c>
      <c r="I21" s="8">
        <f t="shared" si="3"/>
        <v>78.52879999999999</v>
      </c>
      <c r="J21" s="8">
        <f t="shared" si="4"/>
        <v>0.48705999999999994</v>
      </c>
      <c r="K21">
        <v>51</v>
      </c>
      <c r="L21">
        <v>0.08</v>
      </c>
      <c r="M21">
        <v>0</v>
      </c>
      <c r="N21">
        <v>19</v>
      </c>
      <c r="O21">
        <v>28.045999999999999</v>
      </c>
      <c r="P21">
        <v>19</v>
      </c>
      <c r="Q21">
        <v>173.95</v>
      </c>
      <c r="R21">
        <v>19</v>
      </c>
      <c r="S21">
        <v>-0.6</v>
      </c>
      <c r="T21">
        <v>19</v>
      </c>
      <c r="U21">
        <v>14.44</v>
      </c>
      <c r="V21">
        <v>19</v>
      </c>
      <c r="W21">
        <v>0.20186599999999999</v>
      </c>
    </row>
    <row r="22" spans="1:23" x14ac:dyDescent="0.3">
      <c r="A22" s="5">
        <f t="shared" si="0"/>
        <v>60</v>
      </c>
      <c r="B22" s="1">
        <f t="shared" si="1"/>
        <v>160.52661705781341</v>
      </c>
      <c r="C22" s="1">
        <f t="shared" si="2"/>
        <v>-17.37</v>
      </c>
      <c r="I22" s="8">
        <f t="shared" si="3"/>
        <v>78.523200000000003</v>
      </c>
      <c r="J22" s="8">
        <f t="shared" si="4"/>
        <v>0.48915999999999993</v>
      </c>
      <c r="K22">
        <v>60</v>
      </c>
      <c r="L22">
        <v>0.08</v>
      </c>
      <c r="M22">
        <v>0</v>
      </c>
      <c r="N22">
        <v>20</v>
      </c>
      <c r="O22">
        <v>28.044</v>
      </c>
      <c r="P22">
        <v>20</v>
      </c>
      <c r="Q22">
        <v>174.7</v>
      </c>
      <c r="R22">
        <v>20</v>
      </c>
      <c r="S22">
        <v>-0.68</v>
      </c>
      <c r="T22">
        <v>20</v>
      </c>
      <c r="U22">
        <v>16.690000000000001</v>
      </c>
      <c r="V22">
        <v>20</v>
      </c>
      <c r="W22">
        <v>0.20697599999999999</v>
      </c>
    </row>
    <row r="23" spans="1:23" x14ac:dyDescent="0.3">
      <c r="A23" s="5">
        <f t="shared" si="0"/>
        <v>70</v>
      </c>
      <c r="B23" s="1">
        <f t="shared" si="1"/>
        <v>156.59165782567425</v>
      </c>
      <c r="C23" s="1">
        <f t="shared" si="2"/>
        <v>-20.260000000000002</v>
      </c>
      <c r="I23" s="8">
        <f t="shared" si="3"/>
        <v>78.523200000000003</v>
      </c>
      <c r="J23" s="8">
        <f t="shared" si="4"/>
        <v>0.50145200000000001</v>
      </c>
      <c r="K23">
        <v>70</v>
      </c>
      <c r="L23">
        <v>0.08</v>
      </c>
      <c r="M23">
        <v>0</v>
      </c>
      <c r="N23">
        <v>21</v>
      </c>
      <c r="O23">
        <v>28.044</v>
      </c>
      <c r="P23">
        <v>21</v>
      </c>
      <c r="Q23">
        <v>179.09</v>
      </c>
      <c r="R23">
        <v>21</v>
      </c>
      <c r="S23">
        <v>-0.62</v>
      </c>
      <c r="T23">
        <v>21</v>
      </c>
      <c r="U23">
        <v>19.64</v>
      </c>
      <c r="V23">
        <v>21</v>
      </c>
      <c r="W23">
        <v>0.209845</v>
      </c>
    </row>
    <row r="24" spans="1:23" x14ac:dyDescent="0.3">
      <c r="A24" s="5">
        <f t="shared" si="0"/>
        <v>75</v>
      </c>
      <c r="B24" s="1">
        <f t="shared" si="1"/>
        <v>155.86927523343709</v>
      </c>
      <c r="C24" s="1">
        <f t="shared" si="2"/>
        <v>-21.419999999999998</v>
      </c>
      <c r="I24" s="8">
        <f t="shared" si="3"/>
        <v>78.523200000000003</v>
      </c>
      <c r="J24" s="8">
        <f t="shared" si="4"/>
        <v>0.503776</v>
      </c>
      <c r="K24">
        <v>75</v>
      </c>
      <c r="L24">
        <v>0.08</v>
      </c>
      <c r="M24">
        <v>0</v>
      </c>
      <c r="N24">
        <v>22</v>
      </c>
      <c r="O24">
        <v>28.044</v>
      </c>
      <c r="P24">
        <v>22</v>
      </c>
      <c r="Q24">
        <v>179.92</v>
      </c>
      <c r="R24">
        <v>22</v>
      </c>
      <c r="S24">
        <v>-0.72</v>
      </c>
      <c r="T24">
        <v>22</v>
      </c>
      <c r="U24">
        <v>20.7</v>
      </c>
      <c r="V24">
        <v>22</v>
      </c>
      <c r="W24">
        <v>0.20411799999999999</v>
      </c>
    </row>
    <row r="25" spans="1:23" x14ac:dyDescent="0.3">
      <c r="A25" s="5">
        <f t="shared" si="0"/>
        <v>80</v>
      </c>
      <c r="B25" s="1">
        <f t="shared" si="1"/>
        <v>153.73649871155217</v>
      </c>
      <c r="C25" s="1">
        <f t="shared" si="2"/>
        <v>-22.98</v>
      </c>
      <c r="I25" s="8">
        <f t="shared" si="3"/>
        <v>78.511999999999986</v>
      </c>
      <c r="J25" s="8">
        <f t="shared" si="4"/>
        <v>0.51069199999999992</v>
      </c>
      <c r="K25">
        <v>80</v>
      </c>
      <c r="L25">
        <v>0.08</v>
      </c>
      <c r="M25">
        <v>0</v>
      </c>
      <c r="N25">
        <v>23</v>
      </c>
      <c r="O25">
        <v>28.04</v>
      </c>
      <c r="P25">
        <v>23</v>
      </c>
      <c r="Q25">
        <v>182.39</v>
      </c>
      <c r="R25">
        <v>23</v>
      </c>
      <c r="S25">
        <v>-0.8</v>
      </c>
      <c r="T25">
        <v>23</v>
      </c>
      <c r="U25">
        <v>22.18</v>
      </c>
      <c r="V25">
        <v>23</v>
      </c>
      <c r="W25">
        <v>0.208592</v>
      </c>
    </row>
    <row r="26" spans="1:23" x14ac:dyDescent="0.3">
      <c r="A26" s="5">
        <f t="shared" si="0"/>
        <v>90</v>
      </c>
      <c r="B26" s="1">
        <f t="shared" si="1"/>
        <v>150.14188574182151</v>
      </c>
      <c r="C26" s="1">
        <f t="shared" si="2"/>
        <v>-25.68</v>
      </c>
      <c r="I26" s="8">
        <f t="shared" si="3"/>
        <v>78.517600000000002</v>
      </c>
      <c r="J26" s="8">
        <f t="shared" si="4"/>
        <v>0.52295599999999998</v>
      </c>
      <c r="K26">
        <v>90</v>
      </c>
      <c r="L26">
        <v>0.08</v>
      </c>
      <c r="M26">
        <v>0</v>
      </c>
      <c r="N26">
        <v>24</v>
      </c>
      <c r="O26">
        <v>28.042000000000002</v>
      </c>
      <c r="P26">
        <v>24</v>
      </c>
      <c r="Q26">
        <v>186.77</v>
      </c>
      <c r="R26">
        <v>24</v>
      </c>
      <c r="S26">
        <v>-0.85</v>
      </c>
      <c r="T26">
        <v>24</v>
      </c>
      <c r="U26">
        <v>24.83</v>
      </c>
      <c r="V26">
        <v>24</v>
      </c>
      <c r="W26">
        <v>0.20171500000000001</v>
      </c>
    </row>
    <row r="27" spans="1:23" x14ac:dyDescent="0.3">
      <c r="A27" s="5">
        <f t="shared" si="0"/>
        <v>101</v>
      </c>
      <c r="B27" s="1">
        <f t="shared" si="1"/>
        <v>149.5732878173672</v>
      </c>
      <c r="C27" s="1">
        <f t="shared" si="2"/>
        <v>-26.34</v>
      </c>
      <c r="I27" s="8">
        <f t="shared" si="3"/>
        <v>78.517600000000002</v>
      </c>
      <c r="J27" s="8">
        <f t="shared" si="4"/>
        <v>0.52494399999999997</v>
      </c>
      <c r="K27">
        <v>101</v>
      </c>
      <c r="L27">
        <v>0.08</v>
      </c>
      <c r="M27">
        <v>0</v>
      </c>
      <c r="N27">
        <v>25</v>
      </c>
      <c r="O27">
        <v>28.042000000000002</v>
      </c>
      <c r="P27">
        <v>25</v>
      </c>
      <c r="Q27">
        <v>187.48</v>
      </c>
      <c r="R27">
        <v>25</v>
      </c>
      <c r="S27">
        <v>-0.88</v>
      </c>
      <c r="T27">
        <v>25</v>
      </c>
      <c r="U27">
        <v>25.46</v>
      </c>
      <c r="V27">
        <v>25</v>
      </c>
      <c r="W27">
        <v>0.20105899999999999</v>
      </c>
    </row>
    <row r="28" spans="1:23" x14ac:dyDescent="0.3">
      <c r="A28" s="5">
        <f t="shared" si="0"/>
        <v>110</v>
      </c>
      <c r="B28" s="1">
        <f t="shared" si="1"/>
        <v>145.7436856875585</v>
      </c>
      <c r="C28" s="1">
        <f t="shared" si="2"/>
        <v>-30</v>
      </c>
      <c r="I28" s="8">
        <f t="shared" si="3"/>
        <v>78.523200000000003</v>
      </c>
      <c r="J28" s="8">
        <f t="shared" si="4"/>
        <v>0.53877599999999992</v>
      </c>
      <c r="K28">
        <v>110</v>
      </c>
      <c r="L28">
        <v>0.08</v>
      </c>
      <c r="M28">
        <v>0</v>
      </c>
      <c r="N28">
        <v>26</v>
      </c>
      <c r="O28">
        <v>28.044</v>
      </c>
      <c r="P28">
        <v>26</v>
      </c>
      <c r="Q28">
        <v>192.42</v>
      </c>
      <c r="R28">
        <v>26</v>
      </c>
      <c r="S28">
        <v>-0.93</v>
      </c>
      <c r="T28">
        <v>26</v>
      </c>
      <c r="U28">
        <v>29.07</v>
      </c>
      <c r="V28">
        <v>26</v>
      </c>
      <c r="W28">
        <v>0.20390800000000001</v>
      </c>
    </row>
    <row r="29" spans="1:23" x14ac:dyDescent="0.3">
      <c r="A29" s="5">
        <f t="shared" si="0"/>
        <v>120</v>
      </c>
      <c r="B29" s="1">
        <f t="shared" si="1"/>
        <v>140.98838670755617</v>
      </c>
      <c r="C29" s="1">
        <f t="shared" si="2"/>
        <v>-32.46</v>
      </c>
      <c r="I29" s="8">
        <f t="shared" si="3"/>
        <v>78.523200000000003</v>
      </c>
      <c r="J29" s="8">
        <f t="shared" si="4"/>
        <v>0.556948</v>
      </c>
      <c r="K29">
        <v>120</v>
      </c>
      <c r="L29">
        <v>0.08</v>
      </c>
      <c r="M29">
        <v>0</v>
      </c>
      <c r="N29">
        <v>27</v>
      </c>
      <c r="O29">
        <v>28.044</v>
      </c>
      <c r="P29">
        <v>27</v>
      </c>
      <c r="Q29">
        <v>198.91</v>
      </c>
      <c r="R29">
        <v>27</v>
      </c>
      <c r="S29">
        <v>-0.96</v>
      </c>
      <c r="T29">
        <v>27</v>
      </c>
      <c r="U29">
        <v>31.5</v>
      </c>
      <c r="V29">
        <v>27</v>
      </c>
      <c r="W29">
        <v>0.20254</v>
      </c>
    </row>
    <row r="30" spans="1:23" x14ac:dyDescent="0.3">
      <c r="A30" s="5">
        <f t="shared" si="0"/>
        <v>125</v>
      </c>
      <c r="B30" s="1">
        <f t="shared" si="1"/>
        <v>139.06273245722787</v>
      </c>
      <c r="C30" s="1">
        <f t="shared" si="2"/>
        <v>-33.31</v>
      </c>
      <c r="I30" s="8">
        <f t="shared" si="3"/>
        <v>78.517600000000002</v>
      </c>
      <c r="J30" s="8">
        <f t="shared" si="4"/>
        <v>0.56462000000000001</v>
      </c>
      <c r="K30">
        <v>125</v>
      </c>
      <c r="L30">
        <v>0.08</v>
      </c>
      <c r="M30">
        <v>0</v>
      </c>
      <c r="N30">
        <v>28</v>
      </c>
      <c r="O30">
        <v>28.042000000000002</v>
      </c>
      <c r="P30">
        <v>28</v>
      </c>
      <c r="Q30">
        <v>201.65</v>
      </c>
      <c r="R30">
        <v>28</v>
      </c>
      <c r="S30">
        <v>-0.93</v>
      </c>
      <c r="T30">
        <v>28</v>
      </c>
      <c r="U30">
        <v>32.380000000000003</v>
      </c>
      <c r="V30">
        <v>28</v>
      </c>
      <c r="W30">
        <v>0.19672100000000001</v>
      </c>
    </row>
    <row r="31" spans="1:23" x14ac:dyDescent="0.3">
      <c r="A31" s="5">
        <f t="shared" si="0"/>
        <v>135</v>
      </c>
      <c r="B31" s="1">
        <f t="shared" si="1"/>
        <v>136.64003118300525</v>
      </c>
      <c r="C31" s="1">
        <f t="shared" si="2"/>
        <v>-35.190000000000005</v>
      </c>
      <c r="I31" s="8">
        <f t="shared" si="3"/>
        <v>78.523200000000003</v>
      </c>
      <c r="J31" s="8">
        <f t="shared" si="4"/>
        <v>0.57467200000000007</v>
      </c>
      <c r="K31">
        <v>135</v>
      </c>
      <c r="L31">
        <v>0.08</v>
      </c>
      <c r="M31">
        <v>0</v>
      </c>
      <c r="N31">
        <v>29</v>
      </c>
      <c r="O31">
        <v>28.044</v>
      </c>
      <c r="P31">
        <v>29</v>
      </c>
      <c r="Q31">
        <v>205.24</v>
      </c>
      <c r="R31">
        <v>29</v>
      </c>
      <c r="S31">
        <v>-0.95</v>
      </c>
      <c r="T31">
        <v>29</v>
      </c>
      <c r="U31">
        <v>34.24</v>
      </c>
      <c r="V31">
        <v>29</v>
      </c>
      <c r="W31">
        <v>0.201872</v>
      </c>
    </row>
    <row r="32" spans="1:23" x14ac:dyDescent="0.3">
      <c r="A32" s="5">
        <f t="shared" si="0"/>
        <v>151</v>
      </c>
      <c r="B32" s="1">
        <f t="shared" si="1"/>
        <v>131.43044619422571</v>
      </c>
      <c r="C32" s="1">
        <f t="shared" si="2"/>
        <v>-39.299999999999997</v>
      </c>
      <c r="I32" s="8">
        <f t="shared" si="3"/>
        <v>78.517600000000002</v>
      </c>
      <c r="J32" s="8">
        <f t="shared" si="4"/>
        <v>0.59740800000000005</v>
      </c>
      <c r="K32">
        <v>151</v>
      </c>
      <c r="L32">
        <v>0.08</v>
      </c>
      <c r="M32">
        <v>0</v>
      </c>
      <c r="N32">
        <v>30</v>
      </c>
      <c r="O32">
        <v>28.042000000000002</v>
      </c>
      <c r="P32">
        <v>30</v>
      </c>
      <c r="Q32">
        <v>213.36</v>
      </c>
      <c r="R32">
        <v>30</v>
      </c>
      <c r="S32">
        <v>-1.05</v>
      </c>
      <c r="T32">
        <v>30</v>
      </c>
      <c r="U32">
        <v>38.25</v>
      </c>
      <c r="V32">
        <v>30</v>
      </c>
      <c r="W32">
        <v>0.20121600000000001</v>
      </c>
    </row>
    <row r="33" spans="1:23" x14ac:dyDescent="0.3">
      <c r="A33" s="5">
        <f t="shared" si="0"/>
        <v>175</v>
      </c>
      <c r="B33" s="1">
        <f t="shared" si="1"/>
        <v>122.41868587644616</v>
      </c>
      <c r="C33" s="1">
        <f t="shared" si="2"/>
        <v>-42.48</v>
      </c>
      <c r="I33" s="8">
        <f t="shared" si="3"/>
        <v>78.511999999999986</v>
      </c>
      <c r="J33" s="8">
        <f t="shared" si="4"/>
        <v>0.64134000000000002</v>
      </c>
      <c r="K33">
        <v>175</v>
      </c>
      <c r="L33">
        <v>0.08</v>
      </c>
      <c r="M33">
        <v>0</v>
      </c>
      <c r="N33">
        <v>31</v>
      </c>
      <c r="O33">
        <v>28.04</v>
      </c>
      <c r="P33">
        <v>31</v>
      </c>
      <c r="Q33">
        <v>229.05</v>
      </c>
      <c r="R33">
        <v>31</v>
      </c>
      <c r="S33">
        <v>-1.08</v>
      </c>
      <c r="T33">
        <v>31</v>
      </c>
      <c r="U33">
        <v>41.4</v>
      </c>
      <c r="V33">
        <v>31</v>
      </c>
      <c r="W33">
        <v>0.20307900000000001</v>
      </c>
    </row>
    <row r="34" spans="1:23" x14ac:dyDescent="0.3">
      <c r="A34" s="5">
        <f t="shared" si="0"/>
        <v>201</v>
      </c>
      <c r="B34" s="1">
        <f t="shared" ref="B34:B97" si="5">I34/J34</f>
        <v>114.43963758060565</v>
      </c>
      <c r="C34" s="1">
        <f t="shared" ref="C34:C97" si="6">S34-U34</f>
        <v>-46.74</v>
      </c>
      <c r="I34" s="8">
        <f t="shared" si="3"/>
        <v>78.511999999999986</v>
      </c>
      <c r="J34" s="8">
        <f t="shared" si="4"/>
        <v>0.686056</v>
      </c>
      <c r="K34">
        <v>201</v>
      </c>
      <c r="L34">
        <v>0.08</v>
      </c>
      <c r="M34">
        <v>0</v>
      </c>
      <c r="N34">
        <v>32</v>
      </c>
      <c r="O34">
        <v>28.04</v>
      </c>
      <c r="P34">
        <v>32</v>
      </c>
      <c r="Q34">
        <v>245.02</v>
      </c>
      <c r="R34">
        <v>32</v>
      </c>
      <c r="S34">
        <v>-1.2</v>
      </c>
      <c r="T34">
        <v>32</v>
      </c>
      <c r="U34">
        <v>45.54</v>
      </c>
      <c r="V34">
        <v>32</v>
      </c>
      <c r="W34">
        <v>0.20111200000000001</v>
      </c>
    </row>
    <row r="35" spans="1:23" x14ac:dyDescent="0.3">
      <c r="A35" s="5">
        <f t="shared" si="0"/>
        <v>225</v>
      </c>
      <c r="B35" s="1">
        <f t="shared" si="5"/>
        <v>108.17066584368487</v>
      </c>
      <c r="C35" s="1">
        <f t="shared" si="6"/>
        <v>-49.7</v>
      </c>
      <c r="I35" s="8">
        <f t="shared" si="3"/>
        <v>78.511999999999986</v>
      </c>
      <c r="J35" s="8">
        <f t="shared" si="4"/>
        <v>0.72581600000000002</v>
      </c>
      <c r="K35">
        <v>225</v>
      </c>
      <c r="L35">
        <v>0.08</v>
      </c>
      <c r="M35">
        <v>0</v>
      </c>
      <c r="N35">
        <v>33</v>
      </c>
      <c r="O35">
        <v>28.04</v>
      </c>
      <c r="P35">
        <v>33</v>
      </c>
      <c r="Q35">
        <v>259.22000000000003</v>
      </c>
      <c r="R35">
        <v>33</v>
      </c>
      <c r="S35">
        <v>-1.21</v>
      </c>
      <c r="T35">
        <v>33</v>
      </c>
      <c r="U35">
        <v>48.49</v>
      </c>
      <c r="V35">
        <v>33</v>
      </c>
      <c r="W35">
        <v>0.20400299999999999</v>
      </c>
    </row>
    <row r="36" spans="1:23" x14ac:dyDescent="0.3">
      <c r="A36" s="5">
        <f t="shared" si="0"/>
        <v>251</v>
      </c>
      <c r="B36" s="1">
        <f t="shared" si="5"/>
        <v>101.66811720336526</v>
      </c>
      <c r="C36" s="1">
        <f t="shared" si="6"/>
        <v>-52.69</v>
      </c>
      <c r="G36" s="6" t="s">
        <v>5</v>
      </c>
      <c r="I36" s="8">
        <f t="shared" si="3"/>
        <v>78.500799999999998</v>
      </c>
      <c r="J36" s="8">
        <f t="shared" si="4"/>
        <v>0.77212799999999993</v>
      </c>
      <c r="K36">
        <v>251</v>
      </c>
      <c r="L36">
        <v>0.08</v>
      </c>
      <c r="M36">
        <v>0</v>
      </c>
      <c r="N36">
        <v>34</v>
      </c>
      <c r="O36">
        <v>28.036000000000001</v>
      </c>
      <c r="P36">
        <v>34</v>
      </c>
      <c r="Q36">
        <v>275.76</v>
      </c>
      <c r="R36">
        <v>34</v>
      </c>
      <c r="S36">
        <v>-1.33</v>
      </c>
      <c r="T36">
        <v>34</v>
      </c>
      <c r="U36">
        <v>51.36</v>
      </c>
      <c r="V36">
        <v>34</v>
      </c>
      <c r="W36">
        <v>0.201185</v>
      </c>
    </row>
    <row r="37" spans="1:23" x14ac:dyDescent="0.3">
      <c r="A37" s="5">
        <f t="shared" si="0"/>
        <v>275</v>
      </c>
      <c r="B37" s="1">
        <f t="shared" si="5"/>
        <v>95.146619603584043</v>
      </c>
      <c r="C37" s="1">
        <f t="shared" si="6"/>
        <v>-55.28</v>
      </c>
      <c r="G37" s="2">
        <v>45.1</v>
      </c>
      <c r="I37" s="8">
        <f t="shared" si="3"/>
        <v>78.495199999999997</v>
      </c>
      <c r="J37" s="8">
        <f t="shared" si="4"/>
        <v>0.82499199999999995</v>
      </c>
      <c r="K37">
        <v>275</v>
      </c>
      <c r="L37">
        <v>0.08</v>
      </c>
      <c r="M37">
        <v>0</v>
      </c>
      <c r="N37">
        <v>35</v>
      </c>
      <c r="O37">
        <v>28.033999999999999</v>
      </c>
      <c r="P37">
        <v>35</v>
      </c>
      <c r="Q37">
        <v>294.64</v>
      </c>
      <c r="R37">
        <v>35</v>
      </c>
      <c r="S37">
        <v>-1.33</v>
      </c>
      <c r="T37">
        <v>35</v>
      </c>
      <c r="U37">
        <v>53.95</v>
      </c>
      <c r="V37">
        <v>35</v>
      </c>
      <c r="W37">
        <v>0.202318</v>
      </c>
    </row>
    <row r="38" spans="1:23" x14ac:dyDescent="0.3">
      <c r="A38" s="5">
        <f t="shared" si="0"/>
        <v>301</v>
      </c>
      <c r="B38" s="1">
        <f t="shared" si="5"/>
        <v>89.371333843407299</v>
      </c>
      <c r="C38" s="1">
        <f t="shared" si="6"/>
        <v>-57.71</v>
      </c>
      <c r="I38" s="8">
        <f t="shared" si="3"/>
        <v>78.495199999999997</v>
      </c>
      <c r="J38" s="8">
        <f t="shared" si="4"/>
        <v>0.87830399999999997</v>
      </c>
      <c r="K38">
        <v>301</v>
      </c>
      <c r="L38">
        <v>0.08</v>
      </c>
      <c r="M38">
        <v>0</v>
      </c>
      <c r="N38">
        <v>36</v>
      </c>
      <c r="O38">
        <v>28.033999999999999</v>
      </c>
      <c r="P38">
        <v>36</v>
      </c>
      <c r="Q38">
        <v>313.68</v>
      </c>
      <c r="R38">
        <v>36</v>
      </c>
      <c r="S38">
        <v>-1.44</v>
      </c>
      <c r="T38">
        <v>36</v>
      </c>
      <c r="U38">
        <v>56.27</v>
      </c>
      <c r="V38">
        <v>36</v>
      </c>
      <c r="W38">
        <v>0.20141400000000001</v>
      </c>
    </row>
    <row r="39" spans="1:23" x14ac:dyDescent="0.3">
      <c r="A39" s="5">
        <f t="shared" si="0"/>
        <v>325</v>
      </c>
      <c r="B39" s="1">
        <f t="shared" si="5"/>
        <v>84.455958549222814</v>
      </c>
      <c r="C39" s="1">
        <f t="shared" si="6"/>
        <v>-59.36</v>
      </c>
      <c r="I39" s="8">
        <f t="shared" si="3"/>
        <v>78.500799999999998</v>
      </c>
      <c r="J39" s="8">
        <f t="shared" si="4"/>
        <v>0.92948799999999987</v>
      </c>
      <c r="K39">
        <v>325</v>
      </c>
      <c r="L39">
        <v>0.08</v>
      </c>
      <c r="M39">
        <v>0</v>
      </c>
      <c r="N39">
        <v>37</v>
      </c>
      <c r="O39">
        <v>28.036000000000001</v>
      </c>
      <c r="P39">
        <v>37</v>
      </c>
      <c r="Q39">
        <v>331.96</v>
      </c>
      <c r="R39">
        <v>37</v>
      </c>
      <c r="S39">
        <v>-1.44</v>
      </c>
      <c r="T39">
        <v>37</v>
      </c>
      <c r="U39">
        <v>57.92</v>
      </c>
      <c r="V39">
        <v>37</v>
      </c>
      <c r="W39">
        <v>0.20125499999999999</v>
      </c>
    </row>
    <row r="40" spans="1:23" x14ac:dyDescent="0.3">
      <c r="A40" s="5">
        <f t="shared" si="0"/>
        <v>351</v>
      </c>
      <c r="B40" s="1">
        <f t="shared" si="5"/>
        <v>80.40497906269718</v>
      </c>
      <c r="C40" s="1">
        <f t="shared" si="6"/>
        <v>-61.71</v>
      </c>
      <c r="I40" s="8">
        <f t="shared" si="3"/>
        <v>78.495199999999997</v>
      </c>
      <c r="J40" s="8">
        <f t="shared" si="4"/>
        <v>0.976248</v>
      </c>
      <c r="K40">
        <v>351</v>
      </c>
      <c r="L40">
        <v>0.08</v>
      </c>
      <c r="M40">
        <v>0</v>
      </c>
      <c r="N40">
        <v>38</v>
      </c>
      <c r="O40">
        <v>28.033999999999999</v>
      </c>
      <c r="P40">
        <v>38</v>
      </c>
      <c r="Q40">
        <v>348.66</v>
      </c>
      <c r="R40">
        <v>38</v>
      </c>
      <c r="S40">
        <v>-1.56</v>
      </c>
      <c r="T40">
        <v>38</v>
      </c>
      <c r="U40">
        <v>60.15</v>
      </c>
      <c r="V40">
        <v>38</v>
      </c>
      <c r="W40">
        <v>0.20122899999999999</v>
      </c>
    </row>
    <row r="41" spans="1:23" x14ac:dyDescent="0.3">
      <c r="A41" s="5">
        <f t="shared" si="0"/>
        <v>375</v>
      </c>
      <c r="B41" s="1">
        <f t="shared" si="5"/>
        <v>75.767567567567568</v>
      </c>
      <c r="C41" s="1">
        <f t="shared" si="6"/>
        <v>-63.04</v>
      </c>
      <c r="I41" s="8">
        <f t="shared" si="3"/>
        <v>78.495199999999997</v>
      </c>
      <c r="J41" s="8">
        <f t="shared" si="4"/>
        <v>1.036</v>
      </c>
      <c r="K41">
        <v>375</v>
      </c>
      <c r="L41">
        <v>0.08</v>
      </c>
      <c r="M41">
        <v>0</v>
      </c>
      <c r="N41">
        <v>39</v>
      </c>
      <c r="O41">
        <v>28.033999999999999</v>
      </c>
      <c r="P41">
        <v>39</v>
      </c>
      <c r="Q41">
        <v>370</v>
      </c>
      <c r="R41">
        <v>39</v>
      </c>
      <c r="S41">
        <v>-1.56</v>
      </c>
      <c r="T41">
        <v>39</v>
      </c>
      <c r="U41">
        <v>61.48</v>
      </c>
      <c r="V41">
        <v>39</v>
      </c>
      <c r="W41">
        <v>0.201104</v>
      </c>
    </row>
    <row r="42" spans="1:23" x14ac:dyDescent="0.3">
      <c r="A42" s="5">
        <f t="shared" si="0"/>
        <v>401</v>
      </c>
      <c r="B42" s="1">
        <f t="shared" si="5"/>
        <v>72.7751229309509</v>
      </c>
      <c r="C42" s="1">
        <f t="shared" si="6"/>
        <v>-65.899999999999991</v>
      </c>
      <c r="I42" s="8">
        <f t="shared" si="3"/>
        <v>29.422399999999996</v>
      </c>
      <c r="J42" s="8">
        <f t="shared" si="4"/>
        <v>0.40429199999999993</v>
      </c>
      <c r="K42">
        <v>401</v>
      </c>
      <c r="L42">
        <v>0.03</v>
      </c>
      <c r="M42">
        <v>0</v>
      </c>
      <c r="N42">
        <v>40</v>
      </c>
      <c r="O42">
        <v>10.507999999999999</v>
      </c>
      <c r="P42">
        <v>40</v>
      </c>
      <c r="Q42">
        <v>144.38999999999999</v>
      </c>
      <c r="R42">
        <v>40</v>
      </c>
      <c r="S42">
        <v>-1.52</v>
      </c>
      <c r="T42">
        <v>40</v>
      </c>
      <c r="U42">
        <v>64.38</v>
      </c>
      <c r="V42">
        <v>40</v>
      </c>
      <c r="W42">
        <v>0.20141899999999999</v>
      </c>
    </row>
    <row r="43" spans="1:23" x14ac:dyDescent="0.3">
      <c r="A43" s="5">
        <f t="shared" si="0"/>
        <v>425</v>
      </c>
      <c r="B43" s="1">
        <f t="shared" si="5"/>
        <v>68.378237667577764</v>
      </c>
      <c r="C43" s="1">
        <f t="shared" si="6"/>
        <v>-65.740000000000009</v>
      </c>
      <c r="I43" s="8">
        <f t="shared" si="3"/>
        <v>29.419599999999996</v>
      </c>
      <c r="J43" s="8">
        <f t="shared" si="4"/>
        <v>0.43024799999999996</v>
      </c>
      <c r="K43">
        <v>425</v>
      </c>
      <c r="L43">
        <v>0.03</v>
      </c>
      <c r="M43">
        <v>0</v>
      </c>
      <c r="N43">
        <v>41</v>
      </c>
      <c r="O43">
        <v>10.507</v>
      </c>
      <c r="P43">
        <v>41</v>
      </c>
      <c r="Q43">
        <v>153.66</v>
      </c>
      <c r="R43">
        <v>41</v>
      </c>
      <c r="S43">
        <v>-1.48</v>
      </c>
      <c r="T43">
        <v>41</v>
      </c>
      <c r="U43">
        <v>64.260000000000005</v>
      </c>
      <c r="V43">
        <v>41</v>
      </c>
      <c r="W43">
        <v>0.20108300000000001</v>
      </c>
    </row>
    <row r="44" spans="1:23" x14ac:dyDescent="0.3">
      <c r="A44" s="5">
        <f t="shared" si="0"/>
        <v>451</v>
      </c>
      <c r="B44" s="1">
        <f t="shared" si="5"/>
        <v>66.021491861999621</v>
      </c>
      <c r="C44" s="1">
        <f t="shared" si="6"/>
        <v>-72.509999999999991</v>
      </c>
      <c r="I44" s="8">
        <f t="shared" si="3"/>
        <v>29.416799999999999</v>
      </c>
      <c r="J44" s="8">
        <f t="shared" si="4"/>
        <v>0.44556399999999996</v>
      </c>
      <c r="K44">
        <v>451</v>
      </c>
      <c r="L44">
        <v>0.03</v>
      </c>
      <c r="M44">
        <v>0</v>
      </c>
      <c r="N44">
        <v>42</v>
      </c>
      <c r="O44">
        <v>10.506</v>
      </c>
      <c r="P44">
        <v>42</v>
      </c>
      <c r="Q44">
        <v>159.13</v>
      </c>
      <c r="R44">
        <v>42</v>
      </c>
      <c r="S44">
        <v>-1.77</v>
      </c>
      <c r="T44">
        <v>42</v>
      </c>
      <c r="U44">
        <v>70.739999999999995</v>
      </c>
      <c r="V44">
        <v>42</v>
      </c>
      <c r="W44">
        <v>0.201181</v>
      </c>
    </row>
    <row r="45" spans="1:23" x14ac:dyDescent="0.3">
      <c r="A45" s="5">
        <f t="shared" si="0"/>
        <v>475</v>
      </c>
      <c r="B45" s="1">
        <f t="shared" si="5"/>
        <v>62.345752254390135</v>
      </c>
      <c r="C45" s="1">
        <f t="shared" si="6"/>
        <v>-68.13000000000001</v>
      </c>
      <c r="I45" s="8">
        <f t="shared" si="3"/>
        <v>29.4252</v>
      </c>
      <c r="J45" s="8">
        <f t="shared" si="4"/>
        <v>0.47196799999999994</v>
      </c>
      <c r="K45">
        <v>475</v>
      </c>
      <c r="L45">
        <v>0.03</v>
      </c>
      <c r="M45">
        <v>0</v>
      </c>
      <c r="N45">
        <v>43</v>
      </c>
      <c r="O45">
        <v>10.509</v>
      </c>
      <c r="P45">
        <v>43</v>
      </c>
      <c r="Q45">
        <v>168.56</v>
      </c>
      <c r="R45">
        <v>43</v>
      </c>
      <c r="S45">
        <v>-1.79</v>
      </c>
      <c r="T45">
        <v>43</v>
      </c>
      <c r="U45">
        <v>66.34</v>
      </c>
      <c r="V45">
        <v>43</v>
      </c>
      <c r="W45">
        <v>0.201659</v>
      </c>
    </row>
    <row r="46" spans="1:23" x14ac:dyDescent="0.3">
      <c r="A46" s="5">
        <f t="shared" si="0"/>
        <v>501</v>
      </c>
      <c r="B46" s="1">
        <f t="shared" si="5"/>
        <v>60.164929561333182</v>
      </c>
      <c r="C46" s="1">
        <f t="shared" si="6"/>
        <v>-69.350000000000009</v>
      </c>
      <c r="I46" s="8">
        <f t="shared" si="3"/>
        <v>29.416799999999999</v>
      </c>
      <c r="J46" s="8">
        <f t="shared" si="4"/>
        <v>0.48893599999999998</v>
      </c>
      <c r="K46">
        <v>501</v>
      </c>
      <c r="L46">
        <v>0.03</v>
      </c>
      <c r="M46">
        <v>0</v>
      </c>
      <c r="N46">
        <v>44</v>
      </c>
      <c r="O46">
        <v>10.506</v>
      </c>
      <c r="P46">
        <v>44</v>
      </c>
      <c r="Q46">
        <v>174.62</v>
      </c>
      <c r="R46">
        <v>44</v>
      </c>
      <c r="S46">
        <v>-1.81</v>
      </c>
      <c r="T46">
        <v>44</v>
      </c>
      <c r="U46">
        <v>67.540000000000006</v>
      </c>
      <c r="V46">
        <v>44</v>
      </c>
      <c r="W46">
        <v>0.20123199999999999</v>
      </c>
    </row>
    <row r="47" spans="1:23" x14ac:dyDescent="0.3">
      <c r="A47" s="5">
        <f t="shared" si="0"/>
        <v>551</v>
      </c>
      <c r="B47" s="1">
        <f t="shared" si="5"/>
        <v>53.550129976043621</v>
      </c>
      <c r="C47" s="1">
        <f t="shared" si="6"/>
        <v>-72.25</v>
      </c>
      <c r="I47" s="8">
        <f t="shared" si="3"/>
        <v>29.416799999999999</v>
      </c>
      <c r="J47" s="8">
        <f t="shared" si="4"/>
        <v>0.54933200000000004</v>
      </c>
      <c r="K47">
        <v>551</v>
      </c>
      <c r="L47">
        <v>0.03</v>
      </c>
      <c r="M47">
        <v>0</v>
      </c>
      <c r="N47">
        <v>45</v>
      </c>
      <c r="O47">
        <v>10.506</v>
      </c>
      <c r="P47">
        <v>45</v>
      </c>
      <c r="Q47">
        <v>196.19</v>
      </c>
      <c r="R47">
        <v>45</v>
      </c>
      <c r="S47">
        <v>-1.92</v>
      </c>
      <c r="T47">
        <v>45</v>
      </c>
      <c r="U47">
        <v>70.33</v>
      </c>
      <c r="V47">
        <v>45</v>
      </c>
      <c r="W47">
        <v>0.20114499999999999</v>
      </c>
    </row>
    <row r="48" spans="1:23" x14ac:dyDescent="0.3">
      <c r="A48" s="5">
        <f t="shared" si="0"/>
        <v>601</v>
      </c>
      <c r="B48" s="1">
        <f t="shared" si="5"/>
        <v>50.533910533910536</v>
      </c>
      <c r="C48" s="1">
        <f t="shared" si="6"/>
        <v>-72.36999999999999</v>
      </c>
      <c r="I48" s="8">
        <f t="shared" si="3"/>
        <v>29.416799999999999</v>
      </c>
      <c r="J48" s="8">
        <f t="shared" si="4"/>
        <v>0.58211999999999997</v>
      </c>
      <c r="K48">
        <v>601</v>
      </c>
      <c r="L48">
        <v>0.03</v>
      </c>
      <c r="M48">
        <v>0</v>
      </c>
      <c r="N48">
        <v>46</v>
      </c>
      <c r="O48">
        <v>10.506</v>
      </c>
      <c r="P48">
        <v>46</v>
      </c>
      <c r="Q48">
        <v>207.9</v>
      </c>
      <c r="R48">
        <v>46</v>
      </c>
      <c r="S48">
        <v>-2.13</v>
      </c>
      <c r="T48">
        <v>46</v>
      </c>
      <c r="U48">
        <v>70.239999999999995</v>
      </c>
      <c r="V48">
        <v>46</v>
      </c>
      <c r="W48">
        <v>0.201298</v>
      </c>
    </row>
    <row r="49" spans="1:23" x14ac:dyDescent="0.3">
      <c r="A49" s="5">
        <f t="shared" si="0"/>
        <v>651</v>
      </c>
      <c r="B49" s="1">
        <f t="shared" si="5"/>
        <v>46.725978647686837</v>
      </c>
      <c r="C49" s="1">
        <f t="shared" si="6"/>
        <v>-73.77000000000001</v>
      </c>
      <c r="I49" s="8">
        <f t="shared" si="3"/>
        <v>29.411199999999997</v>
      </c>
      <c r="J49" s="8">
        <f t="shared" si="4"/>
        <v>0.62943999999999989</v>
      </c>
      <c r="K49">
        <v>651</v>
      </c>
      <c r="L49">
        <v>0.03</v>
      </c>
      <c r="M49">
        <v>0</v>
      </c>
      <c r="N49">
        <v>47</v>
      </c>
      <c r="O49">
        <v>10.504</v>
      </c>
      <c r="P49">
        <v>47</v>
      </c>
      <c r="Q49">
        <v>224.8</v>
      </c>
      <c r="R49">
        <v>47</v>
      </c>
      <c r="S49">
        <v>-2.23</v>
      </c>
      <c r="T49">
        <v>47</v>
      </c>
      <c r="U49">
        <v>71.540000000000006</v>
      </c>
      <c r="V49">
        <v>47</v>
      </c>
      <c r="W49">
        <v>0.20136499999999999</v>
      </c>
    </row>
    <row r="50" spans="1:23" x14ac:dyDescent="0.3">
      <c r="A50" s="5">
        <f t="shared" si="0"/>
        <v>701</v>
      </c>
      <c r="B50" s="1">
        <f t="shared" si="5"/>
        <v>43.984253946982697</v>
      </c>
      <c r="C50" s="1">
        <f t="shared" si="6"/>
        <v>-74.569999999999993</v>
      </c>
      <c r="I50" s="8">
        <f t="shared" si="3"/>
        <v>29.408399999999997</v>
      </c>
      <c r="J50" s="8">
        <f t="shared" si="4"/>
        <v>0.66861199999999998</v>
      </c>
      <c r="K50">
        <v>701</v>
      </c>
      <c r="L50">
        <v>0.03</v>
      </c>
      <c r="M50">
        <v>0</v>
      </c>
      <c r="N50">
        <v>48</v>
      </c>
      <c r="O50">
        <v>10.503</v>
      </c>
      <c r="P50">
        <v>48</v>
      </c>
      <c r="Q50">
        <v>238.79</v>
      </c>
      <c r="R50">
        <v>48</v>
      </c>
      <c r="S50">
        <v>-2.33</v>
      </c>
      <c r="T50">
        <v>48</v>
      </c>
      <c r="U50">
        <v>72.239999999999995</v>
      </c>
      <c r="V50">
        <v>48</v>
      </c>
      <c r="W50">
        <v>0.20105200000000001</v>
      </c>
    </row>
    <row r="51" spans="1:23" x14ac:dyDescent="0.3">
      <c r="A51" s="5">
        <f t="shared" si="0"/>
        <v>751</v>
      </c>
      <c r="B51" s="1">
        <f t="shared" si="5"/>
        <v>41.810653714467719</v>
      </c>
      <c r="C51" s="1">
        <f t="shared" si="6"/>
        <v>-74.849999999999994</v>
      </c>
      <c r="I51" s="8">
        <f t="shared" si="3"/>
        <v>29.4056</v>
      </c>
      <c r="J51" s="8">
        <f t="shared" si="4"/>
        <v>0.70330399999999993</v>
      </c>
      <c r="K51">
        <v>751</v>
      </c>
      <c r="L51">
        <v>0.03</v>
      </c>
      <c r="M51">
        <v>0</v>
      </c>
      <c r="N51">
        <v>49</v>
      </c>
      <c r="O51">
        <v>10.502000000000001</v>
      </c>
      <c r="P51">
        <v>49</v>
      </c>
      <c r="Q51">
        <v>251.18</v>
      </c>
      <c r="R51">
        <v>49</v>
      </c>
      <c r="S51">
        <v>-2.4700000000000002</v>
      </c>
      <c r="T51">
        <v>49</v>
      </c>
      <c r="U51">
        <v>72.38</v>
      </c>
      <c r="V51">
        <v>49</v>
      </c>
      <c r="W51">
        <v>0.20117499999999999</v>
      </c>
    </row>
    <row r="52" spans="1:23" x14ac:dyDescent="0.3">
      <c r="A52" s="5">
        <f t="shared" si="0"/>
        <v>801</v>
      </c>
      <c r="B52" s="1">
        <f t="shared" si="5"/>
        <v>40.080152671755727</v>
      </c>
      <c r="C52" s="1">
        <f t="shared" si="6"/>
        <v>-76.88</v>
      </c>
      <c r="I52" s="8">
        <f t="shared" si="3"/>
        <v>29.402799999999996</v>
      </c>
      <c r="J52" s="8">
        <f t="shared" si="4"/>
        <v>0.73359999999999992</v>
      </c>
      <c r="K52">
        <v>801</v>
      </c>
      <c r="L52">
        <v>0.03</v>
      </c>
      <c r="M52">
        <v>0</v>
      </c>
      <c r="N52">
        <v>50</v>
      </c>
      <c r="O52">
        <v>10.500999999999999</v>
      </c>
      <c r="P52">
        <v>50</v>
      </c>
      <c r="Q52">
        <v>262</v>
      </c>
      <c r="R52">
        <v>50</v>
      </c>
      <c r="S52">
        <v>-2.58</v>
      </c>
      <c r="T52">
        <v>50</v>
      </c>
      <c r="U52">
        <v>74.3</v>
      </c>
      <c r="V52">
        <v>50</v>
      </c>
      <c r="W52">
        <v>0.201372</v>
      </c>
    </row>
    <row r="53" spans="1:23" x14ac:dyDescent="0.3">
      <c r="A53" s="5">
        <f t="shared" si="0"/>
        <v>851</v>
      </c>
      <c r="B53" s="1">
        <f t="shared" si="5"/>
        <v>40.76546851952488</v>
      </c>
      <c r="C53" s="1">
        <f t="shared" si="6"/>
        <v>-82.34</v>
      </c>
      <c r="I53" s="8">
        <f t="shared" si="3"/>
        <v>29.4056</v>
      </c>
      <c r="J53" s="8">
        <f t="shared" si="4"/>
        <v>0.72133599999999998</v>
      </c>
      <c r="K53">
        <v>851</v>
      </c>
      <c r="L53">
        <v>0.03</v>
      </c>
      <c r="M53">
        <v>0</v>
      </c>
      <c r="N53">
        <v>51</v>
      </c>
      <c r="O53">
        <v>10.502000000000001</v>
      </c>
      <c r="P53">
        <v>51</v>
      </c>
      <c r="Q53">
        <v>257.62</v>
      </c>
      <c r="R53">
        <v>51</v>
      </c>
      <c r="S53">
        <v>-2.72</v>
      </c>
      <c r="T53">
        <v>51</v>
      </c>
      <c r="U53">
        <v>79.62</v>
      </c>
      <c r="V53">
        <v>51</v>
      </c>
      <c r="W53">
        <v>0.201264</v>
      </c>
    </row>
    <row r="54" spans="1:23" x14ac:dyDescent="0.3">
      <c r="A54" s="5">
        <f t="shared" si="0"/>
        <v>901</v>
      </c>
      <c r="B54" s="1">
        <f t="shared" si="5"/>
        <v>34.953040698061677</v>
      </c>
      <c r="C54" s="1">
        <f t="shared" si="6"/>
        <v>-78.710000000000008</v>
      </c>
      <c r="I54" s="8">
        <f t="shared" si="3"/>
        <v>29.385999999999996</v>
      </c>
      <c r="J54" s="8">
        <f t="shared" si="4"/>
        <v>0.84072799999999992</v>
      </c>
      <c r="K54">
        <v>901</v>
      </c>
      <c r="L54">
        <v>0.03</v>
      </c>
      <c r="M54">
        <v>0</v>
      </c>
      <c r="N54">
        <v>52</v>
      </c>
      <c r="O54">
        <v>10.494999999999999</v>
      </c>
      <c r="P54">
        <v>52</v>
      </c>
      <c r="Q54">
        <v>300.26</v>
      </c>
      <c r="R54">
        <v>52</v>
      </c>
      <c r="S54">
        <v>-2.79</v>
      </c>
      <c r="T54">
        <v>52</v>
      </c>
      <c r="U54">
        <v>75.92</v>
      </c>
      <c r="V54">
        <v>52</v>
      </c>
      <c r="W54">
        <v>0.201374</v>
      </c>
    </row>
    <row r="55" spans="1:23" x14ac:dyDescent="0.3">
      <c r="A55" s="5">
        <f t="shared" si="0"/>
        <v>951</v>
      </c>
      <c r="B55" s="1">
        <f t="shared" si="5"/>
        <v>29.66604509238854</v>
      </c>
      <c r="C55" s="1">
        <f t="shared" si="6"/>
        <v>-80.89</v>
      </c>
      <c r="I55" s="8">
        <f t="shared" si="3"/>
        <v>29.4</v>
      </c>
      <c r="J55" s="8">
        <f t="shared" si="4"/>
        <v>0.99103199999999991</v>
      </c>
      <c r="K55">
        <v>951</v>
      </c>
      <c r="L55">
        <v>0.03</v>
      </c>
      <c r="M55">
        <v>0</v>
      </c>
      <c r="N55">
        <v>53</v>
      </c>
      <c r="O55">
        <v>10.5</v>
      </c>
      <c r="P55">
        <v>53</v>
      </c>
      <c r="Q55">
        <v>353.94</v>
      </c>
      <c r="R55">
        <v>53</v>
      </c>
      <c r="S55">
        <v>-2.99</v>
      </c>
      <c r="T55">
        <v>53</v>
      </c>
      <c r="U55">
        <v>77.900000000000006</v>
      </c>
      <c r="V55">
        <v>53</v>
      </c>
      <c r="W55">
        <v>0.20125299999999999</v>
      </c>
    </row>
    <row r="56" spans="1:23" x14ac:dyDescent="0.3">
      <c r="A56" s="5">
        <f t="shared" si="0"/>
        <v>1001</v>
      </c>
      <c r="B56" s="1">
        <f t="shared" si="5"/>
        <v>31.569770937293335</v>
      </c>
      <c r="C56" s="1">
        <f t="shared" si="6"/>
        <v>-79.61999999999999</v>
      </c>
      <c r="I56" s="8">
        <f t="shared" si="3"/>
        <v>29.4056</v>
      </c>
      <c r="J56" s="8">
        <f t="shared" si="4"/>
        <v>0.93144799999999994</v>
      </c>
      <c r="K56">
        <v>1001</v>
      </c>
      <c r="L56">
        <v>0.03</v>
      </c>
      <c r="M56">
        <v>0</v>
      </c>
      <c r="N56">
        <v>54</v>
      </c>
      <c r="O56">
        <v>10.502000000000001</v>
      </c>
      <c r="P56">
        <v>54</v>
      </c>
      <c r="Q56">
        <v>332.66</v>
      </c>
      <c r="R56">
        <v>54</v>
      </c>
      <c r="S56">
        <v>-3.16</v>
      </c>
      <c r="T56">
        <v>54</v>
      </c>
      <c r="U56">
        <v>76.459999999999994</v>
      </c>
      <c r="V56">
        <v>54</v>
      </c>
      <c r="W56">
        <v>0.20136499999999999</v>
      </c>
    </row>
    <row r="57" spans="1:23" x14ac:dyDescent="0.3">
      <c r="A57" s="5">
        <f t="shared" si="0"/>
        <v>1051</v>
      </c>
      <c r="B57" s="1">
        <f t="shared" si="5"/>
        <v>29.541873030166592</v>
      </c>
      <c r="C57" s="1">
        <f t="shared" si="6"/>
        <v>-78.41</v>
      </c>
      <c r="I57" s="8">
        <f t="shared" si="3"/>
        <v>29.394399999999997</v>
      </c>
      <c r="J57" s="8">
        <f t="shared" si="4"/>
        <v>0.99500799999999989</v>
      </c>
      <c r="K57">
        <v>1051</v>
      </c>
      <c r="L57">
        <v>0.03</v>
      </c>
      <c r="M57">
        <v>0</v>
      </c>
      <c r="N57">
        <v>55</v>
      </c>
      <c r="O57">
        <v>10.497999999999999</v>
      </c>
      <c r="P57">
        <v>55</v>
      </c>
      <c r="Q57">
        <v>355.36</v>
      </c>
      <c r="R57">
        <v>55</v>
      </c>
      <c r="S57">
        <v>-3.22</v>
      </c>
      <c r="T57">
        <v>55</v>
      </c>
      <c r="U57">
        <v>75.19</v>
      </c>
      <c r="V57">
        <v>55</v>
      </c>
      <c r="W57">
        <v>0.201293</v>
      </c>
    </row>
    <row r="58" spans="1:23" x14ac:dyDescent="0.3">
      <c r="A58" s="5">
        <f t="shared" si="0"/>
        <v>1101</v>
      </c>
      <c r="B58" s="1">
        <f t="shared" si="5"/>
        <v>28.636140370026745</v>
      </c>
      <c r="C58" s="1">
        <f t="shared" si="6"/>
        <v>-80.8</v>
      </c>
      <c r="I58" s="8">
        <f t="shared" si="3"/>
        <v>29.383199999999999</v>
      </c>
      <c r="J58" s="8">
        <f t="shared" si="4"/>
        <v>1.0260879999999999</v>
      </c>
      <c r="K58">
        <v>1101</v>
      </c>
      <c r="L58">
        <v>0.03</v>
      </c>
      <c r="M58">
        <v>0</v>
      </c>
      <c r="N58">
        <v>56</v>
      </c>
      <c r="O58">
        <v>10.494</v>
      </c>
      <c r="P58">
        <v>56</v>
      </c>
      <c r="Q58">
        <v>366.46</v>
      </c>
      <c r="R58">
        <v>56</v>
      </c>
      <c r="S58">
        <v>-3.32</v>
      </c>
      <c r="T58">
        <v>56</v>
      </c>
      <c r="U58">
        <v>77.48</v>
      </c>
      <c r="V58">
        <v>56</v>
      </c>
      <c r="W58">
        <v>0.201207</v>
      </c>
    </row>
    <row r="59" spans="1:23" x14ac:dyDescent="0.3">
      <c r="A59" s="5">
        <f t="shared" si="0"/>
        <v>1151</v>
      </c>
      <c r="B59" s="1">
        <f t="shared" si="5"/>
        <v>26.811260985080725</v>
      </c>
      <c r="C59" s="1">
        <f t="shared" si="6"/>
        <v>-79.87</v>
      </c>
      <c r="H59" s="6"/>
      <c r="I59" s="8">
        <f t="shared" si="3"/>
        <v>29.385999999999996</v>
      </c>
      <c r="J59" s="8">
        <f t="shared" si="4"/>
        <v>1.0960319999999999</v>
      </c>
      <c r="K59">
        <v>1151</v>
      </c>
      <c r="L59">
        <v>0.03</v>
      </c>
      <c r="M59">
        <v>0</v>
      </c>
      <c r="N59">
        <v>57</v>
      </c>
      <c r="O59">
        <v>10.494999999999999</v>
      </c>
      <c r="P59">
        <v>57</v>
      </c>
      <c r="Q59">
        <v>391.44</v>
      </c>
      <c r="R59">
        <v>57</v>
      </c>
      <c r="S59">
        <v>-3.44</v>
      </c>
      <c r="T59">
        <v>57</v>
      </c>
      <c r="U59">
        <v>76.430000000000007</v>
      </c>
      <c r="V59">
        <v>57</v>
      </c>
      <c r="W59">
        <v>0.20141100000000001</v>
      </c>
    </row>
    <row r="60" spans="1:23" x14ac:dyDescent="0.3">
      <c r="A60" s="5">
        <f t="shared" si="0"/>
        <v>1201</v>
      </c>
      <c r="B60" s="1">
        <f t="shared" si="5"/>
        <v>26.342871485943775</v>
      </c>
      <c r="C60" s="1">
        <f t="shared" si="6"/>
        <v>-80.990000000000009</v>
      </c>
      <c r="I60" s="8">
        <f t="shared" si="3"/>
        <v>29.385999999999996</v>
      </c>
      <c r="J60" s="8">
        <f t="shared" si="4"/>
        <v>1.1155199999999998</v>
      </c>
      <c r="K60">
        <v>1201</v>
      </c>
      <c r="L60">
        <v>0.03</v>
      </c>
      <c r="M60">
        <v>0</v>
      </c>
      <c r="N60">
        <v>58</v>
      </c>
      <c r="O60">
        <v>10.494999999999999</v>
      </c>
      <c r="P60">
        <v>58</v>
      </c>
      <c r="Q60">
        <v>398.4</v>
      </c>
      <c r="R60">
        <v>58</v>
      </c>
      <c r="S60">
        <v>-3.54</v>
      </c>
      <c r="T60">
        <v>58</v>
      </c>
      <c r="U60">
        <v>77.45</v>
      </c>
      <c r="V60">
        <v>58</v>
      </c>
      <c r="W60">
        <v>0.201238</v>
      </c>
    </row>
    <row r="61" spans="1:23" x14ac:dyDescent="0.3">
      <c r="A61" s="5">
        <f t="shared" si="0"/>
        <v>1251</v>
      </c>
      <c r="B61" s="1">
        <f t="shared" si="5"/>
        <v>26.250250050009996</v>
      </c>
      <c r="C61" s="1">
        <f t="shared" si="6"/>
        <v>-83.570000000000007</v>
      </c>
      <c r="I61" s="8">
        <f t="shared" si="3"/>
        <v>29.394399999999997</v>
      </c>
      <c r="J61" s="8">
        <f t="shared" si="4"/>
        <v>1.1197760000000001</v>
      </c>
      <c r="K61">
        <v>1251</v>
      </c>
      <c r="L61">
        <v>0.03</v>
      </c>
      <c r="M61">
        <v>0</v>
      </c>
      <c r="N61">
        <v>59</v>
      </c>
      <c r="O61">
        <v>10.497999999999999</v>
      </c>
      <c r="P61">
        <v>59</v>
      </c>
      <c r="Q61">
        <v>399.92</v>
      </c>
      <c r="R61">
        <v>59</v>
      </c>
      <c r="S61">
        <v>-3.65</v>
      </c>
      <c r="T61">
        <v>59</v>
      </c>
      <c r="U61">
        <v>79.92</v>
      </c>
      <c r="V61">
        <v>59</v>
      </c>
      <c r="W61">
        <v>0.20168900000000001</v>
      </c>
    </row>
    <row r="62" spans="1:23" x14ac:dyDescent="0.3">
      <c r="A62" s="5">
        <f t="shared" si="0"/>
        <v>1301</v>
      </c>
      <c r="B62" s="1">
        <f t="shared" si="5"/>
        <v>24.232420702710186</v>
      </c>
      <c r="C62" s="1">
        <f t="shared" si="6"/>
        <v>-81.67</v>
      </c>
      <c r="I62" s="8">
        <f t="shared" si="3"/>
        <v>29.391599999999997</v>
      </c>
      <c r="J62" s="8">
        <f t="shared" si="4"/>
        <v>1.212904</v>
      </c>
      <c r="K62">
        <v>1301</v>
      </c>
      <c r="L62">
        <v>0.03</v>
      </c>
      <c r="M62">
        <v>0</v>
      </c>
      <c r="N62">
        <v>60</v>
      </c>
      <c r="O62">
        <v>10.497</v>
      </c>
      <c r="P62">
        <v>60</v>
      </c>
      <c r="Q62">
        <v>433.18</v>
      </c>
      <c r="R62">
        <v>60</v>
      </c>
      <c r="S62">
        <v>-3.77</v>
      </c>
      <c r="T62">
        <v>60</v>
      </c>
      <c r="U62">
        <v>77.900000000000006</v>
      </c>
      <c r="V62">
        <v>60</v>
      </c>
      <c r="W62">
        <v>0.20153499999999999</v>
      </c>
    </row>
    <row r="63" spans="1:23" x14ac:dyDescent="0.3">
      <c r="A63" s="5">
        <f t="shared" si="0"/>
        <v>1401</v>
      </c>
      <c r="B63" s="1">
        <f t="shared" si="5"/>
        <v>22.728847319650125</v>
      </c>
      <c r="C63" s="1">
        <f t="shared" si="6"/>
        <v>-83.17</v>
      </c>
      <c r="I63" s="8">
        <f t="shared" si="3"/>
        <v>29.394399999999997</v>
      </c>
      <c r="J63" s="8">
        <f t="shared" si="4"/>
        <v>1.293264</v>
      </c>
      <c r="K63">
        <v>1401</v>
      </c>
      <c r="L63">
        <v>0.03</v>
      </c>
      <c r="M63">
        <v>0</v>
      </c>
      <c r="N63">
        <v>61</v>
      </c>
      <c r="O63">
        <v>10.497999999999999</v>
      </c>
      <c r="P63">
        <v>61</v>
      </c>
      <c r="Q63">
        <v>461.88</v>
      </c>
      <c r="R63">
        <v>61</v>
      </c>
      <c r="S63">
        <v>-3.95</v>
      </c>
      <c r="T63">
        <v>61</v>
      </c>
      <c r="U63">
        <v>79.22</v>
      </c>
      <c r="V63">
        <v>61</v>
      </c>
      <c r="W63">
        <v>0.20149300000000001</v>
      </c>
    </row>
    <row r="64" spans="1:23" x14ac:dyDescent="0.3">
      <c r="A64" s="5">
        <f t="shared" si="0"/>
        <v>1501</v>
      </c>
      <c r="B64" s="1">
        <f t="shared" si="5"/>
        <v>21.35119726339795</v>
      </c>
      <c r="C64" s="1">
        <f t="shared" si="6"/>
        <v>-83.009999999999991</v>
      </c>
      <c r="I64" s="8">
        <f t="shared" si="3"/>
        <v>29.360800000000001</v>
      </c>
      <c r="J64" s="8">
        <f t="shared" si="4"/>
        <v>1.3751359999999999</v>
      </c>
      <c r="K64">
        <v>1501</v>
      </c>
      <c r="L64">
        <v>0.03</v>
      </c>
      <c r="M64">
        <v>0</v>
      </c>
      <c r="N64">
        <v>62</v>
      </c>
      <c r="O64">
        <v>10.486000000000001</v>
      </c>
      <c r="P64">
        <v>62</v>
      </c>
      <c r="Q64">
        <v>491.12</v>
      </c>
      <c r="R64">
        <v>62</v>
      </c>
      <c r="S64">
        <v>-4.1900000000000004</v>
      </c>
      <c r="T64">
        <v>62</v>
      </c>
      <c r="U64">
        <v>78.819999999999993</v>
      </c>
      <c r="V64">
        <v>62</v>
      </c>
      <c r="W64">
        <v>0.20130300000000001</v>
      </c>
    </row>
    <row r="65" spans="1:23" x14ac:dyDescent="0.3">
      <c r="A65" s="5">
        <f t="shared" si="0"/>
        <v>1751</v>
      </c>
      <c r="B65" s="1">
        <f t="shared" si="5"/>
        <v>18.48797250859106</v>
      </c>
      <c r="C65" s="1">
        <f t="shared" si="6"/>
        <v>-83.12</v>
      </c>
      <c r="I65" s="8">
        <f t="shared" si="3"/>
        <v>29.374799999999997</v>
      </c>
      <c r="J65" s="8">
        <f t="shared" si="4"/>
        <v>1.5888600000000002</v>
      </c>
      <c r="K65">
        <v>1751</v>
      </c>
      <c r="L65">
        <v>0.03</v>
      </c>
      <c r="M65">
        <v>0</v>
      </c>
      <c r="N65">
        <v>63</v>
      </c>
      <c r="O65">
        <v>10.491</v>
      </c>
      <c r="P65">
        <v>63</v>
      </c>
      <c r="Q65">
        <v>567.45000000000005</v>
      </c>
      <c r="R65">
        <v>63</v>
      </c>
      <c r="S65">
        <v>-4.76</v>
      </c>
      <c r="T65">
        <v>63</v>
      </c>
      <c r="U65">
        <v>78.36</v>
      </c>
      <c r="V65">
        <v>63</v>
      </c>
      <c r="W65">
        <v>0.20134299999999999</v>
      </c>
    </row>
    <row r="66" spans="1:23" x14ac:dyDescent="0.3">
      <c r="A66" s="5">
        <f t="shared" ref="A66:A101" si="7">K66</f>
        <v>2001</v>
      </c>
      <c r="B66" s="1">
        <f t="shared" si="5"/>
        <v>15.940135227531719</v>
      </c>
      <c r="C66" s="1">
        <f t="shared" si="6"/>
        <v>-85.070000000000007</v>
      </c>
      <c r="I66" s="8">
        <f t="shared" si="3"/>
        <v>29.374799999999997</v>
      </c>
      <c r="J66" s="8">
        <f t="shared" si="4"/>
        <v>1.8428199999999997</v>
      </c>
      <c r="K66">
        <v>2001</v>
      </c>
      <c r="L66">
        <v>0.03</v>
      </c>
      <c r="M66">
        <v>0</v>
      </c>
      <c r="N66">
        <v>64</v>
      </c>
      <c r="O66">
        <v>10.491</v>
      </c>
      <c r="P66">
        <v>64</v>
      </c>
      <c r="Q66">
        <v>658.15</v>
      </c>
      <c r="R66">
        <v>64</v>
      </c>
      <c r="S66">
        <v>-5.29</v>
      </c>
      <c r="T66">
        <v>64</v>
      </c>
      <c r="U66">
        <v>79.78</v>
      </c>
      <c r="V66">
        <v>64</v>
      </c>
      <c r="W66">
        <v>0.201511</v>
      </c>
    </row>
    <row r="67" spans="1:23" x14ac:dyDescent="0.3">
      <c r="A67" s="5">
        <f t="shared" si="7"/>
        <v>2251</v>
      </c>
      <c r="B67" s="1">
        <f t="shared" si="5"/>
        <v>14.42663548187384</v>
      </c>
      <c r="C67" s="1">
        <f t="shared" si="6"/>
        <v>-85.72</v>
      </c>
      <c r="I67" s="8">
        <f t="shared" si="3"/>
        <v>29.360800000000001</v>
      </c>
      <c r="J67" s="8">
        <f t="shared" ref="J67:J73" si="8">Q67*2.8/1000</f>
        <v>2.03518</v>
      </c>
      <c r="K67">
        <v>2251</v>
      </c>
      <c r="L67">
        <v>0.03</v>
      </c>
      <c r="M67">
        <v>0</v>
      </c>
      <c r="N67">
        <v>65</v>
      </c>
      <c r="O67">
        <v>10.486000000000001</v>
      </c>
      <c r="P67">
        <v>65</v>
      </c>
      <c r="Q67">
        <v>726.85</v>
      </c>
      <c r="R67">
        <v>65</v>
      </c>
      <c r="S67">
        <v>-5.83</v>
      </c>
      <c r="T67">
        <v>65</v>
      </c>
      <c r="U67">
        <v>79.89</v>
      </c>
      <c r="V67">
        <v>65</v>
      </c>
      <c r="W67">
        <v>0.20119699999999999</v>
      </c>
    </row>
    <row r="68" spans="1:23" x14ac:dyDescent="0.3">
      <c r="A68" s="5">
        <f t="shared" si="7"/>
        <v>2501</v>
      </c>
      <c r="B68" s="1">
        <f t="shared" si="5"/>
        <v>12.7860453769212</v>
      </c>
      <c r="C68" s="1">
        <f t="shared" si="6"/>
        <v>-86.070000000000007</v>
      </c>
      <c r="I68" s="8">
        <f t="shared" ref="I68:I101" si="9">O68*2.8/1</f>
        <v>29.349599999999995</v>
      </c>
      <c r="J68" s="8">
        <f t="shared" si="8"/>
        <v>2.2954399999999997</v>
      </c>
      <c r="K68">
        <v>2501</v>
      </c>
      <c r="L68">
        <v>0.03</v>
      </c>
      <c r="M68">
        <v>0</v>
      </c>
      <c r="N68">
        <v>66</v>
      </c>
      <c r="O68">
        <v>10.481999999999999</v>
      </c>
      <c r="P68">
        <v>66</v>
      </c>
      <c r="Q68">
        <v>819.8</v>
      </c>
      <c r="R68">
        <v>66</v>
      </c>
      <c r="S68">
        <v>-6.4</v>
      </c>
      <c r="T68">
        <v>66</v>
      </c>
      <c r="U68">
        <v>79.67</v>
      </c>
      <c r="V68">
        <v>66</v>
      </c>
      <c r="W68">
        <v>0.20117299999999999</v>
      </c>
    </row>
    <row r="69" spans="1:23" x14ac:dyDescent="0.3">
      <c r="A69" s="5">
        <f t="shared" si="7"/>
        <v>2751</v>
      </c>
      <c r="B69" s="1">
        <f t="shared" si="5"/>
        <v>11.603078797275597</v>
      </c>
      <c r="C69" s="1">
        <f t="shared" si="6"/>
        <v>-86.39</v>
      </c>
      <c r="I69" s="8">
        <f t="shared" si="9"/>
        <v>29.335599999999999</v>
      </c>
      <c r="J69" s="8">
        <f t="shared" si="8"/>
        <v>2.52826</v>
      </c>
      <c r="K69">
        <v>2751</v>
      </c>
      <c r="L69">
        <v>0.03</v>
      </c>
      <c r="M69">
        <v>0</v>
      </c>
      <c r="N69">
        <v>67</v>
      </c>
      <c r="O69">
        <v>10.477</v>
      </c>
      <c r="P69">
        <v>67</v>
      </c>
      <c r="Q69">
        <v>902.95</v>
      </c>
      <c r="R69">
        <v>67</v>
      </c>
      <c r="S69">
        <v>-6.88</v>
      </c>
      <c r="T69">
        <v>67</v>
      </c>
      <c r="U69">
        <v>79.510000000000005</v>
      </c>
      <c r="V69">
        <v>67</v>
      </c>
      <c r="W69">
        <v>0.20150799999999999</v>
      </c>
    </row>
    <row r="70" spans="1:23" x14ac:dyDescent="0.3">
      <c r="A70" s="5">
        <f t="shared" si="7"/>
        <v>3001</v>
      </c>
      <c r="B70" s="1">
        <f t="shared" si="5"/>
        <v>10.663340630249962</v>
      </c>
      <c r="C70" s="1">
        <f t="shared" si="6"/>
        <v>-86.98</v>
      </c>
      <c r="I70" s="8">
        <f t="shared" si="9"/>
        <v>29.324400000000001</v>
      </c>
      <c r="J70" s="8">
        <f t="shared" si="8"/>
        <v>2.7500200000000001</v>
      </c>
      <c r="K70">
        <v>3001</v>
      </c>
      <c r="L70">
        <v>0.03</v>
      </c>
      <c r="M70">
        <v>0</v>
      </c>
      <c r="N70">
        <v>68</v>
      </c>
      <c r="O70">
        <v>10.473000000000001</v>
      </c>
      <c r="P70">
        <v>68</v>
      </c>
      <c r="Q70">
        <v>982.15</v>
      </c>
      <c r="R70">
        <v>68</v>
      </c>
      <c r="S70">
        <v>-7.44</v>
      </c>
      <c r="T70">
        <v>68</v>
      </c>
      <c r="U70">
        <v>79.540000000000006</v>
      </c>
      <c r="V70">
        <v>68</v>
      </c>
      <c r="W70">
        <v>0.20132800000000001</v>
      </c>
    </row>
    <row r="71" spans="1:23" x14ac:dyDescent="0.3">
      <c r="A71" s="5">
        <f t="shared" si="7"/>
        <v>3251</v>
      </c>
      <c r="B71" s="1">
        <f t="shared" si="5"/>
        <v>9.8433899261628159</v>
      </c>
      <c r="C71" s="1">
        <f t="shared" si="6"/>
        <v>-87.01</v>
      </c>
      <c r="I71" s="8">
        <f t="shared" si="9"/>
        <v>29.301999999999996</v>
      </c>
      <c r="J71" s="8">
        <f t="shared" si="8"/>
        <v>2.97682</v>
      </c>
      <c r="K71">
        <v>3251</v>
      </c>
      <c r="L71">
        <v>0.03</v>
      </c>
      <c r="M71">
        <v>0</v>
      </c>
      <c r="N71">
        <v>69</v>
      </c>
      <c r="O71">
        <v>10.465</v>
      </c>
      <c r="P71">
        <v>69</v>
      </c>
      <c r="Q71">
        <v>1063.1500000000001</v>
      </c>
      <c r="R71">
        <v>69</v>
      </c>
      <c r="S71">
        <v>-7.97</v>
      </c>
      <c r="T71">
        <v>69</v>
      </c>
      <c r="U71">
        <v>79.040000000000006</v>
      </c>
      <c r="V71">
        <v>69</v>
      </c>
      <c r="W71">
        <v>0.20132</v>
      </c>
    </row>
    <row r="72" spans="1:23" x14ac:dyDescent="0.3">
      <c r="A72" s="5">
        <f t="shared" si="7"/>
        <v>3501</v>
      </c>
      <c r="B72" s="1">
        <f t="shared" si="5"/>
        <v>9.1429320286562987</v>
      </c>
      <c r="C72" s="1">
        <f t="shared" si="6"/>
        <v>-87.210000000000008</v>
      </c>
      <c r="I72" s="8">
        <f t="shared" si="9"/>
        <v>29.301999999999996</v>
      </c>
      <c r="J72" s="8">
        <f t="shared" si="8"/>
        <v>3.2048799999999997</v>
      </c>
      <c r="K72">
        <v>3501</v>
      </c>
      <c r="L72">
        <v>0.03</v>
      </c>
      <c r="M72">
        <v>0</v>
      </c>
      <c r="N72">
        <v>70</v>
      </c>
      <c r="O72">
        <v>10.465</v>
      </c>
      <c r="P72">
        <v>70</v>
      </c>
      <c r="Q72">
        <v>1144.5999999999999</v>
      </c>
      <c r="R72">
        <v>70</v>
      </c>
      <c r="S72">
        <v>-8.5299999999999994</v>
      </c>
      <c r="T72">
        <v>70</v>
      </c>
      <c r="U72">
        <v>78.680000000000007</v>
      </c>
      <c r="V72">
        <v>70</v>
      </c>
      <c r="W72">
        <v>0.201317</v>
      </c>
    </row>
    <row r="73" spans="1:23" x14ac:dyDescent="0.3">
      <c r="A73" s="5">
        <f t="shared" si="7"/>
        <v>3751</v>
      </c>
      <c r="B73" s="1">
        <f t="shared" si="5"/>
        <v>8.5402801028949415</v>
      </c>
      <c r="C73" s="1">
        <f t="shared" si="6"/>
        <v>-87.35</v>
      </c>
      <c r="I73" s="8">
        <f t="shared" si="9"/>
        <v>29.282399999999999</v>
      </c>
      <c r="J73" s="8">
        <f t="shared" si="8"/>
        <v>3.4287399999999999</v>
      </c>
      <c r="K73">
        <v>3751</v>
      </c>
      <c r="L73">
        <v>0.03</v>
      </c>
      <c r="M73">
        <v>0</v>
      </c>
      <c r="N73">
        <v>71</v>
      </c>
      <c r="O73">
        <v>10.458</v>
      </c>
      <c r="P73">
        <v>71</v>
      </c>
      <c r="Q73">
        <v>1224.55</v>
      </c>
      <c r="R73">
        <v>71</v>
      </c>
      <c r="S73">
        <v>-9.02</v>
      </c>
      <c r="T73">
        <v>71</v>
      </c>
      <c r="U73">
        <v>78.33</v>
      </c>
      <c r="V73">
        <v>71</v>
      </c>
      <c r="W73">
        <v>0.20144599999999999</v>
      </c>
    </row>
    <row r="74" spans="1:23" x14ac:dyDescent="0.3">
      <c r="A74" s="5">
        <f t="shared" si="7"/>
        <v>4001</v>
      </c>
      <c r="B74" s="1">
        <f t="shared" si="5"/>
        <v>8.0087309489162894</v>
      </c>
      <c r="C74" s="1">
        <f t="shared" si="6"/>
        <v>-87.59</v>
      </c>
      <c r="I74" s="8">
        <f t="shared" si="9"/>
        <v>29.279599999999999</v>
      </c>
      <c r="J74" s="8">
        <f t="shared" ref="J64:J101" si="10">Q74*2.8/1</f>
        <v>3.6559599999999999</v>
      </c>
      <c r="K74">
        <v>4001</v>
      </c>
      <c r="L74">
        <v>0.03</v>
      </c>
      <c r="M74">
        <v>0</v>
      </c>
      <c r="N74">
        <v>72</v>
      </c>
      <c r="O74">
        <v>10.457000000000001</v>
      </c>
      <c r="P74">
        <v>72</v>
      </c>
      <c r="Q74">
        <v>1.3057000000000001</v>
      </c>
      <c r="R74">
        <v>72</v>
      </c>
      <c r="S74">
        <v>-9.61</v>
      </c>
      <c r="T74">
        <v>72</v>
      </c>
      <c r="U74">
        <v>77.98</v>
      </c>
      <c r="V74">
        <v>72</v>
      </c>
      <c r="W74">
        <v>0.20038800000000001</v>
      </c>
    </row>
    <row r="75" spans="1:23" x14ac:dyDescent="0.3">
      <c r="A75" s="5">
        <f t="shared" si="7"/>
        <v>4251</v>
      </c>
      <c r="B75" s="1">
        <f t="shared" si="5"/>
        <v>7.5304548403373452</v>
      </c>
      <c r="C75" s="1">
        <f t="shared" si="6"/>
        <v>-87.740000000000009</v>
      </c>
      <c r="I75" s="8">
        <f t="shared" si="9"/>
        <v>29.251599999999996</v>
      </c>
      <c r="J75" s="8">
        <f t="shared" si="10"/>
        <v>3.8844399999999997</v>
      </c>
      <c r="K75">
        <v>4251</v>
      </c>
      <c r="L75">
        <v>0.03</v>
      </c>
      <c r="M75">
        <v>0</v>
      </c>
      <c r="N75">
        <v>73</v>
      </c>
      <c r="O75">
        <v>10.446999999999999</v>
      </c>
      <c r="P75">
        <v>73</v>
      </c>
      <c r="Q75">
        <v>1.3873</v>
      </c>
      <c r="R75">
        <v>73</v>
      </c>
      <c r="S75">
        <v>-10.09</v>
      </c>
      <c r="T75">
        <v>73</v>
      </c>
      <c r="U75">
        <v>77.650000000000006</v>
      </c>
      <c r="V75">
        <v>73</v>
      </c>
      <c r="W75">
        <v>0.20142099999999999</v>
      </c>
    </row>
    <row r="76" spans="1:23" x14ac:dyDescent="0.3">
      <c r="A76" s="5">
        <f t="shared" si="7"/>
        <v>4501</v>
      </c>
      <c r="B76" s="1">
        <f t="shared" si="5"/>
        <v>7.1165769571438302</v>
      </c>
      <c r="C76" s="1">
        <f t="shared" si="6"/>
        <v>-87.84</v>
      </c>
      <c r="I76" s="8">
        <f t="shared" si="9"/>
        <v>29.245999999999999</v>
      </c>
      <c r="J76" s="8">
        <f t="shared" si="10"/>
        <v>4.1095600000000001</v>
      </c>
      <c r="K76">
        <v>4501</v>
      </c>
      <c r="L76">
        <v>0.03</v>
      </c>
      <c r="M76">
        <v>0</v>
      </c>
      <c r="N76">
        <v>74</v>
      </c>
      <c r="O76">
        <v>10.445</v>
      </c>
      <c r="P76">
        <v>74</v>
      </c>
      <c r="Q76">
        <v>1.4677</v>
      </c>
      <c r="R76">
        <v>74</v>
      </c>
      <c r="S76">
        <v>-10.7</v>
      </c>
      <c r="T76">
        <v>74</v>
      </c>
      <c r="U76">
        <v>77.14</v>
      </c>
      <c r="V76">
        <v>74</v>
      </c>
      <c r="W76">
        <v>0.201325</v>
      </c>
    </row>
    <row r="77" spans="1:23" x14ac:dyDescent="0.3">
      <c r="A77" s="5">
        <f t="shared" si="7"/>
        <v>4751</v>
      </c>
      <c r="B77" s="1">
        <f t="shared" si="5"/>
        <v>6.7418271094456657</v>
      </c>
      <c r="C77" s="1">
        <f t="shared" si="6"/>
        <v>-87.97999999999999</v>
      </c>
      <c r="I77" s="8">
        <f t="shared" si="9"/>
        <v>29.218</v>
      </c>
      <c r="J77" s="8">
        <f t="shared" si="10"/>
        <v>4.3338399999999995</v>
      </c>
      <c r="K77">
        <v>4751</v>
      </c>
      <c r="L77">
        <v>0.03</v>
      </c>
      <c r="M77">
        <v>0</v>
      </c>
      <c r="N77">
        <v>75</v>
      </c>
      <c r="O77">
        <v>10.435</v>
      </c>
      <c r="P77">
        <v>75</v>
      </c>
      <c r="Q77">
        <v>1.5478000000000001</v>
      </c>
      <c r="R77">
        <v>75</v>
      </c>
      <c r="S77">
        <v>-11.18</v>
      </c>
      <c r="T77">
        <v>75</v>
      </c>
      <c r="U77">
        <v>76.8</v>
      </c>
      <c r="V77">
        <v>75</v>
      </c>
      <c r="W77">
        <v>0.20095099999999999</v>
      </c>
    </row>
    <row r="78" spans="1:23" x14ac:dyDescent="0.3">
      <c r="A78" s="5">
        <f t="shared" si="7"/>
        <v>5001</v>
      </c>
      <c r="B78" s="1">
        <f t="shared" si="5"/>
        <v>6.4028246852932131</v>
      </c>
      <c r="C78" s="1">
        <f t="shared" si="6"/>
        <v>-88.04</v>
      </c>
      <c r="I78" s="8">
        <f t="shared" si="9"/>
        <v>29.195599999999995</v>
      </c>
      <c r="J78" s="8">
        <f t="shared" si="10"/>
        <v>4.5598000000000001</v>
      </c>
      <c r="K78">
        <v>5001</v>
      </c>
      <c r="L78">
        <v>0.03</v>
      </c>
      <c r="M78">
        <v>0</v>
      </c>
      <c r="N78">
        <v>76</v>
      </c>
      <c r="O78">
        <v>10.427</v>
      </c>
      <c r="P78">
        <v>76</v>
      </c>
      <c r="Q78">
        <v>1.6285000000000001</v>
      </c>
      <c r="R78">
        <v>76</v>
      </c>
      <c r="S78">
        <v>-11.76</v>
      </c>
      <c r="T78">
        <v>76</v>
      </c>
      <c r="U78">
        <v>76.28</v>
      </c>
      <c r="V78">
        <v>76</v>
      </c>
      <c r="W78">
        <v>0.201209</v>
      </c>
    </row>
    <row r="79" spans="1:23" x14ac:dyDescent="0.3">
      <c r="A79" s="5">
        <f t="shared" si="7"/>
        <v>5501</v>
      </c>
      <c r="B79" s="1">
        <f t="shared" si="5"/>
        <v>5.8186186857398292</v>
      </c>
      <c r="C79" s="1">
        <f t="shared" si="6"/>
        <v>-87.53</v>
      </c>
      <c r="I79" s="8">
        <f t="shared" si="9"/>
        <v>29.156399999999998</v>
      </c>
      <c r="J79" s="8">
        <f t="shared" si="10"/>
        <v>5.0108800000000002</v>
      </c>
      <c r="K79">
        <v>5501</v>
      </c>
      <c r="L79">
        <v>0.03</v>
      </c>
      <c r="M79">
        <v>0</v>
      </c>
      <c r="N79">
        <v>77</v>
      </c>
      <c r="O79">
        <v>10.413</v>
      </c>
      <c r="P79">
        <v>77</v>
      </c>
      <c r="Q79">
        <v>1.7896000000000001</v>
      </c>
      <c r="R79">
        <v>77</v>
      </c>
      <c r="S79">
        <v>-12.14</v>
      </c>
      <c r="T79">
        <v>77</v>
      </c>
      <c r="U79">
        <v>75.39</v>
      </c>
      <c r="V79">
        <v>77</v>
      </c>
      <c r="W79">
        <v>0.20130400000000001</v>
      </c>
    </row>
    <row r="80" spans="1:23" x14ac:dyDescent="0.3">
      <c r="A80" s="5">
        <f t="shared" si="7"/>
        <v>6001</v>
      </c>
      <c r="B80" s="1">
        <f t="shared" si="5"/>
        <v>5.3350092345577673</v>
      </c>
      <c r="C80" s="1">
        <f t="shared" si="6"/>
        <v>-88.39</v>
      </c>
      <c r="I80" s="8">
        <f t="shared" si="9"/>
        <v>29.117199999999997</v>
      </c>
      <c r="J80" s="8">
        <f t="shared" si="10"/>
        <v>5.4577599999999995</v>
      </c>
      <c r="K80">
        <v>6001</v>
      </c>
      <c r="L80">
        <v>0.03</v>
      </c>
      <c r="M80">
        <v>0</v>
      </c>
      <c r="N80">
        <v>78</v>
      </c>
      <c r="O80">
        <v>10.398999999999999</v>
      </c>
      <c r="P80">
        <v>78</v>
      </c>
      <c r="Q80">
        <v>1.9492</v>
      </c>
      <c r="R80">
        <v>78</v>
      </c>
      <c r="S80">
        <v>-13.9</v>
      </c>
      <c r="T80">
        <v>78</v>
      </c>
      <c r="U80">
        <v>74.489999999999995</v>
      </c>
      <c r="V80">
        <v>78</v>
      </c>
      <c r="W80">
        <v>0.20058699999999999</v>
      </c>
    </row>
    <row r="81" spans="1:23" x14ac:dyDescent="0.3">
      <c r="A81" s="5">
        <f t="shared" si="7"/>
        <v>7001</v>
      </c>
      <c r="B81" s="1">
        <f t="shared" si="5"/>
        <v>4.5781475624011545</v>
      </c>
      <c r="C81" s="1">
        <f t="shared" si="6"/>
        <v>-89.08</v>
      </c>
      <c r="I81" s="8">
        <f>O81*2.8/1000</f>
        <v>1.8642399999999997</v>
      </c>
      <c r="J81" s="8">
        <f>Q81*2.8/1000</f>
        <v>0.40720400000000001</v>
      </c>
      <c r="K81">
        <v>7001</v>
      </c>
      <c r="L81">
        <v>2E-3</v>
      </c>
      <c r="M81">
        <v>0</v>
      </c>
      <c r="N81">
        <v>79</v>
      </c>
      <c r="O81">
        <v>665.8</v>
      </c>
      <c r="P81">
        <v>79</v>
      </c>
      <c r="Q81">
        <v>145.43</v>
      </c>
      <c r="R81">
        <v>79</v>
      </c>
      <c r="S81">
        <v>-16.5</v>
      </c>
      <c r="T81">
        <v>79</v>
      </c>
      <c r="U81">
        <v>72.58</v>
      </c>
      <c r="V81">
        <v>79</v>
      </c>
      <c r="W81">
        <v>0.20144400000000001</v>
      </c>
    </row>
    <row r="82" spans="1:23" x14ac:dyDescent="0.3">
      <c r="A82" s="5">
        <f t="shared" si="7"/>
        <v>8001</v>
      </c>
      <c r="B82" s="1">
        <f t="shared" si="5"/>
        <v>4.018025698800316</v>
      </c>
      <c r="C82" s="1">
        <f t="shared" si="6"/>
        <v>-88.49</v>
      </c>
      <c r="I82" s="8">
        <f t="shared" ref="I82:I101" si="11">O82*2.8/1000</f>
        <v>1.8474399999999997</v>
      </c>
      <c r="J82" s="8">
        <f t="shared" ref="J82:J101" si="12">Q82*2.8/1000</f>
        <v>0.45978800000000003</v>
      </c>
      <c r="K82">
        <v>8001</v>
      </c>
      <c r="L82">
        <v>2E-3</v>
      </c>
      <c r="M82">
        <v>0</v>
      </c>
      <c r="N82">
        <v>80</v>
      </c>
      <c r="O82">
        <v>659.8</v>
      </c>
      <c r="P82">
        <v>80</v>
      </c>
      <c r="Q82">
        <v>164.21</v>
      </c>
      <c r="R82">
        <v>80</v>
      </c>
      <c r="S82">
        <v>-18.28</v>
      </c>
      <c r="T82">
        <v>80</v>
      </c>
      <c r="U82">
        <v>70.209999999999994</v>
      </c>
      <c r="V82">
        <v>80</v>
      </c>
      <c r="W82">
        <v>0.20097899999999999</v>
      </c>
    </row>
    <row r="83" spans="1:23" x14ac:dyDescent="0.3">
      <c r="A83" s="5">
        <f t="shared" si="7"/>
        <v>9001</v>
      </c>
      <c r="B83" s="1">
        <f t="shared" si="5"/>
        <v>3.5754205100379819</v>
      </c>
      <c r="C83" s="1">
        <f t="shared" si="6"/>
        <v>-88.65</v>
      </c>
      <c r="I83" s="8">
        <f t="shared" si="11"/>
        <v>1.8450599999999999</v>
      </c>
      <c r="J83" s="8">
        <f t="shared" si="12"/>
        <v>0.51603999999999994</v>
      </c>
      <c r="K83">
        <v>9001</v>
      </c>
      <c r="L83">
        <v>2E-3</v>
      </c>
      <c r="M83">
        <v>0</v>
      </c>
      <c r="N83">
        <v>81</v>
      </c>
      <c r="O83">
        <v>658.95</v>
      </c>
      <c r="P83">
        <v>81</v>
      </c>
      <c r="Q83">
        <v>184.3</v>
      </c>
      <c r="R83">
        <v>81</v>
      </c>
      <c r="S83">
        <v>-20.76</v>
      </c>
      <c r="T83">
        <v>81</v>
      </c>
      <c r="U83">
        <v>67.89</v>
      </c>
      <c r="V83">
        <v>81</v>
      </c>
      <c r="W83">
        <v>0.20138600000000001</v>
      </c>
    </row>
    <row r="84" spans="1:23" x14ac:dyDescent="0.3">
      <c r="A84" s="5">
        <f t="shared" si="7"/>
        <v>10001</v>
      </c>
      <c r="B84" s="1">
        <f t="shared" si="5"/>
        <v>3.1854504702041613</v>
      </c>
      <c r="C84" s="1">
        <f t="shared" si="6"/>
        <v>-88.74</v>
      </c>
      <c r="I84" s="8">
        <f t="shared" si="11"/>
        <v>1.8304999999999998</v>
      </c>
      <c r="J84" s="8">
        <f t="shared" si="12"/>
        <v>0.57464399999999993</v>
      </c>
      <c r="K84">
        <v>10001</v>
      </c>
      <c r="L84">
        <v>2E-3</v>
      </c>
      <c r="M84">
        <v>0</v>
      </c>
      <c r="N84">
        <v>82</v>
      </c>
      <c r="O84">
        <v>653.75</v>
      </c>
      <c r="P84">
        <v>82</v>
      </c>
      <c r="Q84">
        <v>205.23</v>
      </c>
      <c r="R84">
        <v>82</v>
      </c>
      <c r="S84">
        <v>-22.55</v>
      </c>
      <c r="T84">
        <v>82</v>
      </c>
      <c r="U84">
        <v>66.19</v>
      </c>
      <c r="V84">
        <v>82</v>
      </c>
      <c r="W84">
        <v>0.201292</v>
      </c>
    </row>
    <row r="85" spans="1:23" x14ac:dyDescent="0.3">
      <c r="A85" s="5">
        <f t="shared" si="7"/>
        <v>12501</v>
      </c>
      <c r="B85" s="1">
        <f t="shared" si="5"/>
        <v>2.5504930966469423</v>
      </c>
      <c r="C85" s="1">
        <f t="shared" si="6"/>
        <v>-88.96</v>
      </c>
      <c r="I85" s="8">
        <f t="shared" si="11"/>
        <v>1.8103399999999996</v>
      </c>
      <c r="J85" s="8">
        <f t="shared" si="12"/>
        <v>0.70979999999999999</v>
      </c>
      <c r="K85">
        <v>12501</v>
      </c>
      <c r="L85">
        <v>2E-3</v>
      </c>
      <c r="M85">
        <v>0</v>
      </c>
      <c r="N85">
        <v>83</v>
      </c>
      <c r="O85">
        <v>646.54999999999995</v>
      </c>
      <c r="P85">
        <v>83</v>
      </c>
      <c r="Q85">
        <v>253.5</v>
      </c>
      <c r="R85">
        <v>83</v>
      </c>
      <c r="S85">
        <v>-27.56</v>
      </c>
      <c r="T85">
        <v>83</v>
      </c>
      <c r="U85">
        <v>61.4</v>
      </c>
      <c r="V85">
        <v>83</v>
      </c>
      <c r="W85">
        <v>0.201298</v>
      </c>
    </row>
    <row r="86" spans="1:23" x14ac:dyDescent="0.3">
      <c r="A86" s="5">
        <f t="shared" si="7"/>
        <v>15001</v>
      </c>
      <c r="B86" s="1">
        <f t="shared" si="5"/>
        <v>2.1186581554624646</v>
      </c>
      <c r="C86" s="1">
        <f t="shared" si="6"/>
        <v>-89.18</v>
      </c>
      <c r="I86" s="8">
        <f t="shared" si="11"/>
        <v>1.7843</v>
      </c>
      <c r="J86" s="8">
        <f t="shared" si="12"/>
        <v>0.84218399999999982</v>
      </c>
      <c r="K86">
        <v>15001</v>
      </c>
      <c r="L86">
        <v>2E-3</v>
      </c>
      <c r="M86">
        <v>0</v>
      </c>
      <c r="N86">
        <v>84</v>
      </c>
      <c r="O86">
        <v>637.25</v>
      </c>
      <c r="P86">
        <v>84</v>
      </c>
      <c r="Q86">
        <v>300.77999999999997</v>
      </c>
      <c r="R86">
        <v>84</v>
      </c>
      <c r="S86">
        <v>-32.75</v>
      </c>
      <c r="T86">
        <v>84</v>
      </c>
      <c r="U86">
        <v>56.43</v>
      </c>
      <c r="V86">
        <v>84</v>
      </c>
      <c r="W86">
        <v>0.201179</v>
      </c>
    </row>
    <row r="87" spans="1:23" x14ac:dyDescent="0.3">
      <c r="A87" s="5">
        <f t="shared" si="7"/>
        <v>17501</v>
      </c>
      <c r="B87" s="1">
        <f t="shared" si="5"/>
        <v>1.8223326783030864</v>
      </c>
      <c r="C87" s="1">
        <f t="shared" si="6"/>
        <v>-89.19</v>
      </c>
      <c r="I87" s="8">
        <f t="shared" si="11"/>
        <v>1.7656800000000001</v>
      </c>
      <c r="J87" s="8">
        <f t="shared" si="12"/>
        <v>0.968912</v>
      </c>
      <c r="K87">
        <v>17501</v>
      </c>
      <c r="L87">
        <v>2E-3</v>
      </c>
      <c r="M87">
        <v>0</v>
      </c>
      <c r="N87">
        <v>85</v>
      </c>
      <c r="O87">
        <v>630.6</v>
      </c>
      <c r="P87">
        <v>85</v>
      </c>
      <c r="Q87">
        <v>346.04</v>
      </c>
      <c r="R87">
        <v>85</v>
      </c>
      <c r="S87">
        <v>-38.36</v>
      </c>
      <c r="T87">
        <v>85</v>
      </c>
      <c r="U87">
        <v>50.83</v>
      </c>
      <c r="V87">
        <v>85</v>
      </c>
      <c r="W87">
        <v>0.20134199999999999</v>
      </c>
    </row>
    <row r="88" spans="1:23" x14ac:dyDescent="0.3">
      <c r="A88" s="5">
        <f t="shared" si="7"/>
        <v>20001</v>
      </c>
      <c r="B88" s="1">
        <f t="shared" si="5"/>
        <v>1.5874049380143764</v>
      </c>
      <c r="C88" s="1">
        <f t="shared" si="6"/>
        <v>-89.07</v>
      </c>
      <c r="I88" s="8">
        <f t="shared" si="11"/>
        <v>1.7065999999999999</v>
      </c>
      <c r="J88" s="8">
        <f t="shared" si="12"/>
        <v>1.075088</v>
      </c>
      <c r="K88">
        <v>20001</v>
      </c>
      <c r="L88">
        <v>2E-3</v>
      </c>
      <c r="M88">
        <v>0</v>
      </c>
      <c r="N88">
        <v>86</v>
      </c>
      <c r="O88">
        <v>609.5</v>
      </c>
      <c r="P88">
        <v>86</v>
      </c>
      <c r="Q88">
        <v>383.96</v>
      </c>
      <c r="R88">
        <v>86</v>
      </c>
      <c r="S88">
        <v>-43.73</v>
      </c>
      <c r="T88">
        <v>86</v>
      </c>
      <c r="U88">
        <v>45.34</v>
      </c>
      <c r="V88">
        <v>86</v>
      </c>
      <c r="W88">
        <v>0.201402</v>
      </c>
    </row>
    <row r="89" spans="1:23" x14ac:dyDescent="0.3">
      <c r="A89" s="5">
        <f t="shared" si="7"/>
        <v>25001</v>
      </c>
      <c r="B89" s="1">
        <f t="shared" si="5"/>
        <v>1.2651848304088475</v>
      </c>
      <c r="C89" s="1">
        <f t="shared" si="6"/>
        <v>-88.990000000000009</v>
      </c>
      <c r="I89" s="8">
        <f t="shared" si="11"/>
        <v>1.6272199999999999</v>
      </c>
      <c r="J89" s="8">
        <f t="shared" si="12"/>
        <v>1.2861519999999997</v>
      </c>
      <c r="K89">
        <v>25001</v>
      </c>
      <c r="L89">
        <v>2E-3</v>
      </c>
      <c r="M89">
        <v>0</v>
      </c>
      <c r="N89">
        <v>87</v>
      </c>
      <c r="O89">
        <v>581.15</v>
      </c>
      <c r="P89">
        <v>87</v>
      </c>
      <c r="Q89">
        <v>459.34</v>
      </c>
      <c r="R89">
        <v>87</v>
      </c>
      <c r="S89">
        <v>-53.18</v>
      </c>
      <c r="T89">
        <v>87</v>
      </c>
      <c r="U89">
        <v>35.81</v>
      </c>
      <c r="V89">
        <v>87</v>
      </c>
      <c r="W89">
        <v>0.20136000000000001</v>
      </c>
    </row>
    <row r="90" spans="1:23" x14ac:dyDescent="0.3">
      <c r="A90" s="5">
        <f t="shared" si="7"/>
        <v>30001</v>
      </c>
      <c r="B90" s="1">
        <f t="shared" si="5"/>
        <v>1.0487804878048779</v>
      </c>
      <c r="C90" s="1">
        <f t="shared" si="6"/>
        <v>-88.72</v>
      </c>
      <c r="I90" s="8">
        <f t="shared" si="11"/>
        <v>1.52908</v>
      </c>
      <c r="J90" s="8">
        <f t="shared" si="12"/>
        <v>1.4579600000000001</v>
      </c>
      <c r="K90">
        <v>30001</v>
      </c>
      <c r="L90">
        <v>2E-3</v>
      </c>
      <c r="M90">
        <v>0</v>
      </c>
      <c r="N90">
        <v>88</v>
      </c>
      <c r="O90">
        <v>546.1</v>
      </c>
      <c r="P90">
        <v>88</v>
      </c>
      <c r="Q90">
        <v>520.70000000000005</v>
      </c>
      <c r="R90">
        <v>88</v>
      </c>
      <c r="S90">
        <v>-62.79</v>
      </c>
      <c r="T90">
        <v>88</v>
      </c>
      <c r="U90">
        <v>25.93</v>
      </c>
      <c r="V90">
        <v>88</v>
      </c>
      <c r="W90">
        <v>0.201291</v>
      </c>
    </row>
    <row r="91" spans="1:23" x14ac:dyDescent="0.3">
      <c r="A91" s="5">
        <f t="shared" si="7"/>
        <v>35001</v>
      </c>
      <c r="B91" s="1">
        <f t="shared" si="5"/>
        <v>0.89451182270308016</v>
      </c>
      <c r="C91" s="1">
        <f t="shared" si="6"/>
        <v>-88.52000000000001</v>
      </c>
      <c r="I91" s="8">
        <f t="shared" si="11"/>
        <v>1.4352799999999999</v>
      </c>
      <c r="J91" s="8">
        <f t="shared" si="12"/>
        <v>1.6045399999999996</v>
      </c>
      <c r="K91">
        <v>35001</v>
      </c>
      <c r="L91">
        <v>2E-3</v>
      </c>
      <c r="M91">
        <v>0</v>
      </c>
      <c r="N91">
        <v>89</v>
      </c>
      <c r="O91">
        <v>512.6</v>
      </c>
      <c r="P91">
        <v>89</v>
      </c>
      <c r="Q91">
        <v>573.04999999999995</v>
      </c>
      <c r="R91">
        <v>89</v>
      </c>
      <c r="S91">
        <v>-71.34</v>
      </c>
      <c r="T91">
        <v>89</v>
      </c>
      <c r="U91">
        <v>17.18</v>
      </c>
      <c r="V91">
        <v>89</v>
      </c>
      <c r="W91">
        <v>0.20130600000000001</v>
      </c>
    </row>
    <row r="92" spans="1:23" x14ac:dyDescent="0.3">
      <c r="A92" s="5">
        <f t="shared" si="7"/>
        <v>40001</v>
      </c>
      <c r="B92" s="1">
        <f t="shared" si="5"/>
        <v>0.77533693810023419</v>
      </c>
      <c r="C92" s="1">
        <f t="shared" si="6"/>
        <v>-88.32</v>
      </c>
      <c r="I92" s="8">
        <f t="shared" si="11"/>
        <v>1.345008</v>
      </c>
      <c r="J92" s="8">
        <f t="shared" si="12"/>
        <v>1.7347399999999997</v>
      </c>
      <c r="K92">
        <v>40001</v>
      </c>
      <c r="L92">
        <v>2E-3</v>
      </c>
      <c r="M92">
        <v>0</v>
      </c>
      <c r="N92">
        <v>90</v>
      </c>
      <c r="O92">
        <v>480.36</v>
      </c>
      <c r="P92">
        <v>90</v>
      </c>
      <c r="Q92">
        <v>619.54999999999995</v>
      </c>
      <c r="R92">
        <v>90</v>
      </c>
      <c r="S92">
        <v>-80.08</v>
      </c>
      <c r="T92">
        <v>90</v>
      </c>
      <c r="U92">
        <v>8.24</v>
      </c>
      <c r="V92">
        <v>90</v>
      </c>
      <c r="W92">
        <v>0.20125100000000001</v>
      </c>
    </row>
    <row r="93" spans="1:23" x14ac:dyDescent="0.3">
      <c r="A93" s="5">
        <f t="shared" si="7"/>
        <v>45001</v>
      </c>
      <c r="B93" s="1">
        <f t="shared" si="5"/>
        <v>0.68585546633724515</v>
      </c>
      <c r="C93" s="1">
        <f t="shared" si="6"/>
        <v>-88.31</v>
      </c>
      <c r="I93" s="8">
        <f t="shared" si="11"/>
        <v>1.2436479999999999</v>
      </c>
      <c r="J93" s="8">
        <f t="shared" si="12"/>
        <v>1.81328</v>
      </c>
      <c r="K93">
        <v>45001</v>
      </c>
      <c r="L93">
        <v>2E-3</v>
      </c>
      <c r="M93">
        <v>0</v>
      </c>
      <c r="N93">
        <v>91</v>
      </c>
      <c r="O93">
        <v>444.16</v>
      </c>
      <c r="P93">
        <v>91</v>
      </c>
      <c r="Q93">
        <v>647.6</v>
      </c>
      <c r="R93">
        <v>91</v>
      </c>
      <c r="S93">
        <v>-88.45</v>
      </c>
      <c r="T93">
        <v>91</v>
      </c>
      <c r="U93">
        <v>-0.14000000000000001</v>
      </c>
      <c r="V93">
        <v>91</v>
      </c>
      <c r="W93">
        <v>0.20124300000000001</v>
      </c>
    </row>
    <row r="94" spans="1:23" x14ac:dyDescent="0.3">
      <c r="A94" s="5">
        <f t="shared" si="7"/>
        <v>50001</v>
      </c>
      <c r="B94" s="1">
        <f t="shared" si="5"/>
        <v>0.61194696856844932</v>
      </c>
      <c r="C94" s="1">
        <f t="shared" si="6"/>
        <v>-92.89</v>
      </c>
      <c r="I94" s="8">
        <f t="shared" si="11"/>
        <v>1.1502399999999999</v>
      </c>
      <c r="J94" s="8">
        <f t="shared" si="12"/>
        <v>1.8796399999999998</v>
      </c>
      <c r="K94">
        <v>50001</v>
      </c>
      <c r="L94">
        <v>2E-3</v>
      </c>
      <c r="M94">
        <v>0</v>
      </c>
      <c r="N94">
        <v>92</v>
      </c>
      <c r="O94">
        <v>410.8</v>
      </c>
      <c r="P94">
        <v>92</v>
      </c>
      <c r="Q94">
        <v>671.3</v>
      </c>
      <c r="R94">
        <v>92</v>
      </c>
      <c r="S94">
        <v>-96.22</v>
      </c>
      <c r="T94">
        <v>92</v>
      </c>
      <c r="U94">
        <v>-3.33</v>
      </c>
      <c r="V94">
        <v>92</v>
      </c>
      <c r="W94">
        <v>0.20148199999999999</v>
      </c>
    </row>
    <row r="95" spans="1:23" x14ac:dyDescent="0.3">
      <c r="A95" s="5">
        <f t="shared" si="7"/>
        <v>60001</v>
      </c>
      <c r="B95" s="1">
        <f t="shared" si="5"/>
        <v>0.50041924252113978</v>
      </c>
      <c r="C95" s="1">
        <f t="shared" si="6"/>
        <v>-87.55</v>
      </c>
      <c r="I95" s="8">
        <f t="shared" si="11"/>
        <v>0.98593599999999992</v>
      </c>
      <c r="J95" s="8">
        <f t="shared" si="12"/>
        <v>1.9702199999999999</v>
      </c>
      <c r="K95">
        <v>60001</v>
      </c>
      <c r="L95">
        <v>2E-3</v>
      </c>
      <c r="M95">
        <v>0</v>
      </c>
      <c r="N95">
        <v>93</v>
      </c>
      <c r="O95">
        <v>352.12</v>
      </c>
      <c r="P95">
        <v>93</v>
      </c>
      <c r="Q95">
        <v>703.65</v>
      </c>
      <c r="R95">
        <v>93</v>
      </c>
      <c r="S95">
        <v>-110.33</v>
      </c>
      <c r="T95">
        <v>93</v>
      </c>
      <c r="U95">
        <v>-22.78</v>
      </c>
      <c r="V95">
        <v>93</v>
      </c>
      <c r="W95">
        <v>0.20050599999999999</v>
      </c>
    </row>
    <row r="96" spans="1:23" x14ac:dyDescent="0.3">
      <c r="A96" s="5">
        <f t="shared" si="7"/>
        <v>70001</v>
      </c>
      <c r="B96" s="1">
        <f t="shared" si="5"/>
        <v>0.41883648686811631</v>
      </c>
      <c r="C96" s="1">
        <f t="shared" si="6"/>
        <v>-86.71</v>
      </c>
      <c r="I96" s="8">
        <f t="shared" si="11"/>
        <v>0.83053599999999994</v>
      </c>
      <c r="J96" s="8">
        <f t="shared" si="12"/>
        <v>1.9829600000000001</v>
      </c>
      <c r="K96">
        <v>70001</v>
      </c>
      <c r="L96">
        <v>2E-3</v>
      </c>
      <c r="M96">
        <v>0</v>
      </c>
      <c r="N96">
        <v>94</v>
      </c>
      <c r="O96">
        <v>296.62</v>
      </c>
      <c r="P96">
        <v>94</v>
      </c>
      <c r="Q96">
        <v>708.2</v>
      </c>
      <c r="R96">
        <v>94</v>
      </c>
      <c r="S96">
        <v>-122.85</v>
      </c>
      <c r="T96">
        <v>94</v>
      </c>
      <c r="U96">
        <v>-36.14</v>
      </c>
      <c r="V96">
        <v>94</v>
      </c>
      <c r="W96">
        <v>0.20133899999999999</v>
      </c>
    </row>
    <row r="97" spans="1:23" x14ac:dyDescent="0.3">
      <c r="A97" s="5">
        <f t="shared" si="7"/>
        <v>80001</v>
      </c>
      <c r="B97" s="1">
        <f t="shared" si="5"/>
        <v>0.35673326323168597</v>
      </c>
      <c r="C97" s="1">
        <f t="shared" si="6"/>
        <v>-85.77000000000001</v>
      </c>
      <c r="I97" s="8">
        <f t="shared" si="11"/>
        <v>0.71243199999999995</v>
      </c>
      <c r="J97" s="8">
        <f t="shared" si="12"/>
        <v>1.9970999999999999</v>
      </c>
      <c r="K97">
        <v>80001</v>
      </c>
      <c r="L97">
        <v>2E-3</v>
      </c>
      <c r="M97">
        <v>0</v>
      </c>
      <c r="N97">
        <v>95</v>
      </c>
      <c r="O97">
        <v>254.44</v>
      </c>
      <c r="P97">
        <v>95</v>
      </c>
      <c r="Q97">
        <v>713.25</v>
      </c>
      <c r="R97">
        <v>95</v>
      </c>
      <c r="S97">
        <v>-133.81</v>
      </c>
      <c r="T97">
        <v>95</v>
      </c>
      <c r="U97">
        <v>-48.04</v>
      </c>
      <c r="V97">
        <v>95</v>
      </c>
      <c r="W97">
        <v>0.20141100000000001</v>
      </c>
    </row>
    <row r="98" spans="1:23" x14ac:dyDescent="0.3">
      <c r="A98" s="5">
        <f t="shared" si="7"/>
        <v>90001</v>
      </c>
      <c r="B98" s="1">
        <f t="shared" ref="B98:B101" si="13">I98/J98</f>
        <v>0.30713854005775304</v>
      </c>
      <c r="C98" s="1">
        <f t="shared" ref="C98:C99" si="14">S98-U98</f>
        <v>-85.760000000000019</v>
      </c>
      <c r="I98" s="8">
        <f t="shared" si="11"/>
        <v>0.64030399999999998</v>
      </c>
      <c r="J98" s="8">
        <f t="shared" si="12"/>
        <v>2.0847399999999996</v>
      </c>
      <c r="K98">
        <v>90001</v>
      </c>
      <c r="L98">
        <v>2E-3</v>
      </c>
      <c r="M98">
        <v>0</v>
      </c>
      <c r="N98">
        <v>96</v>
      </c>
      <c r="O98">
        <v>228.68</v>
      </c>
      <c r="P98">
        <v>96</v>
      </c>
      <c r="Q98">
        <v>744.55</v>
      </c>
      <c r="R98">
        <v>96</v>
      </c>
      <c r="S98">
        <v>-143.36000000000001</v>
      </c>
      <c r="T98">
        <v>96</v>
      </c>
      <c r="U98">
        <v>-57.6</v>
      </c>
      <c r="V98">
        <v>96</v>
      </c>
      <c r="W98">
        <v>0.20131199999999999</v>
      </c>
    </row>
    <row r="99" spans="1:23" x14ac:dyDescent="0.3">
      <c r="A99" s="5">
        <f t="shared" si="7"/>
        <v>100001</v>
      </c>
      <c r="B99" s="1">
        <f t="shared" si="13"/>
        <v>0.26770076335877857</v>
      </c>
      <c r="C99" s="1">
        <f t="shared" si="14"/>
        <v>-84.43</v>
      </c>
      <c r="I99" s="8">
        <f t="shared" si="11"/>
        <v>0.61370399999999992</v>
      </c>
      <c r="J99" s="8">
        <f t="shared" si="12"/>
        <v>2.2925</v>
      </c>
      <c r="K99">
        <v>100001</v>
      </c>
      <c r="L99">
        <v>2E-3</v>
      </c>
      <c r="M99">
        <v>0</v>
      </c>
      <c r="N99">
        <v>97</v>
      </c>
      <c r="O99">
        <v>219.18</v>
      </c>
      <c r="P99">
        <v>97</v>
      </c>
      <c r="Q99">
        <v>818.75</v>
      </c>
      <c r="R99">
        <v>97</v>
      </c>
      <c r="S99">
        <v>-160.62</v>
      </c>
      <c r="T99">
        <v>97</v>
      </c>
      <c r="U99">
        <v>-76.19</v>
      </c>
      <c r="V99">
        <v>97</v>
      </c>
      <c r="W99">
        <v>0.20130100000000001</v>
      </c>
    </row>
    <row r="100" spans="1:23" x14ac:dyDescent="0.3">
      <c r="A100" s="5">
        <f t="shared" si="7"/>
        <v>110001</v>
      </c>
      <c r="B100" s="1">
        <f t="shared" si="13"/>
        <v>0.23599340359934032</v>
      </c>
      <c r="C100" s="1">
        <f>S100-U100</f>
        <v>-84.05</v>
      </c>
      <c r="I100" s="8">
        <f t="shared" si="11"/>
        <v>0.46079599999999993</v>
      </c>
      <c r="J100" s="8">
        <f t="shared" si="12"/>
        <v>1.95258</v>
      </c>
      <c r="K100">
        <v>110001</v>
      </c>
      <c r="L100">
        <v>2E-3</v>
      </c>
      <c r="M100">
        <v>0</v>
      </c>
      <c r="N100">
        <v>98</v>
      </c>
      <c r="O100">
        <v>164.57</v>
      </c>
      <c r="P100">
        <v>98</v>
      </c>
      <c r="Q100">
        <v>697.35</v>
      </c>
      <c r="R100">
        <v>98</v>
      </c>
      <c r="S100">
        <v>-178.88</v>
      </c>
      <c r="T100">
        <v>98</v>
      </c>
      <c r="U100">
        <v>-94.83</v>
      </c>
      <c r="V100">
        <v>98</v>
      </c>
      <c r="W100">
        <v>0.20106199999999999</v>
      </c>
    </row>
    <row r="101" spans="1:23" x14ac:dyDescent="0.3">
      <c r="A101" s="5">
        <f t="shared" si="7"/>
        <v>120001</v>
      </c>
      <c r="B101" s="1">
        <f t="shared" si="13"/>
        <v>0.20853962452234587</v>
      </c>
      <c r="C101" s="1">
        <f>S101-U101-360</f>
        <v>-83.199999999999989</v>
      </c>
      <c r="I101" s="8">
        <f t="shared" si="11"/>
        <v>0.35145599999999994</v>
      </c>
      <c r="J101" s="8">
        <f t="shared" si="12"/>
        <v>1.6853199999999999</v>
      </c>
      <c r="K101">
        <v>120001</v>
      </c>
      <c r="L101">
        <v>2E-3</v>
      </c>
      <c r="M101">
        <v>0</v>
      </c>
      <c r="N101">
        <v>99</v>
      </c>
      <c r="O101">
        <v>125.52</v>
      </c>
      <c r="P101">
        <v>99</v>
      </c>
      <c r="Q101">
        <v>601.9</v>
      </c>
      <c r="R101">
        <v>99</v>
      </c>
      <c r="S101">
        <v>171.4</v>
      </c>
      <c r="T101">
        <v>99</v>
      </c>
      <c r="U101">
        <v>-105.4</v>
      </c>
      <c r="V101">
        <v>99</v>
      </c>
      <c r="W101">
        <v>0.201375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2023-07-06T13:39:27Z</dcterms:modified>
</cp:coreProperties>
</file>