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dark\T = 45\"/>
    </mc:Choice>
  </mc:AlternateContent>
  <xr:revisionPtr revIDLastSave="0" documentId="13_ncr:1_{49E80588-99A1-4E16-9644-7E90E2145243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6" i="8" l="1"/>
  <c r="J77" i="8"/>
  <c r="J78" i="8"/>
  <c r="J79" i="8"/>
  <c r="J80" i="8"/>
  <c r="J75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81" i="8"/>
  <c r="J67" i="8"/>
  <c r="J68" i="8"/>
  <c r="J69" i="8"/>
  <c r="J70" i="8"/>
  <c r="J71" i="8"/>
  <c r="J72" i="8"/>
  <c r="J73" i="8"/>
  <c r="J74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C100" i="8"/>
  <c r="C101" i="8" l="1"/>
  <c r="J58" i="8"/>
  <c r="J59" i="8"/>
  <c r="J60" i="8"/>
  <c r="J61" i="8"/>
  <c r="J62" i="8"/>
  <c r="J63" i="8"/>
  <c r="J64" i="8"/>
  <c r="J65" i="8"/>
  <c r="J66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B100" i="8"/>
  <c r="B88" i="8" l="1"/>
  <c r="B96" i="8"/>
  <c r="B84" i="8"/>
  <c r="B92" i="8"/>
  <c r="B80" i="8"/>
  <c r="B97" i="8"/>
  <c r="B89" i="8"/>
  <c r="B81" i="8"/>
  <c r="B73" i="8"/>
  <c r="B72" i="8"/>
  <c r="B87" i="8"/>
  <c r="B79" i="8"/>
  <c r="B71" i="8"/>
  <c r="B76" i="8"/>
  <c r="B95" i="8"/>
  <c r="B94" i="8"/>
  <c r="B86" i="8"/>
  <c r="B78" i="8"/>
  <c r="B70" i="8"/>
  <c r="B101" i="8"/>
  <c r="B93" i="8"/>
  <c r="B85" i="8"/>
  <c r="B77" i="8"/>
  <c r="B69" i="8"/>
  <c r="B68" i="8"/>
  <c r="B99" i="8"/>
  <c r="B91" i="8"/>
  <c r="B83" i="8"/>
  <c r="B75" i="8"/>
  <c r="B67" i="8"/>
  <c r="B98" i="8"/>
  <c r="B90" i="8"/>
  <c r="B82" i="8"/>
  <c r="B74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<sst xmlns="http://schemas.openxmlformats.org/spreadsheetml/2006/main" count="16" uniqueCount="14">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</sst>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30</c:v>
                </c:pt>
                <c:pt idx="18" formatCode="0">
                  <c:v>40</c:v>
                </c:pt>
                <c:pt idx="19" formatCode="0">
                  <c:v>51</c:v>
                </c:pt>
                <c:pt idx="20" formatCode="0">
                  <c:v>60</c:v>
                </c:pt>
                <c:pt idx="21" formatCode="0">
                  <c:v>70</c:v>
                </c:pt>
                <c:pt idx="22" formatCode="0">
                  <c:v>75</c:v>
                </c:pt>
                <c:pt idx="23" formatCode="0">
                  <c:v>80</c:v>
                </c:pt>
                <c:pt idx="24" formatCode="0">
                  <c:v>90</c:v>
                </c:pt>
                <c:pt idx="25" formatCode="0">
                  <c:v>101</c:v>
                </c:pt>
                <c:pt idx="26" formatCode="0">
                  <c:v>110</c:v>
                </c:pt>
                <c:pt idx="27" formatCode="0">
                  <c:v>120</c:v>
                </c:pt>
                <c:pt idx="28" formatCode="0">
                  <c:v>125</c:v>
                </c:pt>
                <c:pt idx="29" formatCode="0">
                  <c:v>135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234.90725878366334</c:v>
                </c:pt>
                <c:pt idx="1">
                  <c:v>241.89846690535208</c:v>
                </c:pt>
                <c:pt idx="2">
                  <c:v>235.26522593320234</c:v>
                </c:pt>
                <c:pt idx="3">
                  <c:v>236.6436203645506</c:v>
                </c:pt>
                <c:pt idx="4">
                  <c:v>236.76999101527403</c:v>
                </c:pt>
                <c:pt idx="5">
                  <c:v>233.95187783006307</c:v>
                </c:pt>
                <c:pt idx="6">
                  <c:v>234.16400142146412</c:v>
                </c:pt>
                <c:pt idx="7">
                  <c:v>231.87417509898813</c:v>
                </c:pt>
                <c:pt idx="8">
                  <c:v>233.31415420023018</c:v>
                </c:pt>
                <c:pt idx="9">
                  <c:v>232.19636876432222</c:v>
                </c:pt>
                <c:pt idx="10">
                  <c:v>234.91667409321806</c:v>
                </c:pt>
                <c:pt idx="11">
                  <c:v>235.44252924890597</c:v>
                </c:pt>
                <c:pt idx="12">
                  <c:v>232.78145695364239</c:v>
                </c:pt>
                <c:pt idx="13">
                  <c:v>233.31858407079645</c:v>
                </c:pt>
                <c:pt idx="14">
                  <c:v>232.47509038003705</c:v>
                </c:pt>
                <c:pt idx="15">
                  <c:v>231.71910704869043</c:v>
                </c:pt>
                <c:pt idx="16">
                  <c:v>231.98416190057193</c:v>
                </c:pt>
                <c:pt idx="17">
                  <c:v>229.70029621885345</c:v>
                </c:pt>
                <c:pt idx="18">
                  <c:v>233.07896483078963</c:v>
                </c:pt>
                <c:pt idx="19">
                  <c:v>223.44147582697198</c:v>
                </c:pt>
                <c:pt idx="20">
                  <c:v>221.59135714848986</c:v>
                </c:pt>
                <c:pt idx="21">
                  <c:v>216.45355107071327</c:v>
                </c:pt>
                <c:pt idx="22">
                  <c:v>213.59075706901794</c:v>
                </c:pt>
                <c:pt idx="23">
                  <c:v>208.25674473762231</c:v>
                </c:pt>
                <c:pt idx="24">
                  <c:v>203.28485637797553</c:v>
                </c:pt>
                <c:pt idx="25">
                  <c:v>190.13398294762484</c:v>
                </c:pt>
                <c:pt idx="26">
                  <c:v>191.35054144248446</c:v>
                </c:pt>
                <c:pt idx="27">
                  <c:v>183.74207049898632</c:v>
                </c:pt>
                <c:pt idx="28">
                  <c:v>182.76310654351502</c:v>
                </c:pt>
                <c:pt idx="29">
                  <c:v>176.07319671617472</c:v>
                </c:pt>
                <c:pt idx="30">
                  <c:v>159.21790875602156</c:v>
                </c:pt>
                <c:pt idx="31">
                  <c:v>153.87227516705008</c:v>
                </c:pt>
                <c:pt idx="32">
                  <c:v>140.53026513256626</c:v>
                </c:pt>
                <c:pt idx="33">
                  <c:v>130.53580556717321</c:v>
                </c:pt>
                <c:pt idx="34">
                  <c:v>120.48895560797769</c:v>
                </c:pt>
                <c:pt idx="35">
                  <c:v>112.5175245343481</c:v>
                </c:pt>
                <c:pt idx="36">
                  <c:v>105.68848758465009</c:v>
                </c:pt>
                <c:pt idx="37">
                  <c:v>98.804080196975036</c:v>
                </c:pt>
                <c:pt idx="38">
                  <c:v>92.760420107008386</c:v>
                </c:pt>
                <c:pt idx="39">
                  <c:v>87.360039810898243</c:v>
                </c:pt>
                <c:pt idx="40">
                  <c:v>80.997076473303608</c:v>
                </c:pt>
                <c:pt idx="41">
                  <c:v>78.306799583395332</c:v>
                </c:pt>
                <c:pt idx="42">
                  <c:v>81.933525336654483</c:v>
                </c:pt>
                <c:pt idx="43">
                  <c:v>71.166846944294221</c:v>
                </c:pt>
                <c:pt idx="44">
                  <c:v>67.694982932955483</c:v>
                </c:pt>
                <c:pt idx="45">
                  <c:v>60.354317165462682</c:v>
                </c:pt>
                <c:pt idx="46">
                  <c:v>56.682648278834236</c:v>
                </c:pt>
                <c:pt idx="47">
                  <c:v>53.988202103103369</c:v>
                </c:pt>
                <c:pt idx="48">
                  <c:v>49.471210340775563</c:v>
                </c:pt>
                <c:pt idx="49">
                  <c:v>47.377661729617785</c:v>
                </c:pt>
                <c:pt idx="50">
                  <c:v>43.444517833553491</c:v>
                </c:pt>
                <c:pt idx="51">
                  <c:v>41.654129384749382</c:v>
                </c:pt>
                <c:pt idx="52">
                  <c:v>38.869597340229035</c:v>
                </c:pt>
                <c:pt idx="53">
                  <c:v>34.818296154100743</c:v>
                </c:pt>
                <c:pt idx="54">
                  <c:v>35.070347402813894</c:v>
                </c:pt>
                <c:pt idx="55">
                  <c:v>32.388078083625842</c:v>
                </c:pt>
                <c:pt idx="56">
                  <c:v>31.866666666666667</c:v>
                </c:pt>
                <c:pt idx="57">
                  <c:v>30.535392834330175</c:v>
                </c:pt>
                <c:pt idx="58">
                  <c:v>29.400089455440003</c:v>
                </c:pt>
                <c:pt idx="59">
                  <c:v>27.657671874178103</c:v>
                </c:pt>
                <c:pt idx="60">
                  <c:v>27.121704586493312</c:v>
                </c:pt>
                <c:pt idx="61">
                  <c:v>24.914756582686117</c:v>
                </c:pt>
                <c:pt idx="62">
                  <c:v>23.588293383607144</c:v>
                </c:pt>
                <c:pt idx="63">
                  <c:v>20.756393798755798</c:v>
                </c:pt>
                <c:pt idx="64">
                  <c:v>17.679623085983511</c:v>
                </c:pt>
                <c:pt idx="65">
                  <c:v>15.74168414743782</c:v>
                </c:pt>
                <c:pt idx="66">
                  <c:v>14.137281292059217</c:v>
                </c:pt>
                <c:pt idx="67">
                  <c:v>12.979052091701169</c:v>
                </c:pt>
                <c:pt idx="68">
                  <c:v>11.81030603060306</c:v>
                </c:pt>
                <c:pt idx="69">
                  <c:v>10.804550368044474</c:v>
                </c:pt>
                <c:pt idx="70">
                  <c:v>10.116660239105283</c:v>
                </c:pt>
                <c:pt idx="71">
                  <c:v>9.4618611574721445</c:v>
                </c:pt>
                <c:pt idx="72">
                  <c:v>8.8561415361229567</c:v>
                </c:pt>
                <c:pt idx="73">
                  <c:v>8.3069118579581467</c:v>
                </c:pt>
                <c:pt idx="74">
                  <c:v>7.8740512512211618</c:v>
                </c:pt>
                <c:pt idx="75">
                  <c:v>7.4588587304979708</c:v>
                </c:pt>
                <c:pt idx="76">
                  <c:v>7.0814724590607652</c:v>
                </c:pt>
                <c:pt idx="77">
                  <c:v>6.4408449836792521</c:v>
                </c:pt>
                <c:pt idx="78">
                  <c:v>5.8990286875988254</c:v>
                </c:pt>
                <c:pt idx="79">
                  <c:v>5.0700098927022292</c:v>
                </c:pt>
                <c:pt idx="80">
                  <c:v>4.4054445982466541</c:v>
                </c:pt>
                <c:pt idx="81">
                  <c:v>3.9270895080023709</c:v>
                </c:pt>
                <c:pt idx="82">
                  <c:v>3.5286154172860473</c:v>
                </c:pt>
                <c:pt idx="83">
                  <c:v>2.8445893427757145</c:v>
                </c:pt>
                <c:pt idx="84">
                  <c:v>2.3501777552056877</c:v>
                </c:pt>
                <c:pt idx="85">
                  <c:v>2.0212329631499242</c:v>
                </c:pt>
                <c:pt idx="86">
                  <c:v>1.7560692362992867</c:v>
                </c:pt>
                <c:pt idx="87">
                  <c:v>1.3989285878511983</c:v>
                </c:pt>
                <c:pt idx="88">
                  <c:v>1.1607573564881815</c:v>
                </c:pt>
                <c:pt idx="89">
                  <c:v>0.99225088886862978</c:v>
                </c:pt>
                <c:pt idx="90">
                  <c:v>0.86000657246138668</c:v>
                </c:pt>
                <c:pt idx="91">
                  <c:v>0.76166285398753641</c:v>
                </c:pt>
                <c:pt idx="92">
                  <c:v>0.67887744439468578</c:v>
                </c:pt>
                <c:pt idx="93">
                  <c:v>0.55661136604306405</c:v>
                </c:pt>
                <c:pt idx="94">
                  <c:v>0.47288503253796088</c:v>
                </c:pt>
                <c:pt idx="95">
                  <c:v>0.39779325563754231</c:v>
                </c:pt>
                <c:pt idx="96">
                  <c:v>0.34512260127931771</c:v>
                </c:pt>
                <c:pt idx="97">
                  <c:v>0.30242820165167023</c:v>
                </c:pt>
                <c:pt idx="98">
                  <c:v>0.26525003541578135</c:v>
                </c:pt>
                <c:pt idx="99">
                  <c:v>0.23684640522875813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30</c:v>
                </c:pt>
                <c:pt idx="18" formatCode="0">
                  <c:v>40</c:v>
                </c:pt>
                <c:pt idx="19" formatCode="0">
                  <c:v>51</c:v>
                </c:pt>
                <c:pt idx="20" formatCode="0">
                  <c:v>60</c:v>
                </c:pt>
                <c:pt idx="21" formatCode="0">
                  <c:v>70</c:v>
                </c:pt>
                <c:pt idx="22" formatCode="0">
                  <c:v>75</c:v>
                </c:pt>
                <c:pt idx="23" formatCode="0">
                  <c:v>80</c:v>
                </c:pt>
                <c:pt idx="24" formatCode="0">
                  <c:v>90</c:v>
                </c:pt>
                <c:pt idx="25" formatCode="0">
                  <c:v>101</c:v>
                </c:pt>
                <c:pt idx="26" formatCode="0">
                  <c:v>110</c:v>
                </c:pt>
                <c:pt idx="27" formatCode="0">
                  <c:v>120</c:v>
                </c:pt>
                <c:pt idx="28" formatCode="0">
                  <c:v>125</c:v>
                </c:pt>
                <c:pt idx="29" formatCode="0">
                  <c:v>135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-2.2499999999999996</c:v>
                </c:pt>
                <c:pt idx="1">
                  <c:v>-4.3599999999999994</c:v>
                </c:pt>
                <c:pt idx="2">
                  <c:v>-2.3600000000000003</c:v>
                </c:pt>
                <c:pt idx="3">
                  <c:v>-3.3499999999999996</c:v>
                </c:pt>
                <c:pt idx="4">
                  <c:v>-3.0500000000000003</c:v>
                </c:pt>
                <c:pt idx="5">
                  <c:v>-3.1799999999999997</c:v>
                </c:pt>
                <c:pt idx="6">
                  <c:v>-3.12</c:v>
                </c:pt>
                <c:pt idx="7">
                  <c:v>-2.62</c:v>
                </c:pt>
                <c:pt idx="8">
                  <c:v>-3.74</c:v>
                </c:pt>
                <c:pt idx="9">
                  <c:v>-3.6900000000000004</c:v>
                </c:pt>
                <c:pt idx="10">
                  <c:v>-3.9699999999999998</c:v>
                </c:pt>
                <c:pt idx="11">
                  <c:v>-5.45</c:v>
                </c:pt>
                <c:pt idx="12">
                  <c:v>-6.05</c:v>
                </c:pt>
                <c:pt idx="13">
                  <c:v>-7.12</c:v>
                </c:pt>
                <c:pt idx="14">
                  <c:v>-7.91</c:v>
                </c:pt>
                <c:pt idx="15">
                  <c:v>-8.91</c:v>
                </c:pt>
                <c:pt idx="16">
                  <c:v>-9.7899999999999991</c:v>
                </c:pt>
                <c:pt idx="17">
                  <c:v>-11.4</c:v>
                </c:pt>
                <c:pt idx="18">
                  <c:v>-15.23</c:v>
                </c:pt>
                <c:pt idx="19">
                  <c:v>-19.27</c:v>
                </c:pt>
                <c:pt idx="20">
                  <c:v>-23.21</c:v>
                </c:pt>
                <c:pt idx="21">
                  <c:v>-25.62</c:v>
                </c:pt>
                <c:pt idx="22">
                  <c:v>-27.25</c:v>
                </c:pt>
                <c:pt idx="23">
                  <c:v>-28.779999999999998</c:v>
                </c:pt>
                <c:pt idx="24">
                  <c:v>-31.729999999999997</c:v>
                </c:pt>
                <c:pt idx="25">
                  <c:v>-33.03</c:v>
                </c:pt>
                <c:pt idx="26">
                  <c:v>-37.5</c:v>
                </c:pt>
                <c:pt idx="27">
                  <c:v>-38.94</c:v>
                </c:pt>
                <c:pt idx="28">
                  <c:v>-40.65</c:v>
                </c:pt>
                <c:pt idx="29">
                  <c:v>-42.68</c:v>
                </c:pt>
                <c:pt idx="30">
                  <c:v>-46.78</c:v>
                </c:pt>
                <c:pt idx="31">
                  <c:v>-49.91</c:v>
                </c:pt>
                <c:pt idx="32">
                  <c:v>-53.33</c:v>
                </c:pt>
                <c:pt idx="33">
                  <c:v>-56.48</c:v>
                </c:pt>
                <c:pt idx="34">
                  <c:v>-59.35</c:v>
                </c:pt>
                <c:pt idx="35">
                  <c:v>-61.67</c:v>
                </c:pt>
                <c:pt idx="36">
                  <c:v>-64.16</c:v>
                </c:pt>
                <c:pt idx="37">
                  <c:v>-65.690000000000012</c:v>
                </c:pt>
                <c:pt idx="38">
                  <c:v>-68.349999999999994</c:v>
                </c:pt>
                <c:pt idx="39">
                  <c:v>-68.52</c:v>
                </c:pt>
                <c:pt idx="40">
                  <c:v>-69.89</c:v>
                </c:pt>
                <c:pt idx="41">
                  <c:v>-71.22999999999999</c:v>
                </c:pt>
                <c:pt idx="42">
                  <c:v>-64.009999999999991</c:v>
                </c:pt>
                <c:pt idx="43">
                  <c:v>-72.819999999999993</c:v>
                </c:pt>
                <c:pt idx="44">
                  <c:v>-73.350000000000009</c:v>
                </c:pt>
                <c:pt idx="45">
                  <c:v>-73.44</c:v>
                </c:pt>
                <c:pt idx="46">
                  <c:v>-76.02000000000001</c:v>
                </c:pt>
                <c:pt idx="47">
                  <c:v>-77.989999999999995</c:v>
                </c:pt>
                <c:pt idx="48">
                  <c:v>-78.009999999999991</c:v>
                </c:pt>
                <c:pt idx="49">
                  <c:v>-80.58</c:v>
                </c:pt>
                <c:pt idx="50">
                  <c:v>-78.430000000000007</c:v>
                </c:pt>
                <c:pt idx="51">
                  <c:v>-81.19</c:v>
                </c:pt>
                <c:pt idx="52">
                  <c:v>-81.06</c:v>
                </c:pt>
                <c:pt idx="53">
                  <c:v>-80.08</c:v>
                </c:pt>
                <c:pt idx="54">
                  <c:v>-81.800000000000011</c:v>
                </c:pt>
                <c:pt idx="55">
                  <c:v>-79.800000000000011</c:v>
                </c:pt>
                <c:pt idx="56">
                  <c:v>-82.82</c:v>
                </c:pt>
                <c:pt idx="57">
                  <c:v>-82.08</c:v>
                </c:pt>
                <c:pt idx="58">
                  <c:v>-83.05</c:v>
                </c:pt>
                <c:pt idx="59">
                  <c:v>-81.710000000000008</c:v>
                </c:pt>
                <c:pt idx="60">
                  <c:v>-83.26</c:v>
                </c:pt>
                <c:pt idx="61">
                  <c:v>-84.26</c:v>
                </c:pt>
                <c:pt idx="62">
                  <c:v>-84.72999999999999</c:v>
                </c:pt>
                <c:pt idx="63">
                  <c:v>-86.84</c:v>
                </c:pt>
                <c:pt idx="64">
                  <c:v>-85.86999999999999</c:v>
                </c:pt>
                <c:pt idx="65">
                  <c:v>-86.9</c:v>
                </c:pt>
                <c:pt idx="66">
                  <c:v>-86.89</c:v>
                </c:pt>
                <c:pt idx="67">
                  <c:v>-87.37</c:v>
                </c:pt>
                <c:pt idx="68">
                  <c:v>-87.57</c:v>
                </c:pt>
                <c:pt idx="69">
                  <c:v>-87.77</c:v>
                </c:pt>
                <c:pt idx="70">
                  <c:v>-87.95</c:v>
                </c:pt>
                <c:pt idx="71">
                  <c:v>-88.27</c:v>
                </c:pt>
                <c:pt idx="72">
                  <c:v>-88.14</c:v>
                </c:pt>
                <c:pt idx="73">
                  <c:v>-88.509999999999991</c:v>
                </c:pt>
                <c:pt idx="74">
                  <c:v>-88.43</c:v>
                </c:pt>
                <c:pt idx="75">
                  <c:v>-88.8</c:v>
                </c:pt>
                <c:pt idx="76">
                  <c:v>-88.6</c:v>
                </c:pt>
                <c:pt idx="77">
                  <c:v>-89.28</c:v>
                </c:pt>
                <c:pt idx="78">
                  <c:v>-88.79</c:v>
                </c:pt>
                <c:pt idx="79">
                  <c:v>-88.97</c:v>
                </c:pt>
                <c:pt idx="80">
                  <c:v>-88.490000000000009</c:v>
                </c:pt>
                <c:pt idx="81">
                  <c:v>-89.2</c:v>
                </c:pt>
                <c:pt idx="82">
                  <c:v>-89.42</c:v>
                </c:pt>
                <c:pt idx="83">
                  <c:v>-89.68</c:v>
                </c:pt>
                <c:pt idx="84">
                  <c:v>-89.31</c:v>
                </c:pt>
                <c:pt idx="85">
                  <c:v>-89.1</c:v>
                </c:pt>
                <c:pt idx="86">
                  <c:v>-88.87</c:v>
                </c:pt>
                <c:pt idx="87">
                  <c:v>-89.22999999999999</c:v>
                </c:pt>
                <c:pt idx="88">
                  <c:v>-88.97</c:v>
                </c:pt>
                <c:pt idx="89">
                  <c:v>-88.68</c:v>
                </c:pt>
                <c:pt idx="90">
                  <c:v>-88.53</c:v>
                </c:pt>
                <c:pt idx="91">
                  <c:v>-88.53</c:v>
                </c:pt>
                <c:pt idx="92">
                  <c:v>-93.04</c:v>
                </c:pt>
                <c:pt idx="93">
                  <c:v>-87.89</c:v>
                </c:pt>
                <c:pt idx="94">
                  <c:v>-87.34</c:v>
                </c:pt>
                <c:pt idx="95">
                  <c:v>-86.610000000000014</c:v>
                </c:pt>
                <c:pt idx="96">
                  <c:v>-86</c:v>
                </c:pt>
                <c:pt idx="97">
                  <c:v>-85.56</c:v>
                </c:pt>
                <c:pt idx="98">
                  <c:v>-84.789999999999992</c:v>
                </c:pt>
                <c:pt idx="99">
                  <c:v>-84.399999999999977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353770</xdr:colOff>
      <xdr:row>1</xdr:row>
      <xdr:rowOff>55358</xdr:rowOff>
    </xdr:from>
    <xdr:to>
      <xdr:col>7</xdr:col>
      <xdr:colOff>2317040</xdr:colOff>
      <xdr:row>16</xdr:row>
      <xdr:rowOff>107241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347718</xdr:colOff>
      <xdr:row>18</xdr:row>
      <xdr:rowOff>97042</xdr:rowOff>
    </xdr:from>
    <xdr:to>
      <xdr:col>7</xdr:col>
      <xdr:colOff>2294964</xdr:colOff>
      <xdr:row>33</xdr:row>
      <xdr:rowOff>154640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G71" sqref="G7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5</v>
      </c>
      <c r="B2" s="1">
        <f t="shared" ref="B2:B33" si="1">I2/J2</f>
        <v>234.90725878366334</v>
      </c>
      <c r="C2" s="1">
        <f t="shared" ref="C2:C33" si="2">S2-U2</f>
        <v>-2.2499999999999996</v>
      </c>
      <c r="F2" s="4"/>
      <c r="G2" s="2"/>
      <c r="I2" s="8">
        <f>O2*2.8/1</f>
        <v>147.518</v>
      </c>
      <c r="J2" s="8">
        <f>Q2*2.8/1000</f>
        <v>0.62798399999999988</v>
      </c>
      <c r="K2">
        <v>5</v>
      </c>
      <c r="L2">
        <v>0.15</v>
      </c>
      <c r="M2">
        <v>0</v>
      </c>
      <c r="N2">
        <v>0</v>
      </c>
      <c r="O2">
        <v>52.685000000000002</v>
      </c>
      <c r="P2">
        <v>0</v>
      </c>
      <c r="Q2">
        <v>224.28</v>
      </c>
      <c r="R2">
        <v>0</v>
      </c>
      <c r="S2">
        <v>2.77</v>
      </c>
      <c r="T2">
        <v>0</v>
      </c>
      <c r="U2">
        <v>5.0199999999999996</v>
      </c>
      <c r="V2">
        <v>0</v>
      </c>
      <c r="W2">
        <v>4.0541599999999997E-2</v>
      </c>
    </row>
    <row r="3" spans="1:23" x14ac:dyDescent="0.3">
      <c r="A3" s="2">
        <f t="shared" si="0"/>
        <v>5.5</v>
      </c>
      <c r="B3" s="1">
        <f t="shared" si="1"/>
        <v>241.89846690535208</v>
      </c>
      <c r="C3" s="1">
        <f t="shared" si="2"/>
        <v>-4.3599999999999994</v>
      </c>
      <c r="F3" s="4"/>
      <c r="G3" s="3"/>
      <c r="H3" s="3"/>
      <c r="I3" s="8">
        <f t="shared" ref="I3:I67" si="3">O3*2.8/1</f>
        <v>147.56</v>
      </c>
      <c r="J3" s="8">
        <f t="shared" ref="J3:J67" si="4">Q3*2.8/1000</f>
        <v>0.61000799999999999</v>
      </c>
      <c r="K3">
        <v>5.5</v>
      </c>
      <c r="L3">
        <v>0.15</v>
      </c>
      <c r="M3">
        <v>0</v>
      </c>
      <c r="N3">
        <v>1</v>
      </c>
      <c r="O3">
        <v>52.7</v>
      </c>
      <c r="P3">
        <v>1</v>
      </c>
      <c r="Q3">
        <v>217.86</v>
      </c>
      <c r="R3">
        <v>1</v>
      </c>
      <c r="S3">
        <v>2.4500000000000002</v>
      </c>
      <c r="T3">
        <v>1</v>
      </c>
      <c r="U3">
        <v>6.81</v>
      </c>
      <c r="V3">
        <v>1</v>
      </c>
      <c r="W3">
        <v>3.2842799999999998E-2</v>
      </c>
    </row>
    <row r="4" spans="1:23" x14ac:dyDescent="0.3">
      <c r="A4" s="2">
        <f t="shared" si="0"/>
        <v>6</v>
      </c>
      <c r="B4" s="1">
        <f t="shared" si="1"/>
        <v>235.26522593320234</v>
      </c>
      <c r="C4" s="1">
        <f t="shared" si="2"/>
        <v>-2.3600000000000003</v>
      </c>
      <c r="F4" s="4"/>
      <c r="G4" s="6"/>
      <c r="I4" s="8">
        <f t="shared" si="3"/>
        <v>147.53199999999998</v>
      </c>
      <c r="J4" s="8">
        <f t="shared" si="4"/>
        <v>0.62708799999999998</v>
      </c>
      <c r="K4">
        <v>6</v>
      </c>
      <c r="L4">
        <v>0.15</v>
      </c>
      <c r="M4">
        <v>0</v>
      </c>
      <c r="N4">
        <v>2</v>
      </c>
      <c r="O4">
        <v>52.69</v>
      </c>
      <c r="P4">
        <v>2</v>
      </c>
      <c r="Q4">
        <v>223.96</v>
      </c>
      <c r="R4">
        <v>2</v>
      </c>
      <c r="S4">
        <v>2.13</v>
      </c>
      <c r="T4">
        <v>2</v>
      </c>
      <c r="U4">
        <v>4.49</v>
      </c>
      <c r="V4">
        <v>2</v>
      </c>
      <c r="W4">
        <v>3.2842799999999998E-2</v>
      </c>
    </row>
    <row r="5" spans="1:23" x14ac:dyDescent="0.3">
      <c r="A5" s="2">
        <f t="shared" si="0"/>
        <v>6.5</v>
      </c>
      <c r="B5" s="1">
        <f t="shared" si="1"/>
        <v>236.6436203645506</v>
      </c>
      <c r="C5" s="1">
        <f t="shared" si="2"/>
        <v>-3.3499999999999996</v>
      </c>
      <c r="F5" s="4"/>
      <c r="I5" s="8">
        <f t="shared" si="3"/>
        <v>147.58799999999999</v>
      </c>
      <c r="J5" s="8">
        <f t="shared" si="4"/>
        <v>0.623672</v>
      </c>
      <c r="K5">
        <v>6.5</v>
      </c>
      <c r="L5">
        <v>0.15</v>
      </c>
      <c r="M5">
        <v>0</v>
      </c>
      <c r="N5">
        <v>3</v>
      </c>
      <c r="O5">
        <v>52.71</v>
      </c>
      <c r="P5">
        <v>3</v>
      </c>
      <c r="Q5">
        <v>222.74</v>
      </c>
      <c r="R5">
        <v>3</v>
      </c>
      <c r="S5">
        <v>1.95</v>
      </c>
      <c r="T5">
        <v>3</v>
      </c>
      <c r="U5">
        <v>5.3</v>
      </c>
      <c r="V5">
        <v>3</v>
      </c>
      <c r="W5">
        <v>3.2459399999999999E-2</v>
      </c>
    </row>
    <row r="6" spans="1:23" x14ac:dyDescent="0.3">
      <c r="A6" s="2">
        <f t="shared" si="0"/>
        <v>7</v>
      </c>
      <c r="B6" s="1">
        <f t="shared" si="1"/>
        <v>236.76999101527403</v>
      </c>
      <c r="C6" s="1">
        <f t="shared" si="2"/>
        <v>-3.0500000000000003</v>
      </c>
      <c r="F6" s="4"/>
      <c r="G6" s="3"/>
      <c r="H6" s="3"/>
      <c r="I6" s="8">
        <f t="shared" si="3"/>
        <v>147.57399999999998</v>
      </c>
      <c r="J6" s="8">
        <f t="shared" si="4"/>
        <v>0.62327999999999995</v>
      </c>
      <c r="K6">
        <v>7</v>
      </c>
      <c r="L6">
        <v>0.15</v>
      </c>
      <c r="M6">
        <v>0</v>
      </c>
      <c r="N6">
        <v>4</v>
      </c>
      <c r="O6">
        <v>52.704999999999998</v>
      </c>
      <c r="P6">
        <v>4</v>
      </c>
      <c r="Q6">
        <v>222.6</v>
      </c>
      <c r="R6">
        <v>4</v>
      </c>
      <c r="S6">
        <v>1.77</v>
      </c>
      <c r="T6">
        <v>4</v>
      </c>
      <c r="U6">
        <v>4.82</v>
      </c>
      <c r="V6">
        <v>4</v>
      </c>
      <c r="W6">
        <v>0.11687</v>
      </c>
    </row>
    <row r="7" spans="1:23" x14ac:dyDescent="0.3">
      <c r="A7" s="2">
        <f t="shared" si="0"/>
        <v>7.5</v>
      </c>
      <c r="B7" s="1">
        <f t="shared" si="1"/>
        <v>233.95187783006307</v>
      </c>
      <c r="C7" s="1">
        <f t="shared" si="2"/>
        <v>-3.1799999999999997</v>
      </c>
      <c r="F7" s="4"/>
      <c r="G7" s="6"/>
      <c r="H7" s="3"/>
      <c r="I7" s="8">
        <f t="shared" si="3"/>
        <v>147.56</v>
      </c>
      <c r="J7" s="8">
        <f t="shared" si="4"/>
        <v>0.63072799999999996</v>
      </c>
      <c r="K7">
        <v>7.5</v>
      </c>
      <c r="L7">
        <v>0.15</v>
      </c>
      <c r="M7">
        <v>0</v>
      </c>
      <c r="N7">
        <v>5</v>
      </c>
      <c r="O7">
        <v>52.7</v>
      </c>
      <c r="P7">
        <v>5</v>
      </c>
      <c r="Q7">
        <v>225.26</v>
      </c>
      <c r="R7">
        <v>5</v>
      </c>
      <c r="S7">
        <v>1.62</v>
      </c>
      <c r="T7">
        <v>5</v>
      </c>
      <c r="U7">
        <v>4.8</v>
      </c>
      <c r="V7">
        <v>5</v>
      </c>
      <c r="W7">
        <v>0.124807</v>
      </c>
    </row>
    <row r="8" spans="1:23" x14ac:dyDescent="0.3">
      <c r="A8" s="2">
        <f t="shared" si="0"/>
        <v>8</v>
      </c>
      <c r="B8" s="1">
        <f t="shared" si="1"/>
        <v>234.16400142146412</v>
      </c>
      <c r="C8" s="1">
        <f t="shared" si="2"/>
        <v>-3.12</v>
      </c>
      <c r="G8" s="7"/>
      <c r="H8" s="3"/>
      <c r="I8" s="8">
        <f t="shared" si="3"/>
        <v>147.602</v>
      </c>
      <c r="J8" s="8">
        <f t="shared" si="4"/>
        <v>0.63033600000000001</v>
      </c>
      <c r="K8">
        <v>8</v>
      </c>
      <c r="L8">
        <v>0.15</v>
      </c>
      <c r="M8">
        <v>0</v>
      </c>
      <c r="N8">
        <v>6</v>
      </c>
      <c r="O8">
        <v>52.715000000000003</v>
      </c>
      <c r="P8">
        <v>6</v>
      </c>
      <c r="Q8">
        <v>225.12</v>
      </c>
      <c r="R8">
        <v>6</v>
      </c>
      <c r="S8">
        <v>1.43</v>
      </c>
      <c r="T8">
        <v>6</v>
      </c>
      <c r="U8">
        <v>4.55</v>
      </c>
      <c r="V8">
        <v>6</v>
      </c>
      <c r="W8">
        <v>9.8404199999999997E-2</v>
      </c>
    </row>
    <row r="9" spans="1:23" x14ac:dyDescent="0.3">
      <c r="A9" s="2">
        <f t="shared" si="0"/>
        <v>8.5</v>
      </c>
      <c r="B9" s="1">
        <f t="shared" si="1"/>
        <v>231.87417509898813</v>
      </c>
      <c r="C9" s="1">
        <f t="shared" si="2"/>
        <v>-2.62</v>
      </c>
      <c r="H9" s="3"/>
      <c r="I9" s="8">
        <f t="shared" si="3"/>
        <v>147.57399999999998</v>
      </c>
      <c r="J9" s="8">
        <f t="shared" si="4"/>
        <v>0.63643999999999989</v>
      </c>
      <c r="K9">
        <v>8.5</v>
      </c>
      <c r="L9">
        <v>0.15</v>
      </c>
      <c r="M9">
        <v>0</v>
      </c>
      <c r="N9">
        <v>7</v>
      </c>
      <c r="O9">
        <v>52.704999999999998</v>
      </c>
      <c r="P9">
        <v>7</v>
      </c>
      <c r="Q9">
        <v>227.3</v>
      </c>
      <c r="R9">
        <v>7</v>
      </c>
      <c r="S9">
        <v>1.34</v>
      </c>
      <c r="T9">
        <v>7</v>
      </c>
      <c r="U9">
        <v>3.96</v>
      </c>
      <c r="V9">
        <v>7</v>
      </c>
      <c r="W9">
        <v>9.8404199999999997E-2</v>
      </c>
    </row>
    <row r="10" spans="1:23" x14ac:dyDescent="0.3">
      <c r="A10" s="2">
        <f t="shared" si="0"/>
        <v>9</v>
      </c>
      <c r="B10" s="1">
        <f t="shared" si="1"/>
        <v>233.31415420023018</v>
      </c>
      <c r="C10" s="1">
        <f t="shared" si="2"/>
        <v>-3.74</v>
      </c>
      <c r="I10" s="8">
        <f t="shared" si="3"/>
        <v>147.602</v>
      </c>
      <c r="J10" s="8">
        <f t="shared" si="4"/>
        <v>0.63263199999999997</v>
      </c>
      <c r="K10">
        <v>9</v>
      </c>
      <c r="L10">
        <v>0.15</v>
      </c>
      <c r="M10">
        <v>0</v>
      </c>
      <c r="N10">
        <v>8</v>
      </c>
      <c r="O10">
        <v>52.715000000000003</v>
      </c>
      <c r="P10">
        <v>8</v>
      </c>
      <c r="Q10">
        <v>225.94</v>
      </c>
      <c r="R10">
        <v>8</v>
      </c>
      <c r="S10">
        <v>1.22</v>
      </c>
      <c r="T10">
        <v>8</v>
      </c>
      <c r="U10">
        <v>4.96</v>
      </c>
      <c r="V10">
        <v>8</v>
      </c>
      <c r="W10">
        <v>0.105465</v>
      </c>
    </row>
    <row r="11" spans="1:23" x14ac:dyDescent="0.3">
      <c r="A11" s="2">
        <f t="shared" si="0"/>
        <v>9.5</v>
      </c>
      <c r="B11" s="1">
        <f t="shared" si="1"/>
        <v>232.19636876432222</v>
      </c>
      <c r="C11" s="1">
        <f t="shared" si="2"/>
        <v>-3.6900000000000004</v>
      </c>
      <c r="I11" s="8">
        <f t="shared" si="3"/>
        <v>147.53199999999998</v>
      </c>
      <c r="J11" s="8">
        <f t="shared" si="4"/>
        <v>0.63537599999999994</v>
      </c>
      <c r="K11">
        <v>9.5</v>
      </c>
      <c r="L11">
        <v>0.15</v>
      </c>
      <c r="M11">
        <v>0</v>
      </c>
      <c r="N11">
        <v>9</v>
      </c>
      <c r="O11">
        <v>52.69</v>
      </c>
      <c r="P11">
        <v>9</v>
      </c>
      <c r="Q11">
        <v>226.92</v>
      </c>
      <c r="R11">
        <v>9</v>
      </c>
      <c r="S11">
        <v>1.1299999999999999</v>
      </c>
      <c r="T11">
        <v>9</v>
      </c>
      <c r="U11">
        <v>4.82</v>
      </c>
      <c r="V11">
        <v>9</v>
      </c>
      <c r="W11">
        <v>4.9220399999999997E-2</v>
      </c>
    </row>
    <row r="12" spans="1:23" x14ac:dyDescent="0.3">
      <c r="A12" s="2">
        <f t="shared" si="0"/>
        <v>10</v>
      </c>
      <c r="B12" s="1">
        <f t="shared" si="1"/>
        <v>234.91667409321806</v>
      </c>
      <c r="C12" s="1">
        <f t="shared" si="2"/>
        <v>-3.9699999999999998</v>
      </c>
      <c r="I12" s="8">
        <f t="shared" si="3"/>
        <v>147.61599999999999</v>
      </c>
      <c r="J12" s="8">
        <f t="shared" si="4"/>
        <v>0.62837599999999993</v>
      </c>
      <c r="K12">
        <v>10</v>
      </c>
      <c r="L12">
        <v>0.15</v>
      </c>
      <c r="M12">
        <v>0</v>
      </c>
      <c r="N12">
        <v>10</v>
      </c>
      <c r="O12">
        <v>52.72</v>
      </c>
      <c r="P12">
        <v>10</v>
      </c>
      <c r="Q12">
        <v>224.42</v>
      </c>
      <c r="R12">
        <v>10</v>
      </c>
      <c r="S12">
        <v>1.03</v>
      </c>
      <c r="T12">
        <v>10</v>
      </c>
      <c r="U12">
        <v>5</v>
      </c>
      <c r="V12">
        <v>10</v>
      </c>
      <c r="W12">
        <v>4.9220399999999997E-2</v>
      </c>
    </row>
    <row r="13" spans="1:23" x14ac:dyDescent="0.3">
      <c r="A13" s="5">
        <f t="shared" si="0"/>
        <v>12.5</v>
      </c>
      <c r="B13" s="1">
        <f t="shared" si="1"/>
        <v>235.44252924890597</v>
      </c>
      <c r="C13" s="1">
        <f t="shared" si="2"/>
        <v>-5.45</v>
      </c>
      <c r="I13" s="8">
        <f t="shared" si="3"/>
        <v>147.63</v>
      </c>
      <c r="J13" s="8">
        <f t="shared" si="4"/>
        <v>0.62703199999999992</v>
      </c>
      <c r="K13">
        <v>12.5</v>
      </c>
      <c r="L13">
        <v>0.15</v>
      </c>
      <c r="M13">
        <v>0</v>
      </c>
      <c r="N13">
        <v>11</v>
      </c>
      <c r="O13">
        <v>52.725000000000001</v>
      </c>
      <c r="P13">
        <v>11</v>
      </c>
      <c r="Q13">
        <v>223.94</v>
      </c>
      <c r="R13">
        <v>11</v>
      </c>
      <c r="S13">
        <v>0.57999999999999996</v>
      </c>
      <c r="T13">
        <v>11</v>
      </c>
      <c r="U13">
        <v>6.03</v>
      </c>
      <c r="V13">
        <v>11</v>
      </c>
      <c r="W13">
        <v>0.148091</v>
      </c>
    </row>
    <row r="14" spans="1:23" x14ac:dyDescent="0.3">
      <c r="A14" s="5">
        <f t="shared" si="0"/>
        <v>15</v>
      </c>
      <c r="B14" s="1">
        <f t="shared" si="1"/>
        <v>232.78145695364239</v>
      </c>
      <c r="C14" s="1">
        <f t="shared" si="2"/>
        <v>-6.05</v>
      </c>
      <c r="I14" s="8">
        <f t="shared" si="3"/>
        <v>147.63</v>
      </c>
      <c r="J14" s="8">
        <f t="shared" si="4"/>
        <v>0.63419999999999999</v>
      </c>
      <c r="K14">
        <v>15</v>
      </c>
      <c r="L14">
        <v>0.15</v>
      </c>
      <c r="M14">
        <v>0</v>
      </c>
      <c r="N14">
        <v>12</v>
      </c>
      <c r="O14">
        <v>52.725000000000001</v>
      </c>
      <c r="P14">
        <v>12</v>
      </c>
      <c r="Q14">
        <v>226.5</v>
      </c>
      <c r="R14">
        <v>12</v>
      </c>
      <c r="S14">
        <v>0.37</v>
      </c>
      <c r="T14">
        <v>12</v>
      </c>
      <c r="U14">
        <v>6.42</v>
      </c>
      <c r="V14">
        <v>12</v>
      </c>
      <c r="W14">
        <v>0.12635099999999999</v>
      </c>
    </row>
    <row r="15" spans="1:23" x14ac:dyDescent="0.3">
      <c r="A15" s="5">
        <f t="shared" si="0"/>
        <v>17.5</v>
      </c>
      <c r="B15" s="1">
        <f t="shared" si="1"/>
        <v>233.31858407079645</v>
      </c>
      <c r="C15" s="1">
        <f t="shared" si="2"/>
        <v>-7.12</v>
      </c>
      <c r="I15" s="8">
        <f t="shared" si="3"/>
        <v>147.64399999999998</v>
      </c>
      <c r="J15" s="8">
        <f t="shared" si="4"/>
        <v>0.63279999999999992</v>
      </c>
      <c r="K15">
        <v>17.5</v>
      </c>
      <c r="L15">
        <v>0.15</v>
      </c>
      <c r="M15">
        <v>0</v>
      </c>
      <c r="N15">
        <v>13</v>
      </c>
      <c r="O15">
        <v>52.73</v>
      </c>
      <c r="P15">
        <v>13</v>
      </c>
      <c r="Q15">
        <v>226</v>
      </c>
      <c r="R15">
        <v>13</v>
      </c>
      <c r="S15">
        <v>0.22</v>
      </c>
      <c r="T15">
        <v>13</v>
      </c>
      <c r="U15">
        <v>7.34</v>
      </c>
      <c r="V15">
        <v>13</v>
      </c>
      <c r="W15">
        <v>0.16222400000000001</v>
      </c>
    </row>
    <row r="16" spans="1:23" x14ac:dyDescent="0.3">
      <c r="A16" s="5">
        <f t="shared" si="0"/>
        <v>20</v>
      </c>
      <c r="B16" s="1">
        <f t="shared" si="1"/>
        <v>232.47509038003705</v>
      </c>
      <c r="C16" s="1">
        <f t="shared" si="2"/>
        <v>-7.91</v>
      </c>
      <c r="I16" s="8">
        <f t="shared" si="3"/>
        <v>147.64399999999998</v>
      </c>
      <c r="J16" s="8">
        <f t="shared" si="4"/>
        <v>0.63509599999999988</v>
      </c>
      <c r="K16">
        <v>20</v>
      </c>
      <c r="L16">
        <v>0.15</v>
      </c>
      <c r="M16">
        <v>0</v>
      </c>
      <c r="N16">
        <v>14</v>
      </c>
      <c r="O16">
        <v>52.73</v>
      </c>
      <c r="P16">
        <v>14</v>
      </c>
      <c r="Q16">
        <v>226.82</v>
      </c>
      <c r="R16">
        <v>14</v>
      </c>
      <c r="S16">
        <v>0.01</v>
      </c>
      <c r="T16">
        <v>14</v>
      </c>
      <c r="U16">
        <v>7.92</v>
      </c>
      <c r="V16">
        <v>14</v>
      </c>
      <c r="W16">
        <v>0.146093</v>
      </c>
    </row>
    <row r="17" spans="1:23" x14ac:dyDescent="0.3">
      <c r="A17" s="5">
        <f t="shared" si="0"/>
        <v>22.5</v>
      </c>
      <c r="B17" s="1">
        <f t="shared" si="1"/>
        <v>231.71910704869043</v>
      </c>
      <c r="C17" s="1">
        <f t="shared" si="2"/>
        <v>-8.91</v>
      </c>
      <c r="I17" s="8">
        <f t="shared" si="3"/>
        <v>147.64399999999998</v>
      </c>
      <c r="J17" s="8">
        <f t="shared" si="4"/>
        <v>0.63716799999999996</v>
      </c>
      <c r="K17">
        <v>22.5</v>
      </c>
      <c r="L17">
        <v>0.15</v>
      </c>
      <c r="M17">
        <v>0</v>
      </c>
      <c r="N17">
        <v>15</v>
      </c>
      <c r="O17">
        <v>52.73</v>
      </c>
      <c r="P17">
        <v>15</v>
      </c>
      <c r="Q17">
        <v>227.56</v>
      </c>
      <c r="R17">
        <v>15</v>
      </c>
      <c r="S17">
        <v>-0.06</v>
      </c>
      <c r="T17">
        <v>15</v>
      </c>
      <c r="U17">
        <v>8.85</v>
      </c>
      <c r="V17">
        <v>15</v>
      </c>
      <c r="W17">
        <v>0.15321599999999999</v>
      </c>
    </row>
    <row r="18" spans="1:23" x14ac:dyDescent="0.3">
      <c r="A18" s="5">
        <f t="shared" si="0"/>
        <v>25</v>
      </c>
      <c r="B18" s="1">
        <f t="shared" si="1"/>
        <v>231.98416190057193</v>
      </c>
      <c r="C18" s="1">
        <f t="shared" si="2"/>
        <v>-9.7899999999999991</v>
      </c>
      <c r="I18" s="8">
        <f t="shared" si="3"/>
        <v>147.64399999999998</v>
      </c>
      <c r="J18" s="8">
        <f t="shared" si="4"/>
        <v>0.63643999999999989</v>
      </c>
      <c r="K18">
        <v>25</v>
      </c>
      <c r="L18">
        <v>0.15</v>
      </c>
      <c r="M18">
        <v>0</v>
      </c>
      <c r="N18">
        <v>16</v>
      </c>
      <c r="O18">
        <v>52.73</v>
      </c>
      <c r="P18">
        <v>16</v>
      </c>
      <c r="Q18">
        <v>227.3</v>
      </c>
      <c r="R18">
        <v>16</v>
      </c>
      <c r="S18">
        <v>-0.11</v>
      </c>
      <c r="T18">
        <v>16</v>
      </c>
      <c r="U18">
        <v>9.68</v>
      </c>
      <c r="V18">
        <v>16</v>
      </c>
      <c r="W18">
        <v>0.14685500000000001</v>
      </c>
    </row>
    <row r="19" spans="1:23" x14ac:dyDescent="0.3">
      <c r="A19" s="5">
        <f t="shared" si="0"/>
        <v>30</v>
      </c>
      <c r="B19" s="1">
        <f t="shared" si="1"/>
        <v>229.70029621885345</v>
      </c>
      <c r="C19" s="1">
        <f t="shared" si="2"/>
        <v>-11.4</v>
      </c>
      <c r="I19" s="8">
        <f t="shared" si="3"/>
        <v>147.64399999999998</v>
      </c>
      <c r="J19" s="8">
        <f t="shared" si="4"/>
        <v>0.64276799999999989</v>
      </c>
      <c r="K19">
        <v>30</v>
      </c>
      <c r="L19">
        <v>0.15</v>
      </c>
      <c r="M19">
        <v>0</v>
      </c>
      <c r="N19">
        <v>17</v>
      </c>
      <c r="O19">
        <v>52.73</v>
      </c>
      <c r="P19">
        <v>17</v>
      </c>
      <c r="Q19">
        <v>229.56</v>
      </c>
      <c r="R19">
        <v>17</v>
      </c>
      <c r="S19">
        <v>-0.18</v>
      </c>
      <c r="T19">
        <v>17</v>
      </c>
      <c r="U19">
        <v>11.22</v>
      </c>
      <c r="V19">
        <v>17</v>
      </c>
      <c r="W19">
        <v>0.10835699999999999</v>
      </c>
    </row>
    <row r="20" spans="1:23" x14ac:dyDescent="0.3">
      <c r="A20" s="5">
        <f t="shared" si="0"/>
        <v>40</v>
      </c>
      <c r="B20" s="1">
        <f t="shared" si="1"/>
        <v>233.07896483078963</v>
      </c>
      <c r="C20" s="1">
        <f t="shared" si="2"/>
        <v>-15.23</v>
      </c>
      <c r="I20" s="8">
        <f t="shared" si="3"/>
        <v>78.679999999999993</v>
      </c>
      <c r="J20" s="8">
        <f t="shared" si="4"/>
        <v>0.33756799999999998</v>
      </c>
      <c r="K20">
        <v>40</v>
      </c>
      <c r="L20">
        <v>0.08</v>
      </c>
      <c r="M20">
        <v>0</v>
      </c>
      <c r="N20">
        <v>18</v>
      </c>
      <c r="O20">
        <v>28.1</v>
      </c>
      <c r="P20">
        <v>18</v>
      </c>
      <c r="Q20">
        <v>120.56</v>
      </c>
      <c r="R20">
        <v>18</v>
      </c>
      <c r="S20">
        <v>-0.48</v>
      </c>
      <c r="T20">
        <v>18</v>
      </c>
      <c r="U20">
        <v>14.75</v>
      </c>
      <c r="V20">
        <v>18</v>
      </c>
      <c r="W20">
        <v>0.107318</v>
      </c>
    </row>
    <row r="21" spans="1:23" x14ac:dyDescent="0.3">
      <c r="A21" s="5">
        <f t="shared" si="0"/>
        <v>51</v>
      </c>
      <c r="B21" s="1">
        <f t="shared" si="1"/>
        <v>223.44147582697198</v>
      </c>
      <c r="C21" s="1">
        <f t="shared" si="2"/>
        <v>-19.27</v>
      </c>
      <c r="I21" s="8">
        <f t="shared" si="3"/>
        <v>78.679999999999993</v>
      </c>
      <c r="J21" s="8">
        <f t="shared" si="4"/>
        <v>0.352128</v>
      </c>
      <c r="K21">
        <v>51</v>
      </c>
      <c r="L21">
        <v>0.08</v>
      </c>
      <c r="M21">
        <v>0</v>
      </c>
      <c r="N21">
        <v>19</v>
      </c>
      <c r="O21">
        <v>28.1</v>
      </c>
      <c r="P21">
        <v>19</v>
      </c>
      <c r="Q21">
        <v>125.76</v>
      </c>
      <c r="R21">
        <v>19</v>
      </c>
      <c r="S21">
        <v>-0.59</v>
      </c>
      <c r="T21">
        <v>19</v>
      </c>
      <c r="U21">
        <v>18.68</v>
      </c>
      <c r="V21">
        <v>19</v>
      </c>
      <c r="W21">
        <v>0.100938</v>
      </c>
    </row>
    <row r="22" spans="1:23" x14ac:dyDescent="0.3">
      <c r="A22" s="5">
        <f t="shared" si="0"/>
        <v>60</v>
      </c>
      <c r="B22" s="1">
        <f t="shared" si="1"/>
        <v>221.59135714848986</v>
      </c>
      <c r="C22" s="1">
        <f t="shared" si="2"/>
        <v>-23.21</v>
      </c>
      <c r="I22" s="8">
        <f t="shared" si="3"/>
        <v>78.679999999999993</v>
      </c>
      <c r="J22" s="8">
        <f t="shared" si="4"/>
        <v>0.35506799999999999</v>
      </c>
      <c r="K22">
        <v>60</v>
      </c>
      <c r="L22">
        <v>0.08</v>
      </c>
      <c r="M22">
        <v>0</v>
      </c>
      <c r="N22">
        <v>20</v>
      </c>
      <c r="O22">
        <v>28.1</v>
      </c>
      <c r="P22">
        <v>20</v>
      </c>
      <c r="Q22">
        <v>126.81</v>
      </c>
      <c r="R22">
        <v>20</v>
      </c>
      <c r="S22">
        <v>-0.55000000000000004</v>
      </c>
      <c r="T22">
        <v>20</v>
      </c>
      <c r="U22">
        <v>22.66</v>
      </c>
      <c r="V22">
        <v>20</v>
      </c>
      <c r="W22">
        <v>9.5316100000000001E-2</v>
      </c>
    </row>
    <row r="23" spans="1:23" x14ac:dyDescent="0.3">
      <c r="A23" s="5">
        <f t="shared" si="0"/>
        <v>70</v>
      </c>
      <c r="B23" s="1">
        <f t="shared" si="1"/>
        <v>216.45355107071327</v>
      </c>
      <c r="C23" s="1">
        <f t="shared" si="2"/>
        <v>-25.62</v>
      </c>
      <c r="I23" s="8">
        <f t="shared" si="3"/>
        <v>78.679999999999993</v>
      </c>
      <c r="J23" s="8">
        <f t="shared" si="4"/>
        <v>0.36349599999999999</v>
      </c>
      <c r="K23">
        <v>70</v>
      </c>
      <c r="L23">
        <v>0.08</v>
      </c>
      <c r="M23">
        <v>0</v>
      </c>
      <c r="N23">
        <v>21</v>
      </c>
      <c r="O23">
        <v>28.1</v>
      </c>
      <c r="P23">
        <v>21</v>
      </c>
      <c r="Q23">
        <v>129.82</v>
      </c>
      <c r="R23">
        <v>21</v>
      </c>
      <c r="S23">
        <v>-0.62</v>
      </c>
      <c r="T23">
        <v>21</v>
      </c>
      <c r="U23">
        <v>25</v>
      </c>
      <c r="V23">
        <v>21</v>
      </c>
      <c r="W23">
        <v>0.104562</v>
      </c>
    </row>
    <row r="24" spans="1:23" x14ac:dyDescent="0.3">
      <c r="A24" s="5">
        <f t="shared" si="0"/>
        <v>75</v>
      </c>
      <c r="B24" s="1">
        <f t="shared" si="1"/>
        <v>213.59075706901794</v>
      </c>
      <c r="C24" s="1">
        <f t="shared" si="2"/>
        <v>-27.25</v>
      </c>
      <c r="I24" s="8">
        <f t="shared" si="3"/>
        <v>78.679999999999993</v>
      </c>
      <c r="J24" s="8">
        <f t="shared" si="4"/>
        <v>0.36836799999999997</v>
      </c>
      <c r="K24">
        <v>75</v>
      </c>
      <c r="L24">
        <v>0.08</v>
      </c>
      <c r="M24">
        <v>0</v>
      </c>
      <c r="N24">
        <v>22</v>
      </c>
      <c r="O24">
        <v>28.1</v>
      </c>
      <c r="P24">
        <v>22</v>
      </c>
      <c r="Q24">
        <v>131.56</v>
      </c>
      <c r="R24">
        <v>22</v>
      </c>
      <c r="S24">
        <v>-0.7</v>
      </c>
      <c r="T24">
        <v>22</v>
      </c>
      <c r="U24">
        <v>26.55</v>
      </c>
      <c r="V24">
        <v>22</v>
      </c>
      <c r="W24">
        <v>0.101741</v>
      </c>
    </row>
    <row r="25" spans="1:23" x14ac:dyDescent="0.3">
      <c r="A25" s="5">
        <f t="shared" si="0"/>
        <v>80</v>
      </c>
      <c r="B25" s="1">
        <f t="shared" si="1"/>
        <v>208.25674473762231</v>
      </c>
      <c r="C25" s="1">
        <f t="shared" si="2"/>
        <v>-28.779999999999998</v>
      </c>
      <c r="I25" s="8">
        <f t="shared" si="3"/>
        <v>78.674399999999991</v>
      </c>
      <c r="J25" s="8">
        <f t="shared" si="4"/>
        <v>0.37777599999999995</v>
      </c>
      <c r="K25">
        <v>80</v>
      </c>
      <c r="L25">
        <v>0.08</v>
      </c>
      <c r="M25">
        <v>0</v>
      </c>
      <c r="N25">
        <v>23</v>
      </c>
      <c r="O25">
        <v>28.097999999999999</v>
      </c>
      <c r="P25">
        <v>23</v>
      </c>
      <c r="Q25">
        <v>134.91999999999999</v>
      </c>
      <c r="R25">
        <v>23</v>
      </c>
      <c r="S25">
        <v>-0.79</v>
      </c>
      <c r="T25">
        <v>23</v>
      </c>
      <c r="U25">
        <v>27.99</v>
      </c>
      <c r="V25">
        <v>23</v>
      </c>
      <c r="W25">
        <v>0.101475</v>
      </c>
    </row>
    <row r="26" spans="1:23" x14ac:dyDescent="0.3">
      <c r="A26" s="5">
        <f t="shared" si="0"/>
        <v>90</v>
      </c>
      <c r="B26" s="1">
        <f t="shared" si="1"/>
        <v>203.28485637797553</v>
      </c>
      <c r="C26" s="1">
        <f t="shared" si="2"/>
        <v>-31.729999999999997</v>
      </c>
      <c r="I26" s="8">
        <f t="shared" si="3"/>
        <v>78.66879999999999</v>
      </c>
      <c r="J26" s="8">
        <f t="shared" si="4"/>
        <v>0.386988</v>
      </c>
      <c r="K26">
        <v>90</v>
      </c>
      <c r="L26">
        <v>0.08</v>
      </c>
      <c r="M26">
        <v>0</v>
      </c>
      <c r="N26">
        <v>24</v>
      </c>
      <c r="O26">
        <v>28.096</v>
      </c>
      <c r="P26">
        <v>24</v>
      </c>
      <c r="Q26">
        <v>138.21</v>
      </c>
      <c r="R26">
        <v>24</v>
      </c>
      <c r="S26">
        <v>-0.83</v>
      </c>
      <c r="T26">
        <v>24</v>
      </c>
      <c r="U26">
        <v>30.9</v>
      </c>
      <c r="V26">
        <v>24</v>
      </c>
      <c r="W26">
        <v>0.103258</v>
      </c>
    </row>
    <row r="27" spans="1:23" x14ac:dyDescent="0.3">
      <c r="A27" s="5">
        <f t="shared" si="0"/>
        <v>101</v>
      </c>
      <c r="B27" s="1">
        <f t="shared" si="1"/>
        <v>190.13398294762484</v>
      </c>
      <c r="C27" s="1">
        <f t="shared" si="2"/>
        <v>-33.03</v>
      </c>
      <c r="I27" s="8">
        <f t="shared" si="3"/>
        <v>78.674399999999991</v>
      </c>
      <c r="J27" s="8">
        <f t="shared" si="4"/>
        <v>0.41378399999999999</v>
      </c>
      <c r="K27">
        <v>101</v>
      </c>
      <c r="L27">
        <v>0.08</v>
      </c>
      <c r="M27">
        <v>0</v>
      </c>
      <c r="N27">
        <v>25</v>
      </c>
      <c r="O27">
        <v>28.097999999999999</v>
      </c>
      <c r="P27">
        <v>25</v>
      </c>
      <c r="Q27">
        <v>147.78</v>
      </c>
      <c r="R27">
        <v>25</v>
      </c>
      <c r="S27">
        <v>-0.86</v>
      </c>
      <c r="T27">
        <v>25</v>
      </c>
      <c r="U27">
        <v>32.17</v>
      </c>
      <c r="V27">
        <v>25</v>
      </c>
      <c r="W27">
        <v>0.100547</v>
      </c>
    </row>
    <row r="28" spans="1:23" x14ac:dyDescent="0.3">
      <c r="A28" s="5">
        <f t="shared" si="0"/>
        <v>110</v>
      </c>
      <c r="B28" s="1">
        <f t="shared" si="1"/>
        <v>191.35054144248446</v>
      </c>
      <c r="C28" s="1">
        <f t="shared" si="2"/>
        <v>-37.5</v>
      </c>
      <c r="I28" s="8">
        <f t="shared" si="3"/>
        <v>78.66879999999999</v>
      </c>
      <c r="J28" s="8">
        <f t="shared" si="4"/>
        <v>0.41112400000000004</v>
      </c>
      <c r="K28">
        <v>110</v>
      </c>
      <c r="L28">
        <v>0.08</v>
      </c>
      <c r="M28">
        <v>0</v>
      </c>
      <c r="N28">
        <v>26</v>
      </c>
      <c r="O28">
        <v>28.096</v>
      </c>
      <c r="P28">
        <v>26</v>
      </c>
      <c r="Q28">
        <v>146.83000000000001</v>
      </c>
      <c r="R28">
        <v>26</v>
      </c>
      <c r="S28">
        <v>-0.79</v>
      </c>
      <c r="T28">
        <v>26</v>
      </c>
      <c r="U28">
        <v>36.71</v>
      </c>
      <c r="V28">
        <v>26</v>
      </c>
      <c r="W28">
        <v>9.7979700000000003E-2</v>
      </c>
    </row>
    <row r="29" spans="1:23" x14ac:dyDescent="0.3">
      <c r="A29" s="5">
        <f t="shared" si="0"/>
        <v>120</v>
      </c>
      <c r="B29" s="1">
        <f t="shared" si="1"/>
        <v>183.74207049898632</v>
      </c>
      <c r="C29" s="1">
        <f t="shared" si="2"/>
        <v>-38.94</v>
      </c>
      <c r="I29" s="8">
        <f t="shared" si="3"/>
        <v>78.66879999999999</v>
      </c>
      <c r="J29" s="8">
        <f t="shared" si="4"/>
        <v>0.42814799999999997</v>
      </c>
      <c r="K29">
        <v>120</v>
      </c>
      <c r="L29">
        <v>0.08</v>
      </c>
      <c r="M29">
        <v>0</v>
      </c>
      <c r="N29">
        <v>27</v>
      </c>
      <c r="O29">
        <v>28.096</v>
      </c>
      <c r="P29">
        <v>27</v>
      </c>
      <c r="Q29">
        <v>152.91</v>
      </c>
      <c r="R29">
        <v>27</v>
      </c>
      <c r="S29">
        <v>-0.82</v>
      </c>
      <c r="T29">
        <v>27</v>
      </c>
      <c r="U29">
        <v>38.119999999999997</v>
      </c>
      <c r="V29">
        <v>27</v>
      </c>
      <c r="W29">
        <v>0.10638</v>
      </c>
    </row>
    <row r="30" spans="1:23" x14ac:dyDescent="0.3">
      <c r="A30" s="5">
        <f t="shared" si="0"/>
        <v>125</v>
      </c>
      <c r="B30" s="1">
        <f t="shared" si="1"/>
        <v>182.76310654351502</v>
      </c>
      <c r="C30" s="1">
        <f t="shared" si="2"/>
        <v>-40.65</v>
      </c>
      <c r="I30" s="8">
        <f t="shared" si="3"/>
        <v>78.674399999999991</v>
      </c>
      <c r="J30" s="8">
        <f t="shared" si="4"/>
        <v>0.43047199999999997</v>
      </c>
      <c r="K30">
        <v>125</v>
      </c>
      <c r="L30">
        <v>0.08</v>
      </c>
      <c r="M30">
        <v>0</v>
      </c>
      <c r="N30">
        <v>28</v>
      </c>
      <c r="O30">
        <v>28.097999999999999</v>
      </c>
      <c r="P30">
        <v>28</v>
      </c>
      <c r="Q30">
        <v>153.74</v>
      </c>
      <c r="R30">
        <v>28</v>
      </c>
      <c r="S30">
        <v>-0.9</v>
      </c>
      <c r="T30">
        <v>28</v>
      </c>
      <c r="U30">
        <v>39.75</v>
      </c>
      <c r="V30">
        <v>28</v>
      </c>
      <c r="W30">
        <v>9.8860600000000007E-2</v>
      </c>
    </row>
    <row r="31" spans="1:23" x14ac:dyDescent="0.3">
      <c r="A31" s="5">
        <f t="shared" si="0"/>
        <v>135</v>
      </c>
      <c r="B31" s="1">
        <f t="shared" si="1"/>
        <v>176.07319671617472</v>
      </c>
      <c r="C31" s="1">
        <f t="shared" si="2"/>
        <v>-42.68</v>
      </c>
      <c r="I31" s="8">
        <f t="shared" si="3"/>
        <v>78.66879999999999</v>
      </c>
      <c r="J31" s="8">
        <f t="shared" si="4"/>
        <v>0.44679599999999992</v>
      </c>
      <c r="K31">
        <v>135</v>
      </c>
      <c r="L31">
        <v>0.08</v>
      </c>
      <c r="M31">
        <v>0</v>
      </c>
      <c r="N31">
        <v>29</v>
      </c>
      <c r="O31">
        <v>28.096</v>
      </c>
      <c r="P31">
        <v>29</v>
      </c>
      <c r="Q31">
        <v>159.57</v>
      </c>
      <c r="R31">
        <v>29</v>
      </c>
      <c r="S31">
        <v>-0.92</v>
      </c>
      <c r="T31">
        <v>29</v>
      </c>
      <c r="U31">
        <v>41.76</v>
      </c>
      <c r="V31">
        <v>29</v>
      </c>
      <c r="W31">
        <v>0.103517</v>
      </c>
    </row>
    <row r="32" spans="1:23" x14ac:dyDescent="0.3">
      <c r="A32" s="5">
        <f t="shared" si="0"/>
        <v>151</v>
      </c>
      <c r="B32" s="1">
        <f t="shared" si="1"/>
        <v>159.21790875602156</v>
      </c>
      <c r="C32" s="1">
        <f t="shared" si="2"/>
        <v>-46.78</v>
      </c>
      <c r="I32" s="8">
        <f t="shared" si="3"/>
        <v>78.663200000000003</v>
      </c>
      <c r="J32" s="8">
        <f t="shared" si="4"/>
        <v>0.49405999999999994</v>
      </c>
      <c r="K32">
        <v>151</v>
      </c>
      <c r="L32">
        <v>0.08</v>
      </c>
      <c r="M32">
        <v>0</v>
      </c>
      <c r="N32">
        <v>30</v>
      </c>
      <c r="O32">
        <v>28.094000000000001</v>
      </c>
      <c r="P32">
        <v>30</v>
      </c>
      <c r="Q32">
        <v>176.45</v>
      </c>
      <c r="R32">
        <v>30</v>
      </c>
      <c r="S32">
        <v>-1.02</v>
      </c>
      <c r="T32">
        <v>30</v>
      </c>
      <c r="U32">
        <v>45.76</v>
      </c>
      <c r="V32">
        <v>30</v>
      </c>
      <c r="W32">
        <v>0.102628</v>
      </c>
    </row>
    <row r="33" spans="1:23" x14ac:dyDescent="0.3">
      <c r="A33" s="5">
        <f t="shared" si="0"/>
        <v>175</v>
      </c>
      <c r="B33" s="1">
        <f t="shared" si="1"/>
        <v>153.87227516705008</v>
      </c>
      <c r="C33" s="1">
        <f t="shared" si="2"/>
        <v>-49.91</v>
      </c>
      <c r="I33" s="8">
        <f t="shared" si="3"/>
        <v>78.663200000000003</v>
      </c>
      <c r="J33" s="8">
        <f t="shared" si="4"/>
        <v>0.51122400000000001</v>
      </c>
      <c r="K33">
        <v>175</v>
      </c>
      <c r="L33">
        <v>0.08</v>
      </c>
      <c r="M33">
        <v>0</v>
      </c>
      <c r="N33">
        <v>31</v>
      </c>
      <c r="O33">
        <v>28.094000000000001</v>
      </c>
      <c r="P33">
        <v>31</v>
      </c>
      <c r="Q33">
        <v>182.58</v>
      </c>
      <c r="R33">
        <v>31</v>
      </c>
      <c r="S33">
        <v>-1.04</v>
      </c>
      <c r="T33">
        <v>31</v>
      </c>
      <c r="U33">
        <v>48.87</v>
      </c>
      <c r="V33">
        <v>31</v>
      </c>
      <c r="W33">
        <v>0.105002</v>
      </c>
    </row>
    <row r="34" spans="1:23" x14ac:dyDescent="0.3">
      <c r="A34" s="5">
        <f t="shared" si="0"/>
        <v>201</v>
      </c>
      <c r="B34" s="1">
        <f t="shared" ref="B34:B97" si="5">I34/J34</f>
        <v>140.53026513256626</v>
      </c>
      <c r="C34" s="1">
        <f t="shared" ref="C34:C97" si="6">S34-U34</f>
        <v>-53.33</v>
      </c>
      <c r="I34" s="8">
        <f t="shared" si="3"/>
        <v>78.657599999999988</v>
      </c>
      <c r="J34" s="8">
        <f t="shared" si="4"/>
        <v>0.55972</v>
      </c>
      <c r="K34">
        <v>201</v>
      </c>
      <c r="L34">
        <v>0.08</v>
      </c>
      <c r="M34">
        <v>0</v>
      </c>
      <c r="N34">
        <v>32</v>
      </c>
      <c r="O34">
        <v>28.091999999999999</v>
      </c>
      <c r="P34">
        <v>32</v>
      </c>
      <c r="Q34">
        <v>199.9</v>
      </c>
      <c r="R34">
        <v>32</v>
      </c>
      <c r="S34">
        <v>-1.1599999999999999</v>
      </c>
      <c r="T34">
        <v>32</v>
      </c>
      <c r="U34">
        <v>52.17</v>
      </c>
      <c r="V34">
        <v>32</v>
      </c>
      <c r="W34">
        <v>0.10179100000000001</v>
      </c>
    </row>
    <row r="35" spans="1:23" x14ac:dyDescent="0.3">
      <c r="A35" s="5">
        <f t="shared" si="0"/>
        <v>225</v>
      </c>
      <c r="B35" s="1">
        <f t="shared" si="5"/>
        <v>130.53580556717321</v>
      </c>
      <c r="C35" s="1">
        <f t="shared" si="6"/>
        <v>-56.48</v>
      </c>
      <c r="I35" s="8">
        <f t="shared" si="3"/>
        <v>78.652000000000001</v>
      </c>
      <c r="J35" s="8">
        <f t="shared" si="4"/>
        <v>0.60253199999999996</v>
      </c>
      <c r="K35">
        <v>225</v>
      </c>
      <c r="L35">
        <v>0.08</v>
      </c>
      <c r="M35">
        <v>0</v>
      </c>
      <c r="N35">
        <v>33</v>
      </c>
      <c r="O35">
        <v>28.09</v>
      </c>
      <c r="P35">
        <v>33</v>
      </c>
      <c r="Q35">
        <v>215.19</v>
      </c>
      <c r="R35">
        <v>33</v>
      </c>
      <c r="S35">
        <v>-1.1599999999999999</v>
      </c>
      <c r="T35">
        <v>33</v>
      </c>
      <c r="U35">
        <v>55.32</v>
      </c>
      <c r="V35">
        <v>33</v>
      </c>
      <c r="W35">
        <v>0.104765</v>
      </c>
    </row>
    <row r="36" spans="1:23" x14ac:dyDescent="0.3">
      <c r="A36" s="5">
        <f t="shared" si="0"/>
        <v>251</v>
      </c>
      <c r="B36" s="1">
        <f t="shared" si="5"/>
        <v>120.48895560797769</v>
      </c>
      <c r="C36" s="1">
        <f t="shared" si="6"/>
        <v>-59.35</v>
      </c>
      <c r="I36" s="8">
        <f t="shared" si="3"/>
        <v>78.657599999999988</v>
      </c>
      <c r="J36" s="8">
        <f t="shared" si="4"/>
        <v>0.65281999999999996</v>
      </c>
      <c r="K36">
        <v>251</v>
      </c>
      <c r="L36">
        <v>0.08</v>
      </c>
      <c r="M36">
        <v>0</v>
      </c>
      <c r="N36">
        <v>34</v>
      </c>
      <c r="O36">
        <v>28.091999999999999</v>
      </c>
      <c r="P36">
        <v>34</v>
      </c>
      <c r="Q36">
        <v>233.15</v>
      </c>
      <c r="R36">
        <v>34</v>
      </c>
      <c r="S36">
        <v>-1.28</v>
      </c>
      <c r="T36">
        <v>34</v>
      </c>
      <c r="U36">
        <v>58.07</v>
      </c>
      <c r="V36">
        <v>34</v>
      </c>
      <c r="W36">
        <v>0.102266</v>
      </c>
    </row>
    <row r="37" spans="1:23" x14ac:dyDescent="0.3">
      <c r="A37" s="5">
        <f t="shared" si="0"/>
        <v>275</v>
      </c>
      <c r="B37" s="1">
        <f t="shared" si="5"/>
        <v>112.5175245343481</v>
      </c>
      <c r="C37" s="1">
        <f t="shared" si="6"/>
        <v>-61.67</v>
      </c>
      <c r="G37" s="6" t="s">
        <v>5</v>
      </c>
      <c r="I37" s="8">
        <f t="shared" si="3"/>
        <v>78.652000000000001</v>
      </c>
      <c r="J37" s="8">
        <f t="shared" si="4"/>
        <v>0.69901999999999997</v>
      </c>
      <c r="K37">
        <v>275</v>
      </c>
      <c r="L37">
        <v>0.08</v>
      </c>
      <c r="M37">
        <v>0</v>
      </c>
      <c r="N37">
        <v>35</v>
      </c>
      <c r="O37">
        <v>28.09</v>
      </c>
      <c r="P37">
        <v>35</v>
      </c>
      <c r="Q37">
        <v>249.65</v>
      </c>
      <c r="R37">
        <v>35</v>
      </c>
      <c r="S37">
        <v>-1.28</v>
      </c>
      <c r="T37">
        <v>35</v>
      </c>
      <c r="U37">
        <v>60.39</v>
      </c>
      <c r="V37">
        <v>35</v>
      </c>
      <c r="W37">
        <v>0.105349</v>
      </c>
    </row>
    <row r="38" spans="1:23" x14ac:dyDescent="0.3">
      <c r="A38" s="5">
        <f t="shared" si="0"/>
        <v>301</v>
      </c>
      <c r="B38" s="1">
        <f t="shared" si="5"/>
        <v>105.68848758465009</v>
      </c>
      <c r="C38" s="1">
        <f t="shared" si="6"/>
        <v>-64.16</v>
      </c>
      <c r="G38" s="2">
        <v>45.2</v>
      </c>
      <c r="I38" s="8">
        <f t="shared" si="3"/>
        <v>78.657599999999988</v>
      </c>
      <c r="J38" s="8">
        <f t="shared" si="4"/>
        <v>0.74424000000000001</v>
      </c>
      <c r="K38">
        <v>301</v>
      </c>
      <c r="L38">
        <v>0.08</v>
      </c>
      <c r="M38">
        <v>0</v>
      </c>
      <c r="N38">
        <v>36</v>
      </c>
      <c r="O38">
        <v>28.091999999999999</v>
      </c>
      <c r="P38">
        <v>36</v>
      </c>
      <c r="Q38">
        <v>265.8</v>
      </c>
      <c r="R38">
        <v>36</v>
      </c>
      <c r="S38">
        <v>-1.38</v>
      </c>
      <c r="T38">
        <v>36</v>
      </c>
      <c r="U38">
        <v>62.78</v>
      </c>
      <c r="V38">
        <v>36</v>
      </c>
      <c r="W38">
        <v>0.102688</v>
      </c>
    </row>
    <row r="39" spans="1:23" x14ac:dyDescent="0.3">
      <c r="A39" s="5">
        <f t="shared" si="0"/>
        <v>325</v>
      </c>
      <c r="B39" s="1">
        <f t="shared" si="5"/>
        <v>98.804080196975036</v>
      </c>
      <c r="C39" s="1">
        <f t="shared" si="6"/>
        <v>-65.690000000000012</v>
      </c>
      <c r="I39" s="8">
        <f t="shared" si="3"/>
        <v>78.652000000000001</v>
      </c>
      <c r="J39" s="8">
        <f t="shared" si="4"/>
        <v>0.79603999999999997</v>
      </c>
      <c r="K39">
        <v>325</v>
      </c>
      <c r="L39">
        <v>0.08</v>
      </c>
      <c r="M39">
        <v>0</v>
      </c>
      <c r="N39">
        <v>37</v>
      </c>
      <c r="O39">
        <v>28.09</v>
      </c>
      <c r="P39">
        <v>37</v>
      </c>
      <c r="Q39">
        <v>284.3</v>
      </c>
      <c r="R39">
        <v>37</v>
      </c>
      <c r="S39">
        <v>-1.4</v>
      </c>
      <c r="T39">
        <v>37</v>
      </c>
      <c r="U39">
        <v>64.290000000000006</v>
      </c>
      <c r="V39">
        <v>37</v>
      </c>
      <c r="W39">
        <v>0.100951</v>
      </c>
    </row>
    <row r="40" spans="1:23" x14ac:dyDescent="0.3">
      <c r="A40" s="5">
        <f t="shared" si="0"/>
        <v>351</v>
      </c>
      <c r="B40" s="1">
        <f t="shared" si="5"/>
        <v>92.760420107008386</v>
      </c>
      <c r="C40" s="1">
        <f t="shared" si="6"/>
        <v>-68.349999999999994</v>
      </c>
      <c r="I40" s="8">
        <f t="shared" si="3"/>
        <v>78.640799999999984</v>
      </c>
      <c r="J40" s="8">
        <f t="shared" si="4"/>
        <v>0.84778399999999987</v>
      </c>
      <c r="K40">
        <v>351</v>
      </c>
      <c r="L40">
        <v>0.08</v>
      </c>
      <c r="M40">
        <v>0</v>
      </c>
      <c r="N40">
        <v>38</v>
      </c>
      <c r="O40">
        <v>28.085999999999999</v>
      </c>
      <c r="P40">
        <v>38</v>
      </c>
      <c r="Q40">
        <v>302.77999999999997</v>
      </c>
      <c r="R40">
        <v>38</v>
      </c>
      <c r="S40">
        <v>-1.49</v>
      </c>
      <c r="T40">
        <v>38</v>
      </c>
      <c r="U40">
        <v>66.86</v>
      </c>
      <c r="V40">
        <v>38</v>
      </c>
      <c r="W40">
        <v>0.103352</v>
      </c>
    </row>
    <row r="41" spans="1:23" x14ac:dyDescent="0.3">
      <c r="A41" s="5">
        <f t="shared" si="0"/>
        <v>375</v>
      </c>
      <c r="B41" s="1">
        <f t="shared" si="5"/>
        <v>87.360039810898243</v>
      </c>
      <c r="C41" s="1">
        <f t="shared" si="6"/>
        <v>-68.52</v>
      </c>
      <c r="I41" s="8">
        <f t="shared" si="3"/>
        <v>78.6464</v>
      </c>
      <c r="J41" s="8">
        <f t="shared" si="4"/>
        <v>0.90025599999999983</v>
      </c>
      <c r="K41">
        <v>375</v>
      </c>
      <c r="L41">
        <v>0.08</v>
      </c>
      <c r="M41">
        <v>0</v>
      </c>
      <c r="N41">
        <v>39</v>
      </c>
      <c r="O41">
        <v>28.088000000000001</v>
      </c>
      <c r="P41">
        <v>39</v>
      </c>
      <c r="Q41">
        <v>321.52</v>
      </c>
      <c r="R41">
        <v>39</v>
      </c>
      <c r="S41">
        <v>-1.5</v>
      </c>
      <c r="T41">
        <v>39</v>
      </c>
      <c r="U41">
        <v>67.02</v>
      </c>
      <c r="V41">
        <v>39</v>
      </c>
      <c r="W41">
        <v>0.106186</v>
      </c>
    </row>
    <row r="42" spans="1:23" x14ac:dyDescent="0.3">
      <c r="A42" s="5">
        <f t="shared" si="0"/>
        <v>401</v>
      </c>
      <c r="B42" s="1">
        <f t="shared" si="5"/>
        <v>80.997076473303608</v>
      </c>
      <c r="C42" s="1">
        <f t="shared" si="6"/>
        <v>-69.89</v>
      </c>
      <c r="I42" s="8">
        <f t="shared" si="3"/>
        <v>29.478400000000001</v>
      </c>
      <c r="J42" s="8">
        <f t="shared" si="4"/>
        <v>0.36394399999999993</v>
      </c>
      <c r="K42">
        <v>401</v>
      </c>
      <c r="L42">
        <v>0.03</v>
      </c>
      <c r="M42">
        <v>0</v>
      </c>
      <c r="N42">
        <v>40</v>
      </c>
      <c r="O42">
        <v>10.528</v>
      </c>
      <c r="P42">
        <v>40</v>
      </c>
      <c r="Q42">
        <v>129.97999999999999</v>
      </c>
      <c r="R42">
        <v>40</v>
      </c>
      <c r="S42">
        <v>-1.59</v>
      </c>
      <c r="T42">
        <v>40</v>
      </c>
      <c r="U42">
        <v>68.3</v>
      </c>
      <c r="V42">
        <v>40</v>
      </c>
      <c r="W42">
        <v>0.103767</v>
      </c>
    </row>
    <row r="43" spans="1:23" x14ac:dyDescent="0.3">
      <c r="A43" s="5">
        <f t="shared" si="0"/>
        <v>425</v>
      </c>
      <c r="B43" s="1">
        <f t="shared" si="5"/>
        <v>78.306799583395332</v>
      </c>
      <c r="C43" s="1">
        <f t="shared" si="6"/>
        <v>-71.22999999999999</v>
      </c>
      <c r="I43" s="8">
        <f t="shared" si="3"/>
        <v>29.472799999999996</v>
      </c>
      <c r="J43" s="8">
        <f t="shared" si="4"/>
        <v>0.37637599999999993</v>
      </c>
      <c r="K43">
        <v>425</v>
      </c>
      <c r="L43">
        <v>0.03</v>
      </c>
      <c r="M43">
        <v>0</v>
      </c>
      <c r="N43">
        <v>41</v>
      </c>
      <c r="O43">
        <v>10.526</v>
      </c>
      <c r="P43">
        <v>41</v>
      </c>
      <c r="Q43">
        <v>134.41999999999999</v>
      </c>
      <c r="R43">
        <v>41</v>
      </c>
      <c r="S43">
        <v>-1.49</v>
      </c>
      <c r="T43">
        <v>41</v>
      </c>
      <c r="U43">
        <v>69.739999999999995</v>
      </c>
      <c r="V43">
        <v>41</v>
      </c>
      <c r="W43">
        <v>0.103853</v>
      </c>
    </row>
    <row r="44" spans="1:23" x14ac:dyDescent="0.3">
      <c r="A44" s="5">
        <f t="shared" si="0"/>
        <v>451</v>
      </c>
      <c r="B44" s="1">
        <f t="shared" si="5"/>
        <v>81.933525336654483</v>
      </c>
      <c r="C44" s="1">
        <f t="shared" si="6"/>
        <v>-64.009999999999991</v>
      </c>
      <c r="I44" s="8">
        <f t="shared" si="3"/>
        <v>29.472799999999996</v>
      </c>
      <c r="J44" s="8">
        <f t="shared" si="4"/>
        <v>0.35971599999999992</v>
      </c>
      <c r="K44">
        <v>451</v>
      </c>
      <c r="L44">
        <v>0.03</v>
      </c>
      <c r="M44">
        <v>0</v>
      </c>
      <c r="N44">
        <v>42</v>
      </c>
      <c r="O44">
        <v>10.526</v>
      </c>
      <c r="P44">
        <v>42</v>
      </c>
      <c r="Q44">
        <v>128.47</v>
      </c>
      <c r="R44">
        <v>42</v>
      </c>
      <c r="S44">
        <v>-1.53</v>
      </c>
      <c r="T44">
        <v>42</v>
      </c>
      <c r="U44">
        <v>62.48</v>
      </c>
      <c r="V44">
        <v>42</v>
      </c>
      <c r="W44">
        <v>0.103852</v>
      </c>
    </row>
    <row r="45" spans="1:23" x14ac:dyDescent="0.3">
      <c r="A45" s="5">
        <f t="shared" si="0"/>
        <v>475</v>
      </c>
      <c r="B45" s="1">
        <f t="shared" si="5"/>
        <v>71.166846944294221</v>
      </c>
      <c r="C45" s="1">
        <f t="shared" si="6"/>
        <v>-72.819999999999993</v>
      </c>
      <c r="I45" s="8">
        <f t="shared" si="3"/>
        <v>29.475599999999996</v>
      </c>
      <c r="J45" s="8">
        <f t="shared" si="4"/>
        <v>0.41417599999999993</v>
      </c>
      <c r="K45">
        <v>475</v>
      </c>
      <c r="L45">
        <v>0.03</v>
      </c>
      <c r="M45">
        <v>0</v>
      </c>
      <c r="N45">
        <v>43</v>
      </c>
      <c r="O45">
        <v>10.526999999999999</v>
      </c>
      <c r="P45">
        <v>43</v>
      </c>
      <c r="Q45">
        <v>147.91999999999999</v>
      </c>
      <c r="R45">
        <v>43</v>
      </c>
      <c r="S45">
        <v>-1.69</v>
      </c>
      <c r="T45">
        <v>43</v>
      </c>
      <c r="U45">
        <v>71.13</v>
      </c>
      <c r="V45">
        <v>43</v>
      </c>
      <c r="W45">
        <v>0.103967</v>
      </c>
    </row>
    <row r="46" spans="1:23" x14ac:dyDescent="0.3">
      <c r="A46" s="5">
        <f t="shared" si="0"/>
        <v>501</v>
      </c>
      <c r="B46" s="1">
        <f t="shared" si="5"/>
        <v>67.694982932955483</v>
      </c>
      <c r="C46" s="1">
        <f t="shared" si="6"/>
        <v>-73.350000000000009</v>
      </c>
      <c r="I46" s="8">
        <f t="shared" si="3"/>
        <v>29.430799999999994</v>
      </c>
      <c r="J46" s="8">
        <f t="shared" si="4"/>
        <v>0.43475600000000003</v>
      </c>
      <c r="K46">
        <v>501</v>
      </c>
      <c r="L46">
        <v>0.03</v>
      </c>
      <c r="M46">
        <v>0</v>
      </c>
      <c r="N46">
        <v>44</v>
      </c>
      <c r="O46">
        <v>10.510999999999999</v>
      </c>
      <c r="P46">
        <v>44</v>
      </c>
      <c r="Q46">
        <v>155.27000000000001</v>
      </c>
      <c r="R46">
        <v>44</v>
      </c>
      <c r="S46">
        <v>-1.76</v>
      </c>
      <c r="T46">
        <v>44</v>
      </c>
      <c r="U46">
        <v>71.59</v>
      </c>
      <c r="V46">
        <v>44</v>
      </c>
      <c r="W46">
        <v>0.104037</v>
      </c>
    </row>
    <row r="47" spans="1:23" x14ac:dyDescent="0.3">
      <c r="A47" s="5">
        <f t="shared" si="0"/>
        <v>551</v>
      </c>
      <c r="B47" s="1">
        <f t="shared" si="5"/>
        <v>60.354317165462682</v>
      </c>
      <c r="C47" s="1">
        <f t="shared" si="6"/>
        <v>-73.44</v>
      </c>
      <c r="I47" s="8">
        <f t="shared" si="3"/>
        <v>29.475599999999996</v>
      </c>
      <c r="J47" s="8">
        <f t="shared" si="4"/>
        <v>0.48837599999999992</v>
      </c>
      <c r="K47">
        <v>551</v>
      </c>
      <c r="L47">
        <v>0.03</v>
      </c>
      <c r="M47">
        <v>0</v>
      </c>
      <c r="N47">
        <v>45</v>
      </c>
      <c r="O47">
        <v>10.526999999999999</v>
      </c>
      <c r="P47">
        <v>45</v>
      </c>
      <c r="Q47">
        <v>174.42</v>
      </c>
      <c r="R47">
        <v>45</v>
      </c>
      <c r="S47">
        <v>-1.92</v>
      </c>
      <c r="T47">
        <v>45</v>
      </c>
      <c r="U47">
        <v>71.52</v>
      </c>
      <c r="V47">
        <v>45</v>
      </c>
      <c r="W47">
        <v>0.103995</v>
      </c>
    </row>
    <row r="48" spans="1:23" x14ac:dyDescent="0.3">
      <c r="A48" s="5">
        <f t="shared" si="0"/>
        <v>601</v>
      </c>
      <c r="B48" s="1">
        <f t="shared" si="5"/>
        <v>56.682648278834236</v>
      </c>
      <c r="C48" s="1">
        <f t="shared" si="6"/>
        <v>-76.02000000000001</v>
      </c>
      <c r="I48" s="8">
        <f t="shared" si="3"/>
        <v>29.461599999999997</v>
      </c>
      <c r="J48" s="8">
        <f t="shared" si="4"/>
        <v>0.519764</v>
      </c>
      <c r="K48">
        <v>601</v>
      </c>
      <c r="L48">
        <v>0.03</v>
      </c>
      <c r="M48">
        <v>0</v>
      </c>
      <c r="N48">
        <v>46</v>
      </c>
      <c r="O48">
        <v>10.522</v>
      </c>
      <c r="P48">
        <v>46</v>
      </c>
      <c r="Q48">
        <v>185.63</v>
      </c>
      <c r="R48">
        <v>46</v>
      </c>
      <c r="S48">
        <v>-2.0099999999999998</v>
      </c>
      <c r="T48">
        <v>46</v>
      </c>
      <c r="U48">
        <v>74.010000000000005</v>
      </c>
      <c r="V48">
        <v>46</v>
      </c>
      <c r="W48">
        <v>0.103811</v>
      </c>
    </row>
    <row r="49" spans="1:23" x14ac:dyDescent="0.3">
      <c r="A49" s="5">
        <f t="shared" si="0"/>
        <v>651</v>
      </c>
      <c r="B49" s="1">
        <f t="shared" si="5"/>
        <v>53.988202103103369</v>
      </c>
      <c r="C49" s="1">
        <f t="shared" si="6"/>
        <v>-77.989999999999995</v>
      </c>
      <c r="I49" s="8">
        <f t="shared" si="3"/>
        <v>29.47</v>
      </c>
      <c r="J49" s="8">
        <f t="shared" si="4"/>
        <v>0.5458599999999999</v>
      </c>
      <c r="K49">
        <v>651</v>
      </c>
      <c r="L49">
        <v>0.03</v>
      </c>
      <c r="M49">
        <v>0</v>
      </c>
      <c r="N49">
        <v>47</v>
      </c>
      <c r="O49">
        <v>10.525</v>
      </c>
      <c r="P49">
        <v>47</v>
      </c>
      <c r="Q49">
        <v>194.95</v>
      </c>
      <c r="R49">
        <v>47</v>
      </c>
      <c r="S49">
        <v>-2.14</v>
      </c>
      <c r="T49">
        <v>47</v>
      </c>
      <c r="U49">
        <v>75.849999999999994</v>
      </c>
      <c r="V49">
        <v>47</v>
      </c>
      <c r="W49">
        <v>0.103578</v>
      </c>
    </row>
    <row r="50" spans="1:23" x14ac:dyDescent="0.3">
      <c r="A50" s="5">
        <f t="shared" si="0"/>
        <v>701</v>
      </c>
      <c r="B50" s="1">
        <f t="shared" si="5"/>
        <v>49.471210340775563</v>
      </c>
      <c r="C50" s="1">
        <f t="shared" si="6"/>
        <v>-78.009999999999991</v>
      </c>
      <c r="I50" s="8">
        <f t="shared" si="3"/>
        <v>29.47</v>
      </c>
      <c r="J50" s="8">
        <f t="shared" si="4"/>
        <v>0.5956999999999999</v>
      </c>
      <c r="K50">
        <v>701</v>
      </c>
      <c r="L50">
        <v>0.03</v>
      </c>
      <c r="M50">
        <v>0</v>
      </c>
      <c r="N50">
        <v>48</v>
      </c>
      <c r="O50">
        <v>10.525</v>
      </c>
      <c r="P50">
        <v>48</v>
      </c>
      <c r="Q50">
        <v>212.75</v>
      </c>
      <c r="R50">
        <v>48</v>
      </c>
      <c r="S50">
        <v>-2.2400000000000002</v>
      </c>
      <c r="T50">
        <v>48</v>
      </c>
      <c r="U50">
        <v>75.77</v>
      </c>
      <c r="V50">
        <v>48</v>
      </c>
      <c r="W50">
        <v>0.103073</v>
      </c>
    </row>
    <row r="51" spans="1:23" x14ac:dyDescent="0.3">
      <c r="A51" s="5">
        <f t="shared" si="0"/>
        <v>751</v>
      </c>
      <c r="B51" s="1">
        <f t="shared" si="5"/>
        <v>47.377661729617785</v>
      </c>
      <c r="C51" s="1">
        <f t="shared" si="6"/>
        <v>-80.58</v>
      </c>
      <c r="I51" s="8">
        <f t="shared" si="3"/>
        <v>29.467199999999995</v>
      </c>
      <c r="J51" s="8">
        <f t="shared" si="4"/>
        <v>0.62196399999999996</v>
      </c>
      <c r="K51">
        <v>751</v>
      </c>
      <c r="L51">
        <v>0.03</v>
      </c>
      <c r="M51">
        <v>0</v>
      </c>
      <c r="N51">
        <v>49</v>
      </c>
      <c r="O51">
        <v>10.523999999999999</v>
      </c>
      <c r="P51">
        <v>49</v>
      </c>
      <c r="Q51">
        <v>222.13</v>
      </c>
      <c r="R51">
        <v>49</v>
      </c>
      <c r="S51">
        <v>-2.33</v>
      </c>
      <c r="T51">
        <v>49</v>
      </c>
      <c r="U51">
        <v>78.25</v>
      </c>
      <c r="V51">
        <v>49</v>
      </c>
      <c r="W51">
        <v>0.103935</v>
      </c>
    </row>
    <row r="52" spans="1:23" x14ac:dyDescent="0.3">
      <c r="A52" s="5">
        <f t="shared" si="0"/>
        <v>801</v>
      </c>
      <c r="B52" s="1">
        <f t="shared" si="5"/>
        <v>43.444517833553491</v>
      </c>
      <c r="C52" s="1">
        <f t="shared" si="6"/>
        <v>-78.430000000000007</v>
      </c>
      <c r="I52" s="8">
        <f t="shared" si="3"/>
        <v>29.467199999999995</v>
      </c>
      <c r="J52" s="8">
        <f t="shared" si="4"/>
        <v>0.67827199999999999</v>
      </c>
      <c r="K52">
        <v>801</v>
      </c>
      <c r="L52">
        <v>0.03</v>
      </c>
      <c r="M52">
        <v>0</v>
      </c>
      <c r="N52">
        <v>50</v>
      </c>
      <c r="O52">
        <v>10.523999999999999</v>
      </c>
      <c r="P52">
        <v>50</v>
      </c>
      <c r="Q52">
        <v>242.24</v>
      </c>
      <c r="R52">
        <v>50</v>
      </c>
      <c r="S52">
        <v>-2.4300000000000002</v>
      </c>
      <c r="T52">
        <v>50</v>
      </c>
      <c r="U52">
        <v>76</v>
      </c>
      <c r="V52">
        <v>50</v>
      </c>
      <c r="W52">
        <v>0.10380399999999999</v>
      </c>
    </row>
    <row r="53" spans="1:23" x14ac:dyDescent="0.3">
      <c r="A53" s="5">
        <f t="shared" si="0"/>
        <v>851</v>
      </c>
      <c r="B53" s="1">
        <f t="shared" si="5"/>
        <v>41.654129384749382</v>
      </c>
      <c r="C53" s="1">
        <f t="shared" si="6"/>
        <v>-81.19</v>
      </c>
      <c r="I53" s="8">
        <f t="shared" si="3"/>
        <v>29.4588</v>
      </c>
      <c r="J53" s="8">
        <f t="shared" si="4"/>
        <v>0.70722400000000007</v>
      </c>
      <c r="K53">
        <v>851</v>
      </c>
      <c r="L53">
        <v>0.03</v>
      </c>
      <c r="M53">
        <v>0</v>
      </c>
      <c r="N53">
        <v>51</v>
      </c>
      <c r="O53">
        <v>10.521000000000001</v>
      </c>
      <c r="P53">
        <v>51</v>
      </c>
      <c r="Q53">
        <v>252.58</v>
      </c>
      <c r="R53">
        <v>51</v>
      </c>
      <c r="S53">
        <v>-2.52</v>
      </c>
      <c r="T53">
        <v>51</v>
      </c>
      <c r="U53">
        <v>78.67</v>
      </c>
      <c r="V53">
        <v>51</v>
      </c>
      <c r="W53">
        <v>0.103924</v>
      </c>
    </row>
    <row r="54" spans="1:23" x14ac:dyDescent="0.3">
      <c r="A54" s="5">
        <f t="shared" si="0"/>
        <v>901</v>
      </c>
      <c r="B54" s="1">
        <f t="shared" si="5"/>
        <v>38.869597340229035</v>
      </c>
      <c r="C54" s="1">
        <f t="shared" si="6"/>
        <v>-81.06</v>
      </c>
      <c r="I54" s="8">
        <f t="shared" si="3"/>
        <v>29.461599999999997</v>
      </c>
      <c r="J54" s="8">
        <f t="shared" si="4"/>
        <v>0.75795999999999997</v>
      </c>
      <c r="K54">
        <v>901</v>
      </c>
      <c r="L54">
        <v>0.03</v>
      </c>
      <c r="M54">
        <v>0</v>
      </c>
      <c r="N54">
        <v>52</v>
      </c>
      <c r="O54">
        <v>10.522</v>
      </c>
      <c r="P54">
        <v>52</v>
      </c>
      <c r="Q54">
        <v>270.7</v>
      </c>
      <c r="R54">
        <v>52</v>
      </c>
      <c r="S54">
        <v>-2.65</v>
      </c>
      <c r="T54">
        <v>52</v>
      </c>
      <c r="U54">
        <v>78.41</v>
      </c>
      <c r="V54">
        <v>52</v>
      </c>
      <c r="W54">
        <v>0.10370699999999999</v>
      </c>
    </row>
    <row r="55" spans="1:23" x14ac:dyDescent="0.3">
      <c r="A55" s="5">
        <f t="shared" si="0"/>
        <v>951</v>
      </c>
      <c r="B55" s="1">
        <f t="shared" si="5"/>
        <v>34.818296154100743</v>
      </c>
      <c r="C55" s="1">
        <f t="shared" si="6"/>
        <v>-80.08</v>
      </c>
      <c r="I55" s="8">
        <f t="shared" si="3"/>
        <v>29.455999999999996</v>
      </c>
      <c r="J55" s="8">
        <f t="shared" si="4"/>
        <v>0.84599199999999997</v>
      </c>
      <c r="K55">
        <v>951</v>
      </c>
      <c r="L55">
        <v>0.03</v>
      </c>
      <c r="M55">
        <v>0</v>
      </c>
      <c r="N55">
        <v>53</v>
      </c>
      <c r="O55">
        <v>10.52</v>
      </c>
      <c r="P55">
        <v>53</v>
      </c>
      <c r="Q55">
        <v>302.14</v>
      </c>
      <c r="R55">
        <v>53</v>
      </c>
      <c r="S55">
        <v>-2.83</v>
      </c>
      <c r="T55">
        <v>53</v>
      </c>
      <c r="U55">
        <v>77.25</v>
      </c>
      <c r="V55">
        <v>53</v>
      </c>
      <c r="W55">
        <v>0.103755</v>
      </c>
    </row>
    <row r="56" spans="1:23" x14ac:dyDescent="0.3">
      <c r="A56" s="5">
        <f t="shared" si="0"/>
        <v>1001</v>
      </c>
      <c r="B56" s="1">
        <f t="shared" si="5"/>
        <v>35.070347402813894</v>
      </c>
      <c r="C56" s="1">
        <f t="shared" si="6"/>
        <v>-81.800000000000011</v>
      </c>
      <c r="I56" s="8">
        <f t="shared" si="3"/>
        <v>29.453199999999999</v>
      </c>
      <c r="J56" s="8">
        <f t="shared" si="4"/>
        <v>0.83983200000000002</v>
      </c>
      <c r="K56">
        <v>1001</v>
      </c>
      <c r="L56">
        <v>0.03</v>
      </c>
      <c r="M56">
        <v>0</v>
      </c>
      <c r="N56">
        <v>54</v>
      </c>
      <c r="O56">
        <v>10.519</v>
      </c>
      <c r="P56">
        <v>54</v>
      </c>
      <c r="Q56">
        <v>299.94</v>
      </c>
      <c r="R56">
        <v>54</v>
      </c>
      <c r="S56">
        <v>-2.9</v>
      </c>
      <c r="T56">
        <v>54</v>
      </c>
      <c r="U56">
        <v>78.900000000000006</v>
      </c>
      <c r="V56">
        <v>54</v>
      </c>
      <c r="W56">
        <v>0.103682</v>
      </c>
    </row>
    <row r="57" spans="1:23" x14ac:dyDescent="0.3">
      <c r="A57" s="5">
        <f t="shared" si="0"/>
        <v>1051</v>
      </c>
      <c r="B57" s="1">
        <f t="shared" si="5"/>
        <v>32.388078083625842</v>
      </c>
      <c r="C57" s="1">
        <f t="shared" si="6"/>
        <v>-79.800000000000011</v>
      </c>
      <c r="I57" s="8">
        <f t="shared" si="3"/>
        <v>29.453199999999999</v>
      </c>
      <c r="J57" s="8">
        <f t="shared" si="4"/>
        <v>0.90938399999999986</v>
      </c>
      <c r="K57">
        <v>1051</v>
      </c>
      <c r="L57">
        <v>0.03</v>
      </c>
      <c r="M57">
        <v>0</v>
      </c>
      <c r="N57">
        <v>55</v>
      </c>
      <c r="O57">
        <v>10.519</v>
      </c>
      <c r="P57">
        <v>55</v>
      </c>
      <c r="Q57">
        <v>324.77999999999997</v>
      </c>
      <c r="R57">
        <v>55</v>
      </c>
      <c r="S57">
        <v>-3.04</v>
      </c>
      <c r="T57">
        <v>55</v>
      </c>
      <c r="U57">
        <v>76.760000000000005</v>
      </c>
      <c r="V57">
        <v>55</v>
      </c>
      <c r="W57">
        <v>0.103824</v>
      </c>
    </row>
    <row r="58" spans="1:23" x14ac:dyDescent="0.3">
      <c r="A58" s="5">
        <f t="shared" si="0"/>
        <v>1101</v>
      </c>
      <c r="B58" s="1">
        <f t="shared" si="5"/>
        <v>31.866666666666667</v>
      </c>
      <c r="C58" s="1">
        <f t="shared" si="6"/>
        <v>-82.82</v>
      </c>
      <c r="I58" s="8">
        <f t="shared" si="3"/>
        <v>29.444799999999997</v>
      </c>
      <c r="J58" s="8">
        <f t="shared" si="4"/>
        <v>0.92399999999999993</v>
      </c>
      <c r="K58">
        <v>1101</v>
      </c>
      <c r="L58">
        <v>0.03</v>
      </c>
      <c r="M58">
        <v>0</v>
      </c>
      <c r="N58">
        <v>56</v>
      </c>
      <c r="O58">
        <v>10.516</v>
      </c>
      <c r="P58">
        <v>56</v>
      </c>
      <c r="Q58">
        <v>330</v>
      </c>
      <c r="R58">
        <v>56</v>
      </c>
      <c r="S58">
        <v>-3.13</v>
      </c>
      <c r="T58">
        <v>56</v>
      </c>
      <c r="U58">
        <v>79.69</v>
      </c>
      <c r="V58">
        <v>56</v>
      </c>
      <c r="W58">
        <v>0.103959</v>
      </c>
    </row>
    <row r="59" spans="1:23" x14ac:dyDescent="0.3">
      <c r="A59" s="5">
        <f t="shared" si="0"/>
        <v>1151</v>
      </c>
      <c r="B59" s="1">
        <f t="shared" si="5"/>
        <v>30.535392834330175</v>
      </c>
      <c r="C59" s="1">
        <f t="shared" si="6"/>
        <v>-82.08</v>
      </c>
      <c r="H59" s="6"/>
      <c r="I59" s="8">
        <f t="shared" si="3"/>
        <v>29.447599999999998</v>
      </c>
      <c r="J59" s="8">
        <f t="shared" si="4"/>
        <v>0.96437600000000001</v>
      </c>
      <c r="K59">
        <v>1151</v>
      </c>
      <c r="L59">
        <v>0.03</v>
      </c>
      <c r="M59">
        <v>0</v>
      </c>
      <c r="N59">
        <v>57</v>
      </c>
      <c r="O59">
        <v>10.516999999999999</v>
      </c>
      <c r="P59">
        <v>57</v>
      </c>
      <c r="Q59">
        <v>344.42</v>
      </c>
      <c r="R59">
        <v>57</v>
      </c>
      <c r="S59">
        <v>-3.24</v>
      </c>
      <c r="T59">
        <v>57</v>
      </c>
      <c r="U59">
        <v>78.84</v>
      </c>
      <c r="V59">
        <v>57</v>
      </c>
      <c r="W59">
        <v>0.103601</v>
      </c>
    </row>
    <row r="60" spans="1:23" x14ac:dyDescent="0.3">
      <c r="A60" s="5">
        <f t="shared" si="0"/>
        <v>1201</v>
      </c>
      <c r="B60" s="1">
        <f t="shared" si="5"/>
        <v>29.400089455440003</v>
      </c>
      <c r="C60" s="1">
        <f t="shared" si="6"/>
        <v>-83.05</v>
      </c>
      <c r="I60" s="8">
        <f t="shared" si="3"/>
        <v>29.447599999999998</v>
      </c>
      <c r="J60" s="8">
        <f t="shared" si="4"/>
        <v>1.0016160000000001</v>
      </c>
      <c r="K60">
        <v>1201</v>
      </c>
      <c r="L60">
        <v>0.03</v>
      </c>
      <c r="M60">
        <v>0</v>
      </c>
      <c r="N60">
        <v>58</v>
      </c>
      <c r="O60">
        <v>10.516999999999999</v>
      </c>
      <c r="P60">
        <v>58</v>
      </c>
      <c r="Q60">
        <v>357.72</v>
      </c>
      <c r="R60">
        <v>58</v>
      </c>
      <c r="S60">
        <v>-3.33</v>
      </c>
      <c r="T60">
        <v>58</v>
      </c>
      <c r="U60">
        <v>79.72</v>
      </c>
      <c r="V60">
        <v>58</v>
      </c>
      <c r="W60">
        <v>0.103464</v>
      </c>
    </row>
    <row r="61" spans="1:23" x14ac:dyDescent="0.3">
      <c r="A61" s="5">
        <f t="shared" si="0"/>
        <v>1251</v>
      </c>
      <c r="B61" s="1">
        <f t="shared" si="5"/>
        <v>27.657671874178103</v>
      </c>
      <c r="C61" s="1">
        <f t="shared" si="6"/>
        <v>-81.710000000000008</v>
      </c>
      <c r="I61" s="8">
        <f t="shared" si="3"/>
        <v>29.444799999999997</v>
      </c>
      <c r="J61" s="8">
        <f t="shared" si="4"/>
        <v>1.064616</v>
      </c>
      <c r="K61">
        <v>1251</v>
      </c>
      <c r="L61">
        <v>0.03</v>
      </c>
      <c r="M61">
        <v>0</v>
      </c>
      <c r="N61">
        <v>59</v>
      </c>
      <c r="O61">
        <v>10.516</v>
      </c>
      <c r="P61">
        <v>59</v>
      </c>
      <c r="Q61">
        <v>380.22</v>
      </c>
      <c r="R61">
        <v>59</v>
      </c>
      <c r="S61">
        <v>-3.45</v>
      </c>
      <c r="T61">
        <v>59</v>
      </c>
      <c r="U61">
        <v>78.260000000000005</v>
      </c>
      <c r="V61">
        <v>59</v>
      </c>
      <c r="W61">
        <v>0.103993</v>
      </c>
    </row>
    <row r="62" spans="1:23" x14ac:dyDescent="0.3">
      <c r="A62" s="5">
        <f t="shared" si="0"/>
        <v>1301</v>
      </c>
      <c r="B62" s="1">
        <f t="shared" si="5"/>
        <v>27.121704586493312</v>
      </c>
      <c r="C62" s="1">
        <f t="shared" si="6"/>
        <v>-83.26</v>
      </c>
      <c r="I62" s="8">
        <f t="shared" si="3"/>
        <v>29.439199999999996</v>
      </c>
      <c r="J62" s="8">
        <f t="shared" si="4"/>
        <v>1.0854480000000002</v>
      </c>
      <c r="K62">
        <v>1301</v>
      </c>
      <c r="L62">
        <v>0.03</v>
      </c>
      <c r="M62">
        <v>0</v>
      </c>
      <c r="N62">
        <v>60</v>
      </c>
      <c r="O62">
        <v>10.513999999999999</v>
      </c>
      <c r="P62">
        <v>60</v>
      </c>
      <c r="Q62">
        <v>387.66</v>
      </c>
      <c r="R62">
        <v>60</v>
      </c>
      <c r="S62">
        <v>-3.54</v>
      </c>
      <c r="T62">
        <v>60</v>
      </c>
      <c r="U62">
        <v>79.72</v>
      </c>
      <c r="V62">
        <v>60</v>
      </c>
      <c r="W62">
        <v>0.103619</v>
      </c>
    </row>
    <row r="63" spans="1:23" x14ac:dyDescent="0.3">
      <c r="A63" s="5">
        <f t="shared" si="0"/>
        <v>1401</v>
      </c>
      <c r="B63" s="1">
        <f t="shared" si="5"/>
        <v>24.914756582686117</v>
      </c>
      <c r="C63" s="1">
        <f t="shared" si="6"/>
        <v>-84.26</v>
      </c>
      <c r="I63" s="8">
        <f t="shared" si="3"/>
        <v>29.461599999999997</v>
      </c>
      <c r="J63" s="8">
        <f t="shared" si="4"/>
        <v>1.1824959999999998</v>
      </c>
      <c r="K63">
        <v>1401</v>
      </c>
      <c r="L63">
        <v>0.03</v>
      </c>
      <c r="M63">
        <v>0</v>
      </c>
      <c r="N63">
        <v>61</v>
      </c>
      <c r="O63">
        <v>10.522</v>
      </c>
      <c r="P63">
        <v>61</v>
      </c>
      <c r="Q63">
        <v>422.32</v>
      </c>
      <c r="R63">
        <v>61</v>
      </c>
      <c r="S63">
        <v>-3.75</v>
      </c>
      <c r="T63">
        <v>61</v>
      </c>
      <c r="U63">
        <v>80.510000000000005</v>
      </c>
      <c r="V63">
        <v>61</v>
      </c>
      <c r="W63">
        <v>0.103843</v>
      </c>
    </row>
    <row r="64" spans="1:23" x14ac:dyDescent="0.3">
      <c r="A64" s="5">
        <f t="shared" si="0"/>
        <v>1501</v>
      </c>
      <c r="B64" s="1">
        <f t="shared" si="5"/>
        <v>23.588293383607144</v>
      </c>
      <c r="C64" s="1">
        <f t="shared" si="6"/>
        <v>-84.72999999999999</v>
      </c>
      <c r="I64" s="8">
        <f t="shared" si="3"/>
        <v>29.427999999999997</v>
      </c>
      <c r="J64" s="8">
        <f t="shared" si="4"/>
        <v>1.247568</v>
      </c>
      <c r="K64">
        <v>1501</v>
      </c>
      <c r="L64">
        <v>0.03</v>
      </c>
      <c r="M64">
        <v>0</v>
      </c>
      <c r="N64">
        <v>62</v>
      </c>
      <c r="O64">
        <v>10.51</v>
      </c>
      <c r="P64">
        <v>62</v>
      </c>
      <c r="Q64">
        <v>445.56</v>
      </c>
      <c r="R64">
        <v>62</v>
      </c>
      <c r="S64">
        <v>-3.88</v>
      </c>
      <c r="T64">
        <v>62</v>
      </c>
      <c r="U64">
        <v>80.849999999999994</v>
      </c>
      <c r="V64">
        <v>62</v>
      </c>
      <c r="W64">
        <v>0.10378</v>
      </c>
    </row>
    <row r="65" spans="1:23" x14ac:dyDescent="0.3">
      <c r="A65" s="5">
        <f t="shared" si="0"/>
        <v>1751</v>
      </c>
      <c r="B65" s="1">
        <f t="shared" si="5"/>
        <v>20.756393798755798</v>
      </c>
      <c r="C65" s="1">
        <f t="shared" si="6"/>
        <v>-86.84</v>
      </c>
      <c r="I65" s="8">
        <f t="shared" si="3"/>
        <v>29.427999999999997</v>
      </c>
      <c r="J65" s="8">
        <f t="shared" si="4"/>
        <v>1.41778</v>
      </c>
      <c r="K65">
        <v>1751</v>
      </c>
      <c r="L65">
        <v>0.03</v>
      </c>
      <c r="M65">
        <v>0</v>
      </c>
      <c r="N65">
        <v>63</v>
      </c>
      <c r="O65">
        <v>10.51</v>
      </c>
      <c r="P65">
        <v>63</v>
      </c>
      <c r="Q65">
        <v>506.35</v>
      </c>
      <c r="R65">
        <v>63</v>
      </c>
      <c r="S65">
        <v>-4.45</v>
      </c>
      <c r="T65">
        <v>63</v>
      </c>
      <c r="U65">
        <v>82.39</v>
      </c>
      <c r="V65">
        <v>63</v>
      </c>
      <c r="W65">
        <v>0.103889</v>
      </c>
    </row>
    <row r="66" spans="1:23" x14ac:dyDescent="0.3">
      <c r="A66" s="5">
        <f t="shared" ref="A66:A101" si="7">K66</f>
        <v>2001</v>
      </c>
      <c r="B66" s="1">
        <f t="shared" si="5"/>
        <v>17.679623085983511</v>
      </c>
      <c r="C66" s="1">
        <f t="shared" si="6"/>
        <v>-85.86999999999999</v>
      </c>
      <c r="I66" s="8">
        <f t="shared" si="3"/>
        <v>29.419599999999996</v>
      </c>
      <c r="J66" s="8">
        <f t="shared" si="4"/>
        <v>1.6640399999999997</v>
      </c>
      <c r="K66">
        <v>2001</v>
      </c>
      <c r="L66">
        <v>0.03</v>
      </c>
      <c r="M66">
        <v>0</v>
      </c>
      <c r="N66">
        <v>64</v>
      </c>
      <c r="O66">
        <v>10.507</v>
      </c>
      <c r="P66">
        <v>64</v>
      </c>
      <c r="Q66">
        <v>594.29999999999995</v>
      </c>
      <c r="R66">
        <v>64</v>
      </c>
      <c r="S66">
        <v>-4.96</v>
      </c>
      <c r="T66">
        <v>64</v>
      </c>
      <c r="U66">
        <v>80.91</v>
      </c>
      <c r="V66">
        <v>64</v>
      </c>
      <c r="W66">
        <v>0.10389900000000001</v>
      </c>
    </row>
    <row r="67" spans="1:23" x14ac:dyDescent="0.3">
      <c r="A67" s="5">
        <f t="shared" si="7"/>
        <v>2251</v>
      </c>
      <c r="B67" s="1">
        <f t="shared" si="5"/>
        <v>15.74168414743782</v>
      </c>
      <c r="C67" s="1">
        <f t="shared" si="6"/>
        <v>-86.9</v>
      </c>
      <c r="I67" s="8">
        <f t="shared" si="3"/>
        <v>29.416799999999999</v>
      </c>
      <c r="J67" s="8">
        <f t="shared" si="4"/>
        <v>1.8687199999999997</v>
      </c>
      <c r="K67">
        <v>2251</v>
      </c>
      <c r="L67">
        <v>0.03</v>
      </c>
      <c r="M67">
        <v>0</v>
      </c>
      <c r="N67">
        <v>65</v>
      </c>
      <c r="O67">
        <v>10.506</v>
      </c>
      <c r="P67">
        <v>65</v>
      </c>
      <c r="Q67">
        <v>667.4</v>
      </c>
      <c r="R67">
        <v>65</v>
      </c>
      <c r="S67">
        <v>-5.43</v>
      </c>
      <c r="T67">
        <v>65</v>
      </c>
      <c r="U67">
        <v>81.47</v>
      </c>
      <c r="V67">
        <v>65</v>
      </c>
      <c r="W67">
        <v>0.103113</v>
      </c>
    </row>
    <row r="68" spans="1:23" x14ac:dyDescent="0.3">
      <c r="A68" s="5">
        <f t="shared" si="7"/>
        <v>2501</v>
      </c>
      <c r="B68" s="1">
        <f t="shared" si="5"/>
        <v>14.137281292059217</v>
      </c>
      <c r="C68" s="1">
        <f t="shared" si="6"/>
        <v>-86.89</v>
      </c>
      <c r="I68" s="8">
        <f t="shared" ref="I68:I101" si="8">O68*2.8/1</f>
        <v>29.411199999999997</v>
      </c>
      <c r="J68" s="8">
        <f t="shared" ref="J68:J101" si="9">Q68*2.8/1000</f>
        <v>2.0804</v>
      </c>
      <c r="K68">
        <v>2501</v>
      </c>
      <c r="L68">
        <v>0.03</v>
      </c>
      <c r="M68">
        <v>0</v>
      </c>
      <c r="N68">
        <v>66</v>
      </c>
      <c r="O68">
        <v>10.504</v>
      </c>
      <c r="P68">
        <v>66</v>
      </c>
      <c r="Q68">
        <v>743</v>
      </c>
      <c r="R68">
        <v>66</v>
      </c>
      <c r="S68">
        <v>-5.95</v>
      </c>
      <c r="T68">
        <v>66</v>
      </c>
      <c r="U68">
        <v>80.94</v>
      </c>
      <c r="V68">
        <v>66</v>
      </c>
      <c r="W68">
        <v>0.10394</v>
      </c>
    </row>
    <row r="69" spans="1:23" x14ac:dyDescent="0.3">
      <c r="A69" s="5">
        <f t="shared" si="7"/>
        <v>2751</v>
      </c>
      <c r="B69" s="1">
        <f t="shared" si="5"/>
        <v>12.979052091701169</v>
      </c>
      <c r="C69" s="1">
        <f t="shared" si="6"/>
        <v>-87.37</v>
      </c>
      <c r="I69" s="8">
        <f t="shared" si="8"/>
        <v>29.4056</v>
      </c>
      <c r="J69" s="8">
        <f t="shared" si="9"/>
        <v>2.2656199999999997</v>
      </c>
      <c r="K69">
        <v>2751</v>
      </c>
      <c r="L69">
        <v>0.03</v>
      </c>
      <c r="M69">
        <v>0</v>
      </c>
      <c r="N69">
        <v>67</v>
      </c>
      <c r="O69">
        <v>10.502000000000001</v>
      </c>
      <c r="P69">
        <v>67</v>
      </c>
      <c r="Q69">
        <v>809.15</v>
      </c>
      <c r="R69">
        <v>67</v>
      </c>
      <c r="S69">
        <v>-6.4</v>
      </c>
      <c r="T69">
        <v>67</v>
      </c>
      <c r="U69">
        <v>80.97</v>
      </c>
      <c r="V69">
        <v>67</v>
      </c>
      <c r="W69">
        <v>0.10380300000000001</v>
      </c>
    </row>
    <row r="70" spans="1:23" x14ac:dyDescent="0.3">
      <c r="A70" s="5">
        <f t="shared" si="7"/>
        <v>3001</v>
      </c>
      <c r="B70" s="1">
        <f t="shared" si="5"/>
        <v>11.81030603060306</v>
      </c>
      <c r="C70" s="1">
        <f t="shared" si="6"/>
        <v>-87.57</v>
      </c>
      <c r="I70" s="8">
        <f t="shared" si="8"/>
        <v>29.391599999999997</v>
      </c>
      <c r="J70" s="8">
        <f t="shared" si="9"/>
        <v>2.4886399999999997</v>
      </c>
      <c r="K70">
        <v>3001</v>
      </c>
      <c r="L70">
        <v>0.03</v>
      </c>
      <c r="M70">
        <v>0</v>
      </c>
      <c r="N70">
        <v>68</v>
      </c>
      <c r="O70">
        <v>10.497</v>
      </c>
      <c r="P70">
        <v>68</v>
      </c>
      <c r="Q70">
        <v>888.8</v>
      </c>
      <c r="R70">
        <v>68</v>
      </c>
      <c r="S70">
        <v>-6.93</v>
      </c>
      <c r="T70">
        <v>68</v>
      </c>
      <c r="U70">
        <v>80.64</v>
      </c>
      <c r="V70">
        <v>68</v>
      </c>
      <c r="W70">
        <v>0.103953</v>
      </c>
    </row>
    <row r="71" spans="1:23" x14ac:dyDescent="0.3">
      <c r="A71" s="5">
        <f t="shared" si="7"/>
        <v>3251</v>
      </c>
      <c r="B71" s="1">
        <f t="shared" si="5"/>
        <v>10.804550368044474</v>
      </c>
      <c r="C71" s="1">
        <f t="shared" si="6"/>
        <v>-87.77</v>
      </c>
      <c r="I71" s="8">
        <f t="shared" si="8"/>
        <v>29.385999999999996</v>
      </c>
      <c r="J71" s="8">
        <f t="shared" si="9"/>
        <v>2.7197799999999996</v>
      </c>
      <c r="K71">
        <v>3251</v>
      </c>
      <c r="L71">
        <v>0.03</v>
      </c>
      <c r="M71">
        <v>0</v>
      </c>
      <c r="N71">
        <v>69</v>
      </c>
      <c r="O71">
        <v>10.494999999999999</v>
      </c>
      <c r="P71">
        <v>69</v>
      </c>
      <c r="Q71">
        <v>971.35</v>
      </c>
      <c r="R71">
        <v>69</v>
      </c>
      <c r="S71">
        <v>-7.39</v>
      </c>
      <c r="T71">
        <v>69</v>
      </c>
      <c r="U71">
        <v>80.38</v>
      </c>
      <c r="V71">
        <v>69</v>
      </c>
      <c r="W71">
        <v>0.103477</v>
      </c>
    </row>
    <row r="72" spans="1:23" x14ac:dyDescent="0.3">
      <c r="A72" s="5">
        <f t="shared" si="7"/>
        <v>3501</v>
      </c>
      <c r="B72" s="1">
        <f t="shared" si="5"/>
        <v>10.116660239105283</v>
      </c>
      <c r="C72" s="1">
        <f t="shared" si="6"/>
        <v>-87.95</v>
      </c>
      <c r="I72" s="8">
        <f t="shared" si="8"/>
        <v>29.380399999999998</v>
      </c>
      <c r="J72" s="8">
        <f t="shared" si="9"/>
        <v>2.9041600000000001</v>
      </c>
      <c r="K72">
        <v>3501</v>
      </c>
      <c r="L72">
        <v>0.03</v>
      </c>
      <c r="M72">
        <v>0</v>
      </c>
      <c r="N72">
        <v>70</v>
      </c>
      <c r="O72">
        <v>10.493</v>
      </c>
      <c r="P72">
        <v>70</v>
      </c>
      <c r="Q72">
        <v>1037.2</v>
      </c>
      <c r="R72">
        <v>70</v>
      </c>
      <c r="S72">
        <v>-7.92</v>
      </c>
      <c r="T72">
        <v>70</v>
      </c>
      <c r="U72">
        <v>80.03</v>
      </c>
      <c r="V72">
        <v>70</v>
      </c>
      <c r="W72">
        <v>0.10392700000000001</v>
      </c>
    </row>
    <row r="73" spans="1:23" x14ac:dyDescent="0.3">
      <c r="A73" s="5">
        <f t="shared" si="7"/>
        <v>3751</v>
      </c>
      <c r="B73" s="1">
        <f t="shared" si="5"/>
        <v>9.4618611574721445</v>
      </c>
      <c r="C73" s="1">
        <f t="shared" si="6"/>
        <v>-88.27</v>
      </c>
      <c r="I73" s="8">
        <f t="shared" si="8"/>
        <v>29.366399999999995</v>
      </c>
      <c r="J73" s="8">
        <f t="shared" si="9"/>
        <v>3.1036599999999996</v>
      </c>
      <c r="K73">
        <v>3751</v>
      </c>
      <c r="L73">
        <v>0.03</v>
      </c>
      <c r="M73">
        <v>0</v>
      </c>
      <c r="N73">
        <v>71</v>
      </c>
      <c r="O73">
        <v>10.488</v>
      </c>
      <c r="P73">
        <v>71</v>
      </c>
      <c r="Q73">
        <v>1108.45</v>
      </c>
      <c r="R73">
        <v>71</v>
      </c>
      <c r="S73">
        <v>-8.35</v>
      </c>
      <c r="T73">
        <v>71</v>
      </c>
      <c r="U73">
        <v>79.92</v>
      </c>
      <c r="V73">
        <v>71</v>
      </c>
      <c r="W73">
        <v>0.103835</v>
      </c>
    </row>
    <row r="74" spans="1:23" x14ac:dyDescent="0.3">
      <c r="A74" s="5">
        <f t="shared" si="7"/>
        <v>4001</v>
      </c>
      <c r="B74" s="1">
        <f t="shared" si="5"/>
        <v>8.8561415361229567</v>
      </c>
      <c r="C74" s="1">
        <f t="shared" si="6"/>
        <v>-88.14</v>
      </c>
      <c r="I74" s="8">
        <f t="shared" si="8"/>
        <v>29.363599999999998</v>
      </c>
      <c r="J74" s="8">
        <f t="shared" si="9"/>
        <v>3.31562</v>
      </c>
      <c r="K74">
        <v>4001</v>
      </c>
      <c r="L74">
        <v>0.03</v>
      </c>
      <c r="M74">
        <v>0</v>
      </c>
      <c r="N74">
        <v>72</v>
      </c>
      <c r="O74">
        <v>10.487</v>
      </c>
      <c r="P74">
        <v>72</v>
      </c>
      <c r="Q74">
        <v>1184.1500000000001</v>
      </c>
      <c r="R74">
        <v>72</v>
      </c>
      <c r="S74">
        <v>-8.91</v>
      </c>
      <c r="T74">
        <v>72</v>
      </c>
      <c r="U74">
        <v>79.23</v>
      </c>
      <c r="V74">
        <v>72</v>
      </c>
      <c r="W74">
        <v>0.103282</v>
      </c>
    </row>
    <row r="75" spans="1:23" x14ac:dyDescent="0.3">
      <c r="A75" s="5">
        <f t="shared" si="7"/>
        <v>4251</v>
      </c>
      <c r="B75" s="1">
        <f t="shared" si="5"/>
        <v>8.3069118579581467</v>
      </c>
      <c r="C75" s="1">
        <f t="shared" si="6"/>
        <v>-88.509999999999991</v>
      </c>
      <c r="I75" s="8">
        <f t="shared" si="8"/>
        <v>29.343999999999998</v>
      </c>
      <c r="J75" s="8">
        <f>Q75*2.8/1</f>
        <v>3.5324800000000001</v>
      </c>
      <c r="K75">
        <v>4251</v>
      </c>
      <c r="L75">
        <v>0.03</v>
      </c>
      <c r="M75">
        <v>0</v>
      </c>
      <c r="N75">
        <v>73</v>
      </c>
      <c r="O75">
        <v>10.48</v>
      </c>
      <c r="P75">
        <v>73</v>
      </c>
      <c r="Q75">
        <v>1.2616000000000001</v>
      </c>
      <c r="R75">
        <v>73</v>
      </c>
      <c r="S75">
        <v>-9.35</v>
      </c>
      <c r="T75">
        <v>73</v>
      </c>
      <c r="U75">
        <v>79.16</v>
      </c>
      <c r="V75">
        <v>73</v>
      </c>
      <c r="W75">
        <v>0.103995</v>
      </c>
    </row>
    <row r="76" spans="1:23" x14ac:dyDescent="0.3">
      <c r="A76" s="5">
        <f t="shared" si="7"/>
        <v>4501</v>
      </c>
      <c r="B76" s="1">
        <f t="shared" si="5"/>
        <v>7.8740512512211618</v>
      </c>
      <c r="C76" s="1">
        <f t="shared" si="6"/>
        <v>-88.43</v>
      </c>
      <c r="I76" s="8">
        <f t="shared" si="8"/>
        <v>29.338399999999996</v>
      </c>
      <c r="J76" s="8">
        <f t="shared" ref="J76:J80" si="10">Q76*2.8/1</f>
        <v>3.7259599999999997</v>
      </c>
      <c r="K76">
        <v>4501</v>
      </c>
      <c r="L76">
        <v>0.03</v>
      </c>
      <c r="M76">
        <v>0</v>
      </c>
      <c r="N76">
        <v>74</v>
      </c>
      <c r="O76">
        <v>10.478</v>
      </c>
      <c r="P76">
        <v>74</v>
      </c>
      <c r="Q76">
        <v>1.3307</v>
      </c>
      <c r="R76">
        <v>74</v>
      </c>
      <c r="S76">
        <v>-9.9</v>
      </c>
      <c r="T76">
        <v>74</v>
      </c>
      <c r="U76">
        <v>78.53</v>
      </c>
      <c r="V76">
        <v>74</v>
      </c>
      <c r="W76">
        <v>0.10399899999999999</v>
      </c>
    </row>
    <row r="77" spans="1:23" x14ac:dyDescent="0.3">
      <c r="A77" s="5">
        <f t="shared" si="7"/>
        <v>4751</v>
      </c>
      <c r="B77" s="1">
        <f t="shared" si="5"/>
        <v>7.4588587304979708</v>
      </c>
      <c r="C77" s="1">
        <f t="shared" si="6"/>
        <v>-88.8</v>
      </c>
      <c r="I77" s="8">
        <f t="shared" si="8"/>
        <v>29.315999999999999</v>
      </c>
      <c r="J77" s="8">
        <f t="shared" si="10"/>
        <v>3.9303599999999994</v>
      </c>
      <c r="K77">
        <v>4751</v>
      </c>
      <c r="L77">
        <v>0.03</v>
      </c>
      <c r="M77">
        <v>0</v>
      </c>
      <c r="N77">
        <v>75</v>
      </c>
      <c r="O77">
        <v>10.47</v>
      </c>
      <c r="P77">
        <v>75</v>
      </c>
      <c r="Q77">
        <v>1.4036999999999999</v>
      </c>
      <c r="R77">
        <v>75</v>
      </c>
      <c r="S77">
        <v>-10.34</v>
      </c>
      <c r="T77">
        <v>75</v>
      </c>
      <c r="U77">
        <v>78.459999999999994</v>
      </c>
      <c r="V77">
        <v>75</v>
      </c>
      <c r="W77">
        <v>0.103894</v>
      </c>
    </row>
    <row r="78" spans="1:23" x14ac:dyDescent="0.3">
      <c r="A78" s="5">
        <f t="shared" si="7"/>
        <v>5001</v>
      </c>
      <c r="B78" s="1">
        <f t="shared" si="5"/>
        <v>7.0814724590607652</v>
      </c>
      <c r="C78" s="1">
        <f t="shared" si="6"/>
        <v>-88.6</v>
      </c>
      <c r="I78" s="8">
        <f t="shared" si="8"/>
        <v>29.301999999999996</v>
      </c>
      <c r="J78" s="8">
        <f t="shared" si="10"/>
        <v>4.1378399999999997</v>
      </c>
      <c r="K78">
        <v>5001</v>
      </c>
      <c r="L78">
        <v>0.03</v>
      </c>
      <c r="M78">
        <v>0</v>
      </c>
      <c r="N78">
        <v>76</v>
      </c>
      <c r="O78">
        <v>10.465</v>
      </c>
      <c r="P78">
        <v>76</v>
      </c>
      <c r="Q78">
        <v>1.4778</v>
      </c>
      <c r="R78">
        <v>76</v>
      </c>
      <c r="S78">
        <v>-10.89</v>
      </c>
      <c r="T78">
        <v>76</v>
      </c>
      <c r="U78">
        <v>77.709999999999994</v>
      </c>
      <c r="V78">
        <v>76</v>
      </c>
      <c r="W78">
        <v>0.10374</v>
      </c>
    </row>
    <row r="79" spans="1:23" x14ac:dyDescent="0.3">
      <c r="A79" s="5">
        <f t="shared" si="7"/>
        <v>5501</v>
      </c>
      <c r="B79" s="1">
        <f t="shared" si="5"/>
        <v>6.4408449836792521</v>
      </c>
      <c r="C79" s="1">
        <f t="shared" si="6"/>
        <v>-89.28</v>
      </c>
      <c r="I79" s="8">
        <f t="shared" si="8"/>
        <v>29.282399999999999</v>
      </c>
      <c r="J79" s="8">
        <f t="shared" si="10"/>
        <v>4.5463599999999991</v>
      </c>
      <c r="K79">
        <v>5501</v>
      </c>
      <c r="L79">
        <v>0.03</v>
      </c>
      <c r="M79">
        <v>0</v>
      </c>
      <c r="N79">
        <v>77</v>
      </c>
      <c r="O79">
        <v>10.458</v>
      </c>
      <c r="P79">
        <v>77</v>
      </c>
      <c r="Q79">
        <v>1.6236999999999999</v>
      </c>
      <c r="R79">
        <v>77</v>
      </c>
      <c r="S79">
        <v>-11.88</v>
      </c>
      <c r="T79">
        <v>77</v>
      </c>
      <c r="U79">
        <v>77.400000000000006</v>
      </c>
      <c r="V79">
        <v>77</v>
      </c>
      <c r="W79">
        <v>0.103945</v>
      </c>
    </row>
    <row r="80" spans="1:23" x14ac:dyDescent="0.3">
      <c r="A80" s="5">
        <f t="shared" si="7"/>
        <v>6001</v>
      </c>
      <c r="B80" s="1">
        <f t="shared" si="5"/>
        <v>5.8990286875988254</v>
      </c>
      <c r="C80" s="1">
        <f t="shared" si="6"/>
        <v>-88.79</v>
      </c>
      <c r="I80" s="8">
        <f t="shared" si="8"/>
        <v>29.248799999999996</v>
      </c>
      <c r="J80" s="8">
        <f t="shared" si="10"/>
        <v>4.9582399999999991</v>
      </c>
      <c r="K80">
        <v>6001</v>
      </c>
      <c r="L80">
        <v>0.03</v>
      </c>
      <c r="M80">
        <v>0</v>
      </c>
      <c r="N80">
        <v>78</v>
      </c>
      <c r="O80">
        <v>10.446</v>
      </c>
      <c r="P80">
        <v>78</v>
      </c>
      <c r="Q80">
        <v>1.7707999999999999</v>
      </c>
      <c r="R80">
        <v>78</v>
      </c>
      <c r="S80">
        <v>-12.87</v>
      </c>
      <c r="T80">
        <v>78</v>
      </c>
      <c r="U80">
        <v>75.92</v>
      </c>
      <c r="V80">
        <v>78</v>
      </c>
      <c r="W80">
        <v>0.103879</v>
      </c>
    </row>
    <row r="81" spans="1:23" x14ac:dyDescent="0.3">
      <c r="A81" s="5">
        <f t="shared" si="7"/>
        <v>7001</v>
      </c>
      <c r="B81" s="1">
        <f t="shared" si="5"/>
        <v>5.0700098927022292</v>
      </c>
      <c r="C81" s="1">
        <f t="shared" si="6"/>
        <v>-88.97</v>
      </c>
      <c r="I81" s="8">
        <f>O81*2.8/1000</f>
        <v>1.8654999999999997</v>
      </c>
      <c r="J81" s="8">
        <f t="shared" si="9"/>
        <v>0.367948</v>
      </c>
      <c r="K81">
        <v>7001</v>
      </c>
      <c r="L81">
        <v>2E-3</v>
      </c>
      <c r="M81">
        <v>0</v>
      </c>
      <c r="N81">
        <v>79</v>
      </c>
      <c r="O81">
        <v>666.25</v>
      </c>
      <c r="P81">
        <v>79</v>
      </c>
      <c r="Q81">
        <v>131.41</v>
      </c>
      <c r="R81">
        <v>79</v>
      </c>
      <c r="S81">
        <v>-14.36</v>
      </c>
      <c r="T81">
        <v>79</v>
      </c>
      <c r="U81">
        <v>74.61</v>
      </c>
      <c r="V81">
        <v>79</v>
      </c>
      <c r="W81">
        <v>0.10334400000000001</v>
      </c>
    </row>
    <row r="82" spans="1:23" x14ac:dyDescent="0.3">
      <c r="A82" s="5">
        <f t="shared" si="7"/>
        <v>8001</v>
      </c>
      <c r="B82" s="1">
        <f t="shared" si="5"/>
        <v>4.4054445982466541</v>
      </c>
      <c r="C82" s="1">
        <f t="shared" si="6"/>
        <v>-88.490000000000009</v>
      </c>
      <c r="I82" s="8">
        <f t="shared" ref="I82:I101" si="11">O82*2.8/1000</f>
        <v>1.8713799999999998</v>
      </c>
      <c r="J82" s="8">
        <f t="shared" si="9"/>
        <v>0.424788</v>
      </c>
      <c r="K82">
        <v>8001</v>
      </c>
      <c r="L82">
        <v>2E-3</v>
      </c>
      <c r="M82">
        <v>0</v>
      </c>
      <c r="N82">
        <v>80</v>
      </c>
      <c r="O82">
        <v>668.35</v>
      </c>
      <c r="P82">
        <v>80</v>
      </c>
      <c r="Q82">
        <v>151.71</v>
      </c>
      <c r="R82">
        <v>80</v>
      </c>
      <c r="S82">
        <v>-16.899999999999999</v>
      </c>
      <c r="T82">
        <v>80</v>
      </c>
      <c r="U82">
        <v>71.59</v>
      </c>
      <c r="V82">
        <v>80</v>
      </c>
      <c r="W82">
        <v>0.103504</v>
      </c>
    </row>
    <row r="83" spans="1:23" x14ac:dyDescent="0.3">
      <c r="A83" s="5">
        <f t="shared" si="7"/>
        <v>9001</v>
      </c>
      <c r="B83" s="1">
        <f t="shared" si="5"/>
        <v>3.9270895080023709</v>
      </c>
      <c r="C83" s="1">
        <f t="shared" si="6"/>
        <v>-89.2</v>
      </c>
      <c r="I83" s="8">
        <f t="shared" si="11"/>
        <v>1.8549999999999998</v>
      </c>
      <c r="J83" s="8">
        <f t="shared" si="9"/>
        <v>0.47235999999999995</v>
      </c>
      <c r="K83">
        <v>9001</v>
      </c>
      <c r="L83">
        <v>2E-3</v>
      </c>
      <c r="M83">
        <v>0</v>
      </c>
      <c r="N83">
        <v>81</v>
      </c>
      <c r="O83">
        <v>662.5</v>
      </c>
      <c r="P83">
        <v>81</v>
      </c>
      <c r="Q83">
        <v>168.7</v>
      </c>
      <c r="R83">
        <v>81</v>
      </c>
      <c r="S83">
        <v>-19.260000000000002</v>
      </c>
      <c r="T83">
        <v>81</v>
      </c>
      <c r="U83">
        <v>69.94</v>
      </c>
      <c r="V83">
        <v>81</v>
      </c>
      <c r="W83">
        <v>0.103412</v>
      </c>
    </row>
    <row r="84" spans="1:23" x14ac:dyDescent="0.3">
      <c r="A84" s="5">
        <f t="shared" si="7"/>
        <v>10001</v>
      </c>
      <c r="B84" s="1">
        <f t="shared" si="5"/>
        <v>3.5286154172860473</v>
      </c>
      <c r="C84" s="1">
        <f t="shared" si="6"/>
        <v>-89.42</v>
      </c>
      <c r="I84" s="8">
        <f t="shared" si="11"/>
        <v>1.8610199999999997</v>
      </c>
      <c r="J84" s="8">
        <f t="shared" si="9"/>
        <v>0.52740799999999999</v>
      </c>
      <c r="K84">
        <v>10001</v>
      </c>
      <c r="L84">
        <v>2E-3</v>
      </c>
      <c r="M84">
        <v>0</v>
      </c>
      <c r="N84">
        <v>82</v>
      </c>
      <c r="O84">
        <v>664.65</v>
      </c>
      <c r="P84">
        <v>82</v>
      </c>
      <c r="Q84">
        <v>188.36</v>
      </c>
      <c r="R84">
        <v>82</v>
      </c>
      <c r="S84">
        <v>-20.420000000000002</v>
      </c>
      <c r="T84">
        <v>82</v>
      </c>
      <c r="U84">
        <v>69</v>
      </c>
      <c r="V84">
        <v>82</v>
      </c>
      <c r="W84">
        <v>0.10277600000000001</v>
      </c>
    </row>
    <row r="85" spans="1:23" x14ac:dyDescent="0.3">
      <c r="A85" s="5">
        <f t="shared" si="7"/>
        <v>12501</v>
      </c>
      <c r="B85" s="1">
        <f t="shared" si="5"/>
        <v>2.8445893427757145</v>
      </c>
      <c r="C85" s="1">
        <f t="shared" si="6"/>
        <v>-89.68</v>
      </c>
      <c r="I85" s="8">
        <f t="shared" si="11"/>
        <v>1.8444999999999998</v>
      </c>
      <c r="J85" s="8">
        <f t="shared" si="9"/>
        <v>0.648424</v>
      </c>
      <c r="K85">
        <v>12501</v>
      </c>
      <c r="L85">
        <v>2E-3</v>
      </c>
      <c r="M85">
        <v>0</v>
      </c>
      <c r="N85">
        <v>83</v>
      </c>
      <c r="O85">
        <v>658.75</v>
      </c>
      <c r="P85">
        <v>83</v>
      </c>
      <c r="Q85">
        <v>231.58</v>
      </c>
      <c r="R85">
        <v>83</v>
      </c>
      <c r="S85">
        <v>-25.2</v>
      </c>
      <c r="T85">
        <v>83</v>
      </c>
      <c r="U85">
        <v>64.48</v>
      </c>
      <c r="V85">
        <v>83</v>
      </c>
      <c r="W85">
        <v>0.103851</v>
      </c>
    </row>
    <row r="86" spans="1:23" x14ac:dyDescent="0.3">
      <c r="A86" s="5">
        <f t="shared" si="7"/>
        <v>15001</v>
      </c>
      <c r="B86" s="1">
        <f t="shared" si="5"/>
        <v>2.3501777552056877</v>
      </c>
      <c r="C86" s="1">
        <f t="shared" si="6"/>
        <v>-89.31</v>
      </c>
      <c r="I86" s="8">
        <f t="shared" si="11"/>
        <v>1.8139799999999999</v>
      </c>
      <c r="J86" s="8">
        <f t="shared" si="9"/>
        <v>0.77184800000000009</v>
      </c>
      <c r="K86">
        <v>15001</v>
      </c>
      <c r="L86">
        <v>2E-3</v>
      </c>
      <c r="M86">
        <v>0</v>
      </c>
      <c r="N86">
        <v>84</v>
      </c>
      <c r="O86">
        <v>647.85</v>
      </c>
      <c r="P86">
        <v>84</v>
      </c>
      <c r="Q86">
        <v>275.66000000000003</v>
      </c>
      <c r="R86">
        <v>84</v>
      </c>
      <c r="S86">
        <v>-30.71</v>
      </c>
      <c r="T86">
        <v>84</v>
      </c>
      <c r="U86">
        <v>58.6</v>
      </c>
      <c r="V86">
        <v>84</v>
      </c>
      <c r="W86">
        <v>0.10372199999999999</v>
      </c>
    </row>
    <row r="87" spans="1:23" x14ac:dyDescent="0.3">
      <c r="A87" s="5">
        <f t="shared" si="7"/>
        <v>17501</v>
      </c>
      <c r="B87" s="1">
        <f t="shared" si="5"/>
        <v>2.0212329631499242</v>
      </c>
      <c r="C87" s="1">
        <f t="shared" si="6"/>
        <v>-89.1</v>
      </c>
      <c r="I87" s="8">
        <f t="shared" si="11"/>
        <v>1.7938199999999997</v>
      </c>
      <c r="J87" s="8">
        <f t="shared" si="9"/>
        <v>0.88748799999999994</v>
      </c>
      <c r="K87">
        <v>17501</v>
      </c>
      <c r="L87">
        <v>2E-3</v>
      </c>
      <c r="M87">
        <v>0</v>
      </c>
      <c r="N87">
        <v>85</v>
      </c>
      <c r="O87">
        <v>640.65</v>
      </c>
      <c r="P87">
        <v>85</v>
      </c>
      <c r="Q87">
        <v>316.95999999999998</v>
      </c>
      <c r="R87">
        <v>85</v>
      </c>
      <c r="S87">
        <v>-35.81</v>
      </c>
      <c r="T87">
        <v>85</v>
      </c>
      <c r="U87">
        <v>53.29</v>
      </c>
      <c r="V87">
        <v>85</v>
      </c>
      <c r="W87">
        <v>0.103718</v>
      </c>
    </row>
    <row r="88" spans="1:23" x14ac:dyDescent="0.3">
      <c r="A88" s="5">
        <f t="shared" si="7"/>
        <v>20001</v>
      </c>
      <c r="B88" s="1">
        <f t="shared" si="5"/>
        <v>1.7560692362992867</v>
      </c>
      <c r="C88" s="1">
        <f t="shared" si="6"/>
        <v>-88.87</v>
      </c>
      <c r="I88" s="8">
        <f t="shared" si="11"/>
        <v>1.7782800000000001</v>
      </c>
      <c r="J88" s="8">
        <f t="shared" si="9"/>
        <v>1.012648</v>
      </c>
      <c r="K88">
        <v>20001</v>
      </c>
      <c r="L88">
        <v>2E-3</v>
      </c>
      <c r="M88">
        <v>0</v>
      </c>
      <c r="N88">
        <v>86</v>
      </c>
      <c r="O88">
        <v>635.1</v>
      </c>
      <c r="P88">
        <v>86</v>
      </c>
      <c r="Q88">
        <v>361.66</v>
      </c>
      <c r="R88">
        <v>86</v>
      </c>
      <c r="S88">
        <v>-40.340000000000003</v>
      </c>
      <c r="T88">
        <v>86</v>
      </c>
      <c r="U88">
        <v>48.53</v>
      </c>
      <c r="V88">
        <v>86</v>
      </c>
      <c r="W88">
        <v>0.10356600000000001</v>
      </c>
    </row>
    <row r="89" spans="1:23" x14ac:dyDescent="0.3">
      <c r="A89" s="5">
        <f t="shared" si="7"/>
        <v>25001</v>
      </c>
      <c r="B89" s="1">
        <f t="shared" si="5"/>
        <v>1.3989285878511983</v>
      </c>
      <c r="C89" s="1">
        <f t="shared" si="6"/>
        <v>-89.22999999999999</v>
      </c>
      <c r="I89" s="8">
        <f t="shared" si="11"/>
        <v>1.7036600000000002</v>
      </c>
      <c r="J89" s="8">
        <f t="shared" si="9"/>
        <v>1.2178319999999998</v>
      </c>
      <c r="K89">
        <v>25001</v>
      </c>
      <c r="L89">
        <v>2E-3</v>
      </c>
      <c r="M89">
        <v>0</v>
      </c>
      <c r="N89">
        <v>87</v>
      </c>
      <c r="O89">
        <v>608.45000000000005</v>
      </c>
      <c r="P89">
        <v>87</v>
      </c>
      <c r="Q89">
        <v>434.94</v>
      </c>
      <c r="R89">
        <v>87</v>
      </c>
      <c r="S89">
        <v>-49.47</v>
      </c>
      <c r="T89">
        <v>87</v>
      </c>
      <c r="U89">
        <v>39.76</v>
      </c>
      <c r="V89">
        <v>87</v>
      </c>
      <c r="W89">
        <v>0.10372099999999999</v>
      </c>
    </row>
    <row r="90" spans="1:23" x14ac:dyDescent="0.3">
      <c r="A90" s="5">
        <f t="shared" si="7"/>
        <v>30001</v>
      </c>
      <c r="B90" s="1">
        <f t="shared" si="5"/>
        <v>1.1607573564881815</v>
      </c>
      <c r="C90" s="1">
        <f t="shared" si="6"/>
        <v>-88.97</v>
      </c>
      <c r="I90" s="8">
        <f t="shared" si="11"/>
        <v>1.617</v>
      </c>
      <c r="J90" s="8">
        <f t="shared" si="9"/>
        <v>1.3930559999999998</v>
      </c>
      <c r="K90">
        <v>30001</v>
      </c>
      <c r="L90">
        <v>2E-3</v>
      </c>
      <c r="M90">
        <v>0</v>
      </c>
      <c r="N90">
        <v>88</v>
      </c>
      <c r="O90">
        <v>577.5</v>
      </c>
      <c r="P90">
        <v>88</v>
      </c>
      <c r="Q90">
        <v>497.52</v>
      </c>
      <c r="R90">
        <v>88</v>
      </c>
      <c r="S90">
        <v>-59.01</v>
      </c>
      <c r="T90">
        <v>88</v>
      </c>
      <c r="U90">
        <v>29.96</v>
      </c>
      <c r="V90">
        <v>88</v>
      </c>
      <c r="W90">
        <v>0.103834</v>
      </c>
    </row>
    <row r="91" spans="1:23" x14ac:dyDescent="0.3">
      <c r="A91" s="5">
        <f t="shared" si="7"/>
        <v>35001</v>
      </c>
      <c r="B91" s="1">
        <f t="shared" si="5"/>
        <v>0.99225088886862978</v>
      </c>
      <c r="C91" s="1">
        <f t="shared" si="6"/>
        <v>-88.68</v>
      </c>
      <c r="I91" s="8">
        <f t="shared" si="11"/>
        <v>1.52376</v>
      </c>
      <c r="J91" s="8">
        <f t="shared" si="9"/>
        <v>1.53566</v>
      </c>
      <c r="K91">
        <v>35001</v>
      </c>
      <c r="L91">
        <v>2E-3</v>
      </c>
      <c r="M91">
        <v>0</v>
      </c>
      <c r="N91">
        <v>89</v>
      </c>
      <c r="O91">
        <v>544.20000000000005</v>
      </c>
      <c r="P91">
        <v>89</v>
      </c>
      <c r="Q91">
        <v>548.45000000000005</v>
      </c>
      <c r="R91">
        <v>89</v>
      </c>
      <c r="S91">
        <v>-67.430000000000007</v>
      </c>
      <c r="T91">
        <v>89</v>
      </c>
      <c r="U91">
        <v>21.25</v>
      </c>
      <c r="V91">
        <v>89</v>
      </c>
      <c r="W91">
        <v>0.10383100000000001</v>
      </c>
    </row>
    <row r="92" spans="1:23" x14ac:dyDescent="0.3">
      <c r="A92" s="5">
        <f t="shared" si="7"/>
        <v>40001</v>
      </c>
      <c r="B92" s="1">
        <f t="shared" si="5"/>
        <v>0.86000657246138668</v>
      </c>
      <c r="C92" s="1">
        <f t="shared" si="6"/>
        <v>-88.53</v>
      </c>
      <c r="I92" s="8">
        <f t="shared" si="11"/>
        <v>1.4655199999999997</v>
      </c>
      <c r="J92" s="8">
        <f t="shared" si="9"/>
        <v>1.7040799999999998</v>
      </c>
      <c r="K92">
        <v>40001</v>
      </c>
      <c r="L92">
        <v>2E-3</v>
      </c>
      <c r="M92">
        <v>0</v>
      </c>
      <c r="N92">
        <v>90</v>
      </c>
      <c r="O92">
        <v>523.4</v>
      </c>
      <c r="P92">
        <v>90</v>
      </c>
      <c r="Q92">
        <v>608.6</v>
      </c>
      <c r="R92">
        <v>90</v>
      </c>
      <c r="S92">
        <v>-76.459999999999994</v>
      </c>
      <c r="T92">
        <v>90</v>
      </c>
      <c r="U92">
        <v>12.07</v>
      </c>
      <c r="V92">
        <v>90</v>
      </c>
      <c r="W92">
        <v>0.103882</v>
      </c>
    </row>
    <row r="93" spans="1:23" x14ac:dyDescent="0.3">
      <c r="A93" s="5">
        <f t="shared" si="7"/>
        <v>45001</v>
      </c>
      <c r="B93" s="1">
        <f t="shared" si="5"/>
        <v>0.76166285398753641</v>
      </c>
      <c r="C93" s="1">
        <f t="shared" si="6"/>
        <v>-88.53</v>
      </c>
      <c r="I93" s="8">
        <f t="shared" si="11"/>
        <v>1.3517839999999999</v>
      </c>
      <c r="J93" s="8">
        <f t="shared" si="9"/>
        <v>1.77478</v>
      </c>
      <c r="K93">
        <v>45001</v>
      </c>
      <c r="L93">
        <v>2E-3</v>
      </c>
      <c r="M93">
        <v>0</v>
      </c>
      <c r="N93">
        <v>91</v>
      </c>
      <c r="O93">
        <v>482.78</v>
      </c>
      <c r="P93">
        <v>91</v>
      </c>
      <c r="Q93">
        <v>633.85</v>
      </c>
      <c r="R93">
        <v>91</v>
      </c>
      <c r="S93">
        <v>-84.26</v>
      </c>
      <c r="T93">
        <v>91</v>
      </c>
      <c r="U93">
        <v>4.2699999999999996</v>
      </c>
      <c r="V93">
        <v>91</v>
      </c>
      <c r="W93">
        <v>0.103783</v>
      </c>
    </row>
    <row r="94" spans="1:23" x14ac:dyDescent="0.3">
      <c r="A94" s="5">
        <f t="shared" si="7"/>
        <v>50001</v>
      </c>
      <c r="B94" s="1">
        <f t="shared" si="5"/>
        <v>0.67887744439468578</v>
      </c>
      <c r="C94" s="1">
        <f t="shared" si="6"/>
        <v>-93.04</v>
      </c>
      <c r="I94" s="8">
        <f t="shared" si="11"/>
        <v>1.2733839999999998</v>
      </c>
      <c r="J94" s="8">
        <f t="shared" si="9"/>
        <v>1.8757199999999998</v>
      </c>
      <c r="K94">
        <v>50001</v>
      </c>
      <c r="L94">
        <v>2E-3</v>
      </c>
      <c r="M94">
        <v>0</v>
      </c>
      <c r="N94">
        <v>92</v>
      </c>
      <c r="O94">
        <v>454.78</v>
      </c>
      <c r="P94">
        <v>92</v>
      </c>
      <c r="Q94">
        <v>669.9</v>
      </c>
      <c r="R94">
        <v>92</v>
      </c>
      <c r="S94">
        <v>-93.03</v>
      </c>
      <c r="T94">
        <v>92</v>
      </c>
      <c r="U94">
        <v>0.01</v>
      </c>
      <c r="V94">
        <v>92</v>
      </c>
      <c r="W94">
        <v>0.10335999999999999</v>
      </c>
    </row>
    <row r="95" spans="1:23" x14ac:dyDescent="0.3">
      <c r="A95" s="5">
        <f t="shared" si="7"/>
        <v>60001</v>
      </c>
      <c r="B95" s="1">
        <f t="shared" si="5"/>
        <v>0.55661136604306405</v>
      </c>
      <c r="C95" s="1">
        <f t="shared" si="6"/>
        <v>-87.89</v>
      </c>
      <c r="I95" s="8">
        <f t="shared" si="11"/>
        <v>1.1038160000000001</v>
      </c>
      <c r="J95" s="8">
        <f t="shared" si="9"/>
        <v>1.9830999999999999</v>
      </c>
      <c r="K95">
        <v>60001</v>
      </c>
      <c r="L95">
        <v>2E-3</v>
      </c>
      <c r="M95">
        <v>0</v>
      </c>
      <c r="N95">
        <v>93</v>
      </c>
      <c r="O95">
        <v>394.22</v>
      </c>
      <c r="P95">
        <v>93</v>
      </c>
      <c r="Q95">
        <v>708.25</v>
      </c>
      <c r="R95">
        <v>93</v>
      </c>
      <c r="S95">
        <v>-107.44</v>
      </c>
      <c r="T95">
        <v>93</v>
      </c>
      <c r="U95">
        <v>-19.55</v>
      </c>
      <c r="V95">
        <v>93</v>
      </c>
      <c r="W95">
        <v>0.103688</v>
      </c>
    </row>
    <row r="96" spans="1:23" x14ac:dyDescent="0.3">
      <c r="A96" s="5">
        <f t="shared" si="7"/>
        <v>70001</v>
      </c>
      <c r="B96" s="1">
        <f t="shared" si="5"/>
        <v>0.47288503253796088</v>
      </c>
      <c r="C96" s="1">
        <f t="shared" si="6"/>
        <v>-87.34</v>
      </c>
      <c r="I96" s="8">
        <f t="shared" si="11"/>
        <v>0.94611999999999985</v>
      </c>
      <c r="J96" s="8">
        <f t="shared" si="9"/>
        <v>2.00074</v>
      </c>
      <c r="K96">
        <v>70001</v>
      </c>
      <c r="L96">
        <v>2E-3</v>
      </c>
      <c r="M96">
        <v>0</v>
      </c>
      <c r="N96">
        <v>94</v>
      </c>
      <c r="O96">
        <v>337.9</v>
      </c>
      <c r="P96">
        <v>94</v>
      </c>
      <c r="Q96">
        <v>714.55</v>
      </c>
      <c r="R96">
        <v>94</v>
      </c>
      <c r="S96">
        <v>-121.22</v>
      </c>
      <c r="T96">
        <v>94</v>
      </c>
      <c r="U96">
        <v>-33.880000000000003</v>
      </c>
      <c r="V96">
        <v>94</v>
      </c>
      <c r="W96">
        <v>0.103515</v>
      </c>
    </row>
    <row r="97" spans="1:23" x14ac:dyDescent="0.3">
      <c r="A97" s="5">
        <f t="shared" si="7"/>
        <v>80001</v>
      </c>
      <c r="B97" s="1">
        <f t="shared" si="5"/>
        <v>0.39779325563754231</v>
      </c>
      <c r="C97" s="1">
        <f t="shared" si="6"/>
        <v>-86.610000000000014</v>
      </c>
      <c r="I97" s="8">
        <f t="shared" si="11"/>
        <v>0.80757600000000007</v>
      </c>
      <c r="J97" s="8">
        <f t="shared" si="9"/>
        <v>2.0301399999999998</v>
      </c>
      <c r="K97">
        <v>80001</v>
      </c>
      <c r="L97">
        <v>2E-3</v>
      </c>
      <c r="M97">
        <v>0</v>
      </c>
      <c r="N97">
        <v>95</v>
      </c>
      <c r="O97">
        <v>288.42</v>
      </c>
      <c r="P97">
        <v>95</v>
      </c>
      <c r="Q97">
        <v>725.05</v>
      </c>
      <c r="R97">
        <v>95</v>
      </c>
      <c r="S97">
        <v>-132.61000000000001</v>
      </c>
      <c r="T97">
        <v>95</v>
      </c>
      <c r="U97">
        <v>-46</v>
      </c>
      <c r="V97">
        <v>95</v>
      </c>
      <c r="W97">
        <v>0.104417</v>
      </c>
    </row>
    <row r="98" spans="1:23" x14ac:dyDescent="0.3">
      <c r="A98" s="5">
        <f t="shared" si="7"/>
        <v>90001</v>
      </c>
      <c r="B98" s="1">
        <f t="shared" ref="B98:B101" si="12">I98/J98</f>
        <v>0.34512260127931771</v>
      </c>
      <c r="C98" s="1">
        <f t="shared" ref="C98:C99" si="13">S98-U98</f>
        <v>-86</v>
      </c>
      <c r="I98" s="8">
        <f t="shared" si="11"/>
        <v>0.72514400000000001</v>
      </c>
      <c r="J98" s="8">
        <f t="shared" si="9"/>
        <v>2.1011199999999999</v>
      </c>
      <c r="K98">
        <v>90001</v>
      </c>
      <c r="L98">
        <v>2E-3</v>
      </c>
      <c r="M98">
        <v>0</v>
      </c>
      <c r="N98">
        <v>96</v>
      </c>
      <c r="O98">
        <v>258.98</v>
      </c>
      <c r="P98">
        <v>96</v>
      </c>
      <c r="Q98">
        <v>750.4</v>
      </c>
      <c r="R98">
        <v>96</v>
      </c>
      <c r="S98">
        <v>-142.63</v>
      </c>
      <c r="T98">
        <v>96</v>
      </c>
      <c r="U98">
        <v>-56.63</v>
      </c>
      <c r="V98">
        <v>96</v>
      </c>
      <c r="W98">
        <v>0.103399</v>
      </c>
    </row>
    <row r="99" spans="1:23" x14ac:dyDescent="0.3">
      <c r="A99" s="5">
        <f t="shared" si="7"/>
        <v>100001</v>
      </c>
      <c r="B99" s="1">
        <f t="shared" si="12"/>
        <v>0.30242820165167023</v>
      </c>
      <c r="C99" s="1">
        <f t="shared" si="13"/>
        <v>-85.56</v>
      </c>
      <c r="I99" s="8">
        <f t="shared" si="11"/>
        <v>0.68700800000000006</v>
      </c>
      <c r="J99" s="8">
        <f t="shared" si="9"/>
        <v>2.2716399999999997</v>
      </c>
      <c r="K99">
        <v>100001</v>
      </c>
      <c r="L99">
        <v>2E-3</v>
      </c>
      <c r="M99">
        <v>0</v>
      </c>
      <c r="N99">
        <v>97</v>
      </c>
      <c r="O99">
        <v>245.36</v>
      </c>
      <c r="P99">
        <v>97</v>
      </c>
      <c r="Q99">
        <v>811.3</v>
      </c>
      <c r="R99">
        <v>97</v>
      </c>
      <c r="S99">
        <v>-159.99</v>
      </c>
      <c r="T99">
        <v>97</v>
      </c>
      <c r="U99">
        <v>-74.430000000000007</v>
      </c>
      <c r="V99">
        <v>97</v>
      </c>
      <c r="W99">
        <v>0.103681</v>
      </c>
    </row>
    <row r="100" spans="1:23" x14ac:dyDescent="0.3">
      <c r="A100" s="5">
        <f t="shared" si="7"/>
        <v>110001</v>
      </c>
      <c r="B100" s="1">
        <f t="shared" si="12"/>
        <v>0.26525003541578135</v>
      </c>
      <c r="C100" s="1">
        <f>S100-U100</f>
        <v>-84.789999999999992</v>
      </c>
      <c r="I100" s="8">
        <f t="shared" si="11"/>
        <v>0.52427200000000007</v>
      </c>
      <c r="J100" s="8">
        <f t="shared" si="9"/>
        <v>1.9765199999999998</v>
      </c>
      <c r="K100">
        <v>110001</v>
      </c>
      <c r="L100">
        <v>2E-3</v>
      </c>
      <c r="M100">
        <v>0</v>
      </c>
      <c r="N100">
        <v>98</v>
      </c>
      <c r="O100">
        <v>187.24</v>
      </c>
      <c r="P100">
        <v>98</v>
      </c>
      <c r="Q100">
        <v>705.9</v>
      </c>
      <c r="R100">
        <v>98</v>
      </c>
      <c r="S100">
        <v>-177.95</v>
      </c>
      <c r="T100">
        <v>98</v>
      </c>
      <c r="U100">
        <v>-93.16</v>
      </c>
      <c r="V100">
        <v>98</v>
      </c>
      <c r="W100">
        <v>0.103725</v>
      </c>
    </row>
    <row r="101" spans="1:23" x14ac:dyDescent="0.3">
      <c r="A101" s="5">
        <f t="shared" si="7"/>
        <v>120001</v>
      </c>
      <c r="B101" s="1">
        <f t="shared" si="12"/>
        <v>0.23684640522875813</v>
      </c>
      <c r="C101" s="1">
        <f>S101-U101-360</f>
        <v>-84.399999999999977</v>
      </c>
      <c r="I101" s="8">
        <f t="shared" si="11"/>
        <v>0.40585999999999994</v>
      </c>
      <c r="J101" s="8">
        <f t="shared" si="9"/>
        <v>1.7136</v>
      </c>
      <c r="K101">
        <v>120001</v>
      </c>
      <c r="L101">
        <v>2E-3</v>
      </c>
      <c r="M101">
        <v>0</v>
      </c>
      <c r="N101">
        <v>99</v>
      </c>
      <c r="O101">
        <v>144.94999999999999</v>
      </c>
      <c r="P101">
        <v>99</v>
      </c>
      <c r="Q101">
        <v>612</v>
      </c>
      <c r="R101">
        <v>99</v>
      </c>
      <c r="S101">
        <v>171.72</v>
      </c>
      <c r="T101">
        <v>99</v>
      </c>
      <c r="U101">
        <v>-103.88</v>
      </c>
      <c r="V101">
        <v>99</v>
      </c>
      <c r="W101">
        <v>0.103601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2023-07-06T13:25:27Z</dcterms:modified>
</cp:coreProperties>
</file>