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500 Wm^-2\T =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9" i="8" l="1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58" i="8"/>
  <c r="J46" i="8"/>
  <c r="J47" i="8"/>
  <c r="J48" i="8"/>
  <c r="J49" i="8"/>
  <c r="J50" i="8"/>
  <c r="J51" i="8" l="1"/>
  <c r="J52" i="8"/>
  <c r="J53" i="8"/>
  <c r="J54" i="8"/>
  <c r="J55" i="8"/>
  <c r="J56" i="8"/>
  <c r="J57" i="8"/>
  <c r="A67" i="8" l="1"/>
  <c r="C67" i="8"/>
  <c r="I67" i="8"/>
  <c r="A68" i="8"/>
  <c r="C68" i="8"/>
  <c r="I68" i="8"/>
  <c r="A69" i="8"/>
  <c r="C69" i="8"/>
  <c r="I69" i="8"/>
  <c r="A70" i="8"/>
  <c r="C70" i="8"/>
  <c r="I70" i="8"/>
  <c r="A71" i="8"/>
  <c r="C71" i="8"/>
  <c r="I71" i="8"/>
  <c r="A72" i="8"/>
  <c r="C72" i="8"/>
  <c r="I72" i="8"/>
  <c r="A73" i="8"/>
  <c r="C73" i="8"/>
  <c r="I73" i="8"/>
  <c r="A74" i="8"/>
  <c r="C74" i="8"/>
  <c r="I74" i="8"/>
  <c r="A75" i="8"/>
  <c r="C75" i="8"/>
  <c r="I75" i="8"/>
  <c r="J75" i="8"/>
  <c r="B72" i="8" l="1"/>
  <c r="B70" i="8"/>
  <c r="B74" i="8"/>
  <c r="B68" i="8"/>
  <c r="B73" i="8"/>
  <c r="B71" i="8"/>
  <c r="B69" i="8"/>
  <c r="B67" i="8"/>
  <c r="B75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<sst xmlns="http://schemas.openxmlformats.org/spreadsheetml/2006/main" count="19" uniqueCount="17">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</sst>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probe'!$A$2:$A$75</c:f>
              <c:numCache>
                <c:formatCode>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601</c:v>
                </c:pt>
                <c:pt idx="21">
                  <c:v>701</c:v>
                </c:pt>
                <c:pt idx="22">
                  <c:v>801</c:v>
                </c:pt>
                <c:pt idx="23">
                  <c:v>901</c:v>
                </c:pt>
                <c:pt idx="24">
                  <c:v>1001</c:v>
                </c:pt>
                <c:pt idx="25">
                  <c:v>1101</c:v>
                </c:pt>
                <c:pt idx="26">
                  <c:v>1201</c:v>
                </c:pt>
                <c:pt idx="27">
                  <c:v>1301</c:v>
                </c:pt>
                <c:pt idx="28">
                  <c:v>1401</c:v>
                </c:pt>
                <c:pt idx="29">
                  <c:v>1501</c:v>
                </c:pt>
                <c:pt idx="30">
                  <c:v>1601</c:v>
                </c:pt>
                <c:pt idx="31">
                  <c:v>1751</c:v>
                </c:pt>
                <c:pt idx="32">
                  <c:v>2001</c:v>
                </c:pt>
                <c:pt idx="33">
                  <c:v>2251</c:v>
                </c:pt>
                <c:pt idx="34">
                  <c:v>2501</c:v>
                </c:pt>
                <c:pt idx="35">
                  <c:v>2751</c:v>
                </c:pt>
                <c:pt idx="36">
                  <c:v>3001</c:v>
                </c:pt>
                <c:pt idx="37">
                  <c:v>3251</c:v>
                </c:pt>
                <c:pt idx="38">
                  <c:v>3501</c:v>
                </c:pt>
                <c:pt idx="39">
                  <c:v>3751</c:v>
                </c:pt>
                <c:pt idx="40">
                  <c:v>4001</c:v>
                </c:pt>
                <c:pt idx="41">
                  <c:v>4251</c:v>
                </c:pt>
                <c:pt idx="42">
                  <c:v>4501</c:v>
                </c:pt>
                <c:pt idx="43">
                  <c:v>4751</c:v>
                </c:pt>
                <c:pt idx="44">
                  <c:v>5001</c:v>
                </c:pt>
                <c:pt idx="45">
                  <c:v>5251</c:v>
                </c:pt>
                <c:pt idx="46">
                  <c:v>5501</c:v>
                </c:pt>
                <c:pt idx="47">
                  <c:v>5751</c:v>
                </c:pt>
                <c:pt idx="48">
                  <c:v>6001</c:v>
                </c:pt>
                <c:pt idx="49">
                  <c:v>6501</c:v>
                </c:pt>
                <c:pt idx="50">
                  <c:v>7001</c:v>
                </c:pt>
                <c:pt idx="51">
                  <c:v>7501</c:v>
                </c:pt>
                <c:pt idx="52">
                  <c:v>8001</c:v>
                </c:pt>
                <c:pt idx="53">
                  <c:v>8501</c:v>
                </c:pt>
                <c:pt idx="54">
                  <c:v>9001</c:v>
                </c:pt>
                <c:pt idx="55">
                  <c:v>9501</c:v>
                </c:pt>
                <c:pt idx="56">
                  <c:v>10001</c:v>
                </c:pt>
                <c:pt idx="57">
                  <c:v>12501</c:v>
                </c:pt>
                <c:pt idx="58">
                  <c:v>15001</c:v>
                </c:pt>
                <c:pt idx="59">
                  <c:v>17501</c:v>
                </c:pt>
                <c:pt idx="60">
                  <c:v>20001</c:v>
                </c:pt>
                <c:pt idx="61">
                  <c:v>25001</c:v>
                </c:pt>
                <c:pt idx="62">
                  <c:v>30001</c:v>
                </c:pt>
                <c:pt idx="63">
                  <c:v>35001</c:v>
                </c:pt>
                <c:pt idx="64">
                  <c:v>40001</c:v>
                </c:pt>
                <c:pt idx="65">
                  <c:v>45001</c:v>
                </c:pt>
                <c:pt idx="66">
                  <c:v>50001</c:v>
                </c:pt>
                <c:pt idx="67">
                  <c:v>60001</c:v>
                </c:pt>
                <c:pt idx="68">
                  <c:v>70001</c:v>
                </c:pt>
                <c:pt idx="69">
                  <c:v>80001</c:v>
                </c:pt>
                <c:pt idx="70">
                  <c:v>90001</c:v>
                </c:pt>
                <c:pt idx="71">
                  <c:v>100001</c:v>
                </c:pt>
                <c:pt idx="72">
                  <c:v>110001</c:v>
                </c:pt>
                <c:pt idx="73">
                  <c:v>120001</c:v>
                </c:pt>
              </c:numCache>
            </c:numRef>
          </c:xVal>
          <c:yVal>
            <c:numRef>
              <c:f>'1 Vpp Current probe'!$B$2:$B$75</c:f>
              <c:numCache>
                <c:formatCode>0.00</c:formatCode>
                <c:ptCount val="74"/>
                <c:pt idx="0">
                  <c:v>56.09374156271938</c:v>
                </c:pt>
                <c:pt idx="1">
                  <c:v>58.503095104108048</c:v>
                </c:pt>
                <c:pt idx="2">
                  <c:v>53.660049627791565</c:v>
                </c:pt>
                <c:pt idx="3">
                  <c:v>54.61242961637636</c:v>
                </c:pt>
                <c:pt idx="4">
                  <c:v>53.671527562312541</c:v>
                </c:pt>
                <c:pt idx="5">
                  <c:v>52.887507008512145</c:v>
                </c:pt>
                <c:pt idx="6">
                  <c:v>53.07082587573511</c:v>
                </c:pt>
                <c:pt idx="7">
                  <c:v>52.78018008851808</c:v>
                </c:pt>
                <c:pt idx="8">
                  <c:v>52.726256415468264</c:v>
                </c:pt>
                <c:pt idx="9">
                  <c:v>52.396343619009144</c:v>
                </c:pt>
                <c:pt idx="10">
                  <c:v>52.034110860295961</c:v>
                </c:pt>
                <c:pt idx="11">
                  <c:v>51.525086934922996</c:v>
                </c:pt>
                <c:pt idx="12">
                  <c:v>51.364469318012979</c:v>
                </c:pt>
                <c:pt idx="13">
                  <c:v>51.179664363277389</c:v>
                </c:pt>
                <c:pt idx="14">
                  <c:v>50.597765090518713</c:v>
                </c:pt>
                <c:pt idx="15">
                  <c:v>50.405950702513501</c:v>
                </c:pt>
                <c:pt idx="16">
                  <c:v>49.915723573320491</c:v>
                </c:pt>
                <c:pt idx="17">
                  <c:v>49.702723436900648</c:v>
                </c:pt>
                <c:pt idx="18">
                  <c:v>49.204842155233806</c:v>
                </c:pt>
                <c:pt idx="19">
                  <c:v>48.990686900203272</c:v>
                </c:pt>
                <c:pt idx="20">
                  <c:v>47.861234294161129</c:v>
                </c:pt>
                <c:pt idx="21">
                  <c:v>46.452278435593819</c:v>
                </c:pt>
                <c:pt idx="22">
                  <c:v>44.667356976443187</c:v>
                </c:pt>
                <c:pt idx="23">
                  <c:v>43.588663831220792</c:v>
                </c:pt>
                <c:pt idx="24">
                  <c:v>42.513764483523701</c:v>
                </c:pt>
                <c:pt idx="25">
                  <c:v>41.367726454709057</c:v>
                </c:pt>
                <c:pt idx="26">
                  <c:v>40.030971738288812</c:v>
                </c:pt>
                <c:pt idx="27">
                  <c:v>39.211075289209184</c:v>
                </c:pt>
                <c:pt idx="28">
                  <c:v>37.975567190226876</c:v>
                </c:pt>
                <c:pt idx="29">
                  <c:v>36.936276700330687</c:v>
                </c:pt>
                <c:pt idx="30">
                  <c:v>35.87704063911081</c:v>
                </c:pt>
                <c:pt idx="31">
                  <c:v>34.467907520240381</c:v>
                </c:pt>
                <c:pt idx="32">
                  <c:v>32.374823418615605</c:v>
                </c:pt>
                <c:pt idx="33">
                  <c:v>30.46169756962399</c:v>
                </c:pt>
                <c:pt idx="34">
                  <c:v>28.662074723439783</c:v>
                </c:pt>
                <c:pt idx="35">
                  <c:v>27.216603873355808</c:v>
                </c:pt>
                <c:pt idx="36">
                  <c:v>25.982063913098397</c:v>
                </c:pt>
                <c:pt idx="37">
                  <c:v>24.755253175988923</c:v>
                </c:pt>
                <c:pt idx="38">
                  <c:v>23.692769000115323</c:v>
                </c:pt>
                <c:pt idx="39">
                  <c:v>22.734067881069713</c:v>
                </c:pt>
                <c:pt idx="40">
                  <c:v>21.861183614765888</c:v>
                </c:pt>
                <c:pt idx="41">
                  <c:v>21.060201356071502</c:v>
                </c:pt>
                <c:pt idx="42">
                  <c:v>20.3566638517709</c:v>
                </c:pt>
                <c:pt idx="43">
                  <c:v>19.743490838958532</c:v>
                </c:pt>
                <c:pt idx="44">
                  <c:v>19.100630399252861</c:v>
                </c:pt>
                <c:pt idx="45">
                  <c:v>18.570974335680216</c:v>
                </c:pt>
                <c:pt idx="46">
                  <c:v>18.047530700591924</c:v>
                </c:pt>
                <c:pt idx="47">
                  <c:v>17.532528878773569</c:v>
                </c:pt>
                <c:pt idx="48">
                  <c:v>17.087557603686637</c:v>
                </c:pt>
                <c:pt idx="49">
                  <c:v>16.282747603833865</c:v>
                </c:pt>
                <c:pt idx="50">
                  <c:v>15.537581075925219</c:v>
                </c:pt>
                <c:pt idx="51">
                  <c:v>14.89240228370663</c:v>
                </c:pt>
                <c:pt idx="52">
                  <c:v>14.301589534393022</c:v>
                </c:pt>
                <c:pt idx="53">
                  <c:v>13.807906534438253</c:v>
                </c:pt>
                <c:pt idx="54">
                  <c:v>13.314982304364921</c:v>
                </c:pt>
                <c:pt idx="55">
                  <c:v>12.885871978684261</c:v>
                </c:pt>
                <c:pt idx="56">
                  <c:v>12.386522474803206</c:v>
                </c:pt>
                <c:pt idx="57">
                  <c:v>10.810097237426751</c:v>
                </c:pt>
                <c:pt idx="58">
                  <c:v>9.5130365929528846</c:v>
                </c:pt>
                <c:pt idx="59">
                  <c:v>8.5699750724932588</c:v>
                </c:pt>
                <c:pt idx="60">
                  <c:v>7.7892552455614483</c:v>
                </c:pt>
                <c:pt idx="61">
                  <c:v>6.6086111381086594</c:v>
                </c:pt>
                <c:pt idx="62">
                  <c:v>5.7794241454790365</c:v>
                </c:pt>
                <c:pt idx="63">
                  <c:v>5.1429840799703817</c:v>
                </c:pt>
                <c:pt idx="64">
                  <c:v>4.6473988439306346</c:v>
                </c:pt>
                <c:pt idx="65">
                  <c:v>4.2447755224477541</c:v>
                </c:pt>
                <c:pt idx="66">
                  <c:v>3.906474820143885</c:v>
                </c:pt>
                <c:pt idx="67">
                  <c:v>3.3841536614645857</c:v>
                </c:pt>
                <c:pt idx="68">
                  <c:v>2.9732307496661794</c:v>
                </c:pt>
                <c:pt idx="69">
                  <c:v>2.664478152592257</c:v>
                </c:pt>
                <c:pt idx="70">
                  <c:v>2.3982835525944335</c:v>
                </c:pt>
                <c:pt idx="71">
                  <c:v>2.1780092457136169</c:v>
                </c:pt>
                <c:pt idx="72">
                  <c:v>1.9991297200599525</c:v>
                </c:pt>
                <c:pt idx="73">
                  <c:v>1.8344703207088529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probe'!$A$2:$A$75</c:f>
              <c:numCache>
                <c:formatCode>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601</c:v>
                </c:pt>
                <c:pt idx="21">
                  <c:v>701</c:v>
                </c:pt>
                <c:pt idx="22">
                  <c:v>801</c:v>
                </c:pt>
                <c:pt idx="23">
                  <c:v>901</c:v>
                </c:pt>
                <c:pt idx="24">
                  <c:v>1001</c:v>
                </c:pt>
                <c:pt idx="25">
                  <c:v>1101</c:v>
                </c:pt>
                <c:pt idx="26">
                  <c:v>1201</c:v>
                </c:pt>
                <c:pt idx="27">
                  <c:v>1301</c:v>
                </c:pt>
                <c:pt idx="28">
                  <c:v>1401</c:v>
                </c:pt>
                <c:pt idx="29">
                  <c:v>1501</c:v>
                </c:pt>
                <c:pt idx="30">
                  <c:v>1601</c:v>
                </c:pt>
                <c:pt idx="31">
                  <c:v>1751</c:v>
                </c:pt>
                <c:pt idx="32">
                  <c:v>2001</c:v>
                </c:pt>
                <c:pt idx="33">
                  <c:v>2251</c:v>
                </c:pt>
                <c:pt idx="34">
                  <c:v>2501</c:v>
                </c:pt>
                <c:pt idx="35">
                  <c:v>2751</c:v>
                </c:pt>
                <c:pt idx="36">
                  <c:v>3001</c:v>
                </c:pt>
                <c:pt idx="37">
                  <c:v>3251</c:v>
                </c:pt>
                <c:pt idx="38">
                  <c:v>3501</c:v>
                </c:pt>
                <c:pt idx="39">
                  <c:v>3751</c:v>
                </c:pt>
                <c:pt idx="40">
                  <c:v>4001</c:v>
                </c:pt>
                <c:pt idx="41">
                  <c:v>4251</c:v>
                </c:pt>
                <c:pt idx="42">
                  <c:v>4501</c:v>
                </c:pt>
                <c:pt idx="43">
                  <c:v>4751</c:v>
                </c:pt>
                <c:pt idx="44">
                  <c:v>5001</c:v>
                </c:pt>
                <c:pt idx="45">
                  <c:v>5251</c:v>
                </c:pt>
                <c:pt idx="46">
                  <c:v>5501</c:v>
                </c:pt>
                <c:pt idx="47">
                  <c:v>5751</c:v>
                </c:pt>
                <c:pt idx="48">
                  <c:v>6001</c:v>
                </c:pt>
                <c:pt idx="49">
                  <c:v>6501</c:v>
                </c:pt>
                <c:pt idx="50">
                  <c:v>7001</c:v>
                </c:pt>
                <c:pt idx="51">
                  <c:v>7501</c:v>
                </c:pt>
                <c:pt idx="52">
                  <c:v>8001</c:v>
                </c:pt>
                <c:pt idx="53">
                  <c:v>8501</c:v>
                </c:pt>
                <c:pt idx="54">
                  <c:v>9001</c:v>
                </c:pt>
                <c:pt idx="55">
                  <c:v>9501</c:v>
                </c:pt>
                <c:pt idx="56">
                  <c:v>10001</c:v>
                </c:pt>
                <c:pt idx="57">
                  <c:v>12501</c:v>
                </c:pt>
                <c:pt idx="58">
                  <c:v>15001</c:v>
                </c:pt>
                <c:pt idx="59">
                  <c:v>17501</c:v>
                </c:pt>
                <c:pt idx="60">
                  <c:v>20001</c:v>
                </c:pt>
                <c:pt idx="61">
                  <c:v>25001</c:v>
                </c:pt>
                <c:pt idx="62">
                  <c:v>30001</c:v>
                </c:pt>
                <c:pt idx="63">
                  <c:v>35001</c:v>
                </c:pt>
                <c:pt idx="64">
                  <c:v>40001</c:v>
                </c:pt>
                <c:pt idx="65">
                  <c:v>45001</c:v>
                </c:pt>
                <c:pt idx="66">
                  <c:v>50001</c:v>
                </c:pt>
                <c:pt idx="67">
                  <c:v>60001</c:v>
                </c:pt>
                <c:pt idx="68">
                  <c:v>70001</c:v>
                </c:pt>
                <c:pt idx="69">
                  <c:v>80001</c:v>
                </c:pt>
                <c:pt idx="70">
                  <c:v>90001</c:v>
                </c:pt>
                <c:pt idx="71">
                  <c:v>100001</c:v>
                </c:pt>
                <c:pt idx="72">
                  <c:v>110001</c:v>
                </c:pt>
                <c:pt idx="73">
                  <c:v>120001</c:v>
                </c:pt>
              </c:numCache>
            </c:numRef>
          </c:xVal>
          <c:yVal>
            <c:numRef>
              <c:f>'1 Vpp Current probe'!$C$2:$C$75</c:f>
              <c:numCache>
                <c:formatCode>0.00</c:formatCode>
                <c:ptCount val="74"/>
                <c:pt idx="0">
                  <c:v>-0.79999999999999993</c:v>
                </c:pt>
                <c:pt idx="1">
                  <c:v>-2.1</c:v>
                </c:pt>
                <c:pt idx="2">
                  <c:v>-2.21</c:v>
                </c:pt>
                <c:pt idx="3">
                  <c:v>-3.37</c:v>
                </c:pt>
                <c:pt idx="4">
                  <c:v>-5.5</c:v>
                </c:pt>
                <c:pt idx="5">
                  <c:v>-6.47</c:v>
                </c:pt>
                <c:pt idx="6">
                  <c:v>-7.92</c:v>
                </c:pt>
                <c:pt idx="7">
                  <c:v>-7.52</c:v>
                </c:pt>
                <c:pt idx="8">
                  <c:v>-9.6199999999999992</c:v>
                </c:pt>
                <c:pt idx="9">
                  <c:v>-10.7</c:v>
                </c:pt>
                <c:pt idx="10">
                  <c:v>-11.17</c:v>
                </c:pt>
                <c:pt idx="11">
                  <c:v>-11.66</c:v>
                </c:pt>
                <c:pt idx="12">
                  <c:v>-12.790000000000001</c:v>
                </c:pt>
                <c:pt idx="13">
                  <c:v>-13.23</c:v>
                </c:pt>
                <c:pt idx="14">
                  <c:v>-14.27</c:v>
                </c:pt>
                <c:pt idx="15">
                  <c:v>-14.309999999999999</c:v>
                </c:pt>
                <c:pt idx="16">
                  <c:v>-15.08</c:v>
                </c:pt>
                <c:pt idx="17">
                  <c:v>-16.309999999999999</c:v>
                </c:pt>
                <c:pt idx="18">
                  <c:v>-17.05</c:v>
                </c:pt>
                <c:pt idx="19">
                  <c:v>-17.489999999999998</c:v>
                </c:pt>
                <c:pt idx="20">
                  <c:v>-19.98</c:v>
                </c:pt>
                <c:pt idx="21">
                  <c:v>-22.4</c:v>
                </c:pt>
                <c:pt idx="22">
                  <c:v>-24.91</c:v>
                </c:pt>
                <c:pt idx="23">
                  <c:v>-26.43</c:v>
                </c:pt>
                <c:pt idx="24">
                  <c:v>-28.459999999999997</c:v>
                </c:pt>
                <c:pt idx="25">
                  <c:v>-30.169999999999998</c:v>
                </c:pt>
                <c:pt idx="26">
                  <c:v>-31.65</c:v>
                </c:pt>
                <c:pt idx="27">
                  <c:v>-33.18</c:v>
                </c:pt>
                <c:pt idx="28">
                  <c:v>-34.47</c:v>
                </c:pt>
                <c:pt idx="29">
                  <c:v>-35.6</c:v>
                </c:pt>
                <c:pt idx="30">
                  <c:v>-36.909999999999997</c:v>
                </c:pt>
                <c:pt idx="31">
                  <c:v>-38.51</c:v>
                </c:pt>
                <c:pt idx="32">
                  <c:v>-40.83</c:v>
                </c:pt>
                <c:pt idx="33">
                  <c:v>-42.72</c:v>
                </c:pt>
                <c:pt idx="34">
                  <c:v>-44.25</c:v>
                </c:pt>
                <c:pt idx="35">
                  <c:v>-45.55</c:v>
                </c:pt>
                <c:pt idx="36">
                  <c:v>-47.08</c:v>
                </c:pt>
                <c:pt idx="37">
                  <c:v>-47.730000000000004</c:v>
                </c:pt>
                <c:pt idx="38">
                  <c:v>-48.489999999999995</c:v>
                </c:pt>
                <c:pt idx="39">
                  <c:v>-49.18</c:v>
                </c:pt>
                <c:pt idx="40">
                  <c:v>-49.76</c:v>
                </c:pt>
                <c:pt idx="41">
                  <c:v>-50.45</c:v>
                </c:pt>
                <c:pt idx="42">
                  <c:v>-51.04</c:v>
                </c:pt>
                <c:pt idx="43">
                  <c:v>-51.339999999999996</c:v>
                </c:pt>
                <c:pt idx="44">
                  <c:v>-51.87</c:v>
                </c:pt>
                <c:pt idx="45">
                  <c:v>-52.25</c:v>
                </c:pt>
                <c:pt idx="46">
                  <c:v>-52.68</c:v>
                </c:pt>
                <c:pt idx="47">
                  <c:v>-52.95</c:v>
                </c:pt>
                <c:pt idx="48">
                  <c:v>-53.13</c:v>
                </c:pt>
                <c:pt idx="49">
                  <c:v>-53.82</c:v>
                </c:pt>
                <c:pt idx="50">
                  <c:v>-54.589999999999996</c:v>
                </c:pt>
                <c:pt idx="51">
                  <c:v>-55.05</c:v>
                </c:pt>
                <c:pt idx="52">
                  <c:v>-55.61</c:v>
                </c:pt>
                <c:pt idx="53">
                  <c:v>-56.09</c:v>
                </c:pt>
                <c:pt idx="54">
                  <c:v>-56.61</c:v>
                </c:pt>
                <c:pt idx="55">
                  <c:v>-57.04</c:v>
                </c:pt>
                <c:pt idx="56">
                  <c:v>-58.05</c:v>
                </c:pt>
                <c:pt idx="57">
                  <c:v>-59.300000000000004</c:v>
                </c:pt>
                <c:pt idx="58">
                  <c:v>-61.07</c:v>
                </c:pt>
                <c:pt idx="59">
                  <c:v>-62.56</c:v>
                </c:pt>
                <c:pt idx="60">
                  <c:v>-63.39</c:v>
                </c:pt>
                <c:pt idx="61">
                  <c:v>-65.400000000000006</c:v>
                </c:pt>
                <c:pt idx="62">
                  <c:v>-66.47</c:v>
                </c:pt>
                <c:pt idx="63">
                  <c:v>-67.48</c:v>
                </c:pt>
                <c:pt idx="64">
                  <c:v>-68.5</c:v>
                </c:pt>
                <c:pt idx="65">
                  <c:v>-69.3</c:v>
                </c:pt>
                <c:pt idx="66">
                  <c:v>-74.87</c:v>
                </c:pt>
                <c:pt idx="67">
                  <c:v>-71.56</c:v>
                </c:pt>
                <c:pt idx="68">
                  <c:v>-72.86</c:v>
                </c:pt>
                <c:pt idx="69">
                  <c:v>-73.839999999999989</c:v>
                </c:pt>
                <c:pt idx="70">
                  <c:v>-75</c:v>
                </c:pt>
                <c:pt idx="71">
                  <c:v>-75.930000000000007</c:v>
                </c:pt>
                <c:pt idx="72">
                  <c:v>-76.740000000000009</c:v>
                </c:pt>
                <c:pt idx="73">
                  <c:v>-77.150000000000006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367553</xdr:colOff>
      <xdr:row>9</xdr:row>
      <xdr:rowOff>80683</xdr:rowOff>
    </xdr:from>
    <xdr:to>
      <xdr:col>7</xdr:col>
      <xdr:colOff>2330823</xdr:colOff>
      <xdr:row>24</xdr:row>
      <xdr:rowOff>134471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385482</xdr:colOff>
      <xdr:row>26</xdr:row>
      <xdr:rowOff>85164</xdr:rowOff>
    </xdr:from>
    <xdr:to>
      <xdr:col>7</xdr:col>
      <xdr:colOff>2330823</xdr:colOff>
      <xdr:row>41</xdr:row>
      <xdr:rowOff>138952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zoomScale="85" zoomScaleNormal="85" workbookViewId="0">
      <selection activeCell="H67" sqref="H6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5">
        <f t="shared" ref="A2:A65" si="0">K2</f>
        <v>25</v>
      </c>
      <c r="B2" s="1">
        <f t="shared" ref="B2:B33" si="1">I2/J2</f>
        <v>56.09374156271938</v>
      </c>
      <c r="C2" s="1">
        <f t="shared" ref="C2:C33" si="2">S2-U2</f>
        <v>-0.79999999999999993</v>
      </c>
      <c r="F2" s="4"/>
      <c r="G2" s="2">
        <v>13.085000000000001</v>
      </c>
      <c r="H2" s="1" t="s">
        <v>13</v>
      </c>
      <c r="I2" s="8">
        <f>O2*2.8/1</f>
        <v>58.172799999999995</v>
      </c>
      <c r="J2" s="8">
        <f>Q2*2.8/1000</f>
        <v>1.0370639999999998</v>
      </c>
      <c r="K2">
        <v>25</v>
      </c>
      <c r="L2">
        <v>0.06</v>
      </c>
      <c r="M2">
        <v>0</v>
      </c>
      <c r="N2">
        <v>0</v>
      </c>
      <c r="O2">
        <v>20.776</v>
      </c>
      <c r="P2">
        <v>0</v>
      </c>
      <c r="Q2">
        <v>370.38</v>
      </c>
      <c r="R2">
        <v>0</v>
      </c>
      <c r="S2">
        <v>-0.08</v>
      </c>
      <c r="T2">
        <v>0</v>
      </c>
      <c r="U2">
        <v>0.72</v>
      </c>
    </row>
    <row r="3" spans="1:21" x14ac:dyDescent="0.3">
      <c r="A3" s="5">
        <f t="shared" si="0"/>
        <v>51</v>
      </c>
      <c r="B3" s="1">
        <f t="shared" si="1"/>
        <v>58.503095104108048</v>
      </c>
      <c r="C3" s="1">
        <f t="shared" si="2"/>
        <v>-2.1</v>
      </c>
      <c r="F3" s="4"/>
      <c r="G3" s="3"/>
      <c r="H3" s="3"/>
      <c r="I3" s="8">
        <f t="shared" ref="I3:I66" si="3">O3*2.8/1</f>
        <v>58.217599999999997</v>
      </c>
      <c r="J3" s="8">
        <f t="shared" ref="J3:J50" si="4">Q3*2.8/1000</f>
        <v>0.99511999999999989</v>
      </c>
      <c r="K3">
        <v>51</v>
      </c>
      <c r="L3">
        <v>0.06</v>
      </c>
      <c r="M3">
        <v>0</v>
      </c>
      <c r="N3">
        <v>1</v>
      </c>
      <c r="O3">
        <v>20.792000000000002</v>
      </c>
      <c r="P3">
        <v>1</v>
      </c>
      <c r="Q3">
        <v>355.4</v>
      </c>
      <c r="R3">
        <v>1</v>
      </c>
      <c r="S3">
        <v>-0.53</v>
      </c>
      <c r="T3">
        <v>1</v>
      </c>
      <c r="U3">
        <v>1.57</v>
      </c>
    </row>
    <row r="4" spans="1:21" x14ac:dyDescent="0.3">
      <c r="A4" s="5">
        <f t="shared" si="0"/>
        <v>75</v>
      </c>
      <c r="B4" s="1">
        <f t="shared" si="1"/>
        <v>53.660049627791565</v>
      </c>
      <c r="C4" s="1">
        <f t="shared" si="2"/>
        <v>-2.21</v>
      </c>
      <c r="F4" s="4"/>
      <c r="G4" s="6" t="s">
        <v>2</v>
      </c>
      <c r="I4" s="8">
        <f t="shared" si="3"/>
        <v>58.128</v>
      </c>
      <c r="J4" s="8">
        <f t="shared" si="4"/>
        <v>1.083264</v>
      </c>
      <c r="K4">
        <v>75</v>
      </c>
      <c r="L4">
        <v>0.06</v>
      </c>
      <c r="M4">
        <v>0</v>
      </c>
      <c r="N4">
        <v>2</v>
      </c>
      <c r="O4">
        <v>20.76</v>
      </c>
      <c r="P4">
        <v>2</v>
      </c>
      <c r="Q4">
        <v>386.88</v>
      </c>
      <c r="R4">
        <v>2</v>
      </c>
      <c r="S4">
        <v>-0.59</v>
      </c>
      <c r="T4">
        <v>2</v>
      </c>
      <c r="U4">
        <v>1.62</v>
      </c>
    </row>
    <row r="5" spans="1:21" x14ac:dyDescent="0.3">
      <c r="A5" s="5">
        <f t="shared" si="0"/>
        <v>101</v>
      </c>
      <c r="B5" s="1">
        <f t="shared" si="1"/>
        <v>54.61242961637636</v>
      </c>
      <c r="C5" s="1">
        <f t="shared" si="2"/>
        <v>-3.37</v>
      </c>
      <c r="F5" s="4"/>
      <c r="G5" s="1">
        <f>O2*2.319</f>
        <v>48.179544</v>
      </c>
      <c r="H5" s="1" t="s">
        <v>3</v>
      </c>
      <c r="I5" s="8">
        <f t="shared" si="3"/>
        <v>58.116799999999998</v>
      </c>
      <c r="J5" s="8">
        <f t="shared" si="4"/>
        <v>1.064168</v>
      </c>
      <c r="K5">
        <v>101</v>
      </c>
      <c r="L5">
        <v>0.06</v>
      </c>
      <c r="M5">
        <v>0</v>
      </c>
      <c r="N5">
        <v>3</v>
      </c>
      <c r="O5">
        <v>20.756</v>
      </c>
      <c r="P5">
        <v>3</v>
      </c>
      <c r="Q5">
        <v>380.06</v>
      </c>
      <c r="R5">
        <v>3</v>
      </c>
      <c r="S5">
        <v>-0.76</v>
      </c>
      <c r="T5">
        <v>3</v>
      </c>
      <c r="U5">
        <v>2.61</v>
      </c>
    </row>
    <row r="6" spans="1:21" x14ac:dyDescent="0.3">
      <c r="A6" s="5">
        <f t="shared" si="0"/>
        <v>125</v>
      </c>
      <c r="B6" s="1">
        <f t="shared" si="1"/>
        <v>53.671527562312541</v>
      </c>
      <c r="C6" s="1">
        <f t="shared" si="2"/>
        <v>-5.5</v>
      </c>
      <c r="F6" s="4"/>
      <c r="G6" s="3"/>
      <c r="H6" s="3"/>
      <c r="I6" s="8">
        <f t="shared" si="3"/>
        <v>58.122399999999992</v>
      </c>
      <c r="J6" s="8">
        <f t="shared" si="4"/>
        <v>1.0829279999999999</v>
      </c>
      <c r="K6">
        <v>125</v>
      </c>
      <c r="L6">
        <v>0.06</v>
      </c>
      <c r="M6">
        <v>0</v>
      </c>
      <c r="N6">
        <v>4</v>
      </c>
      <c r="O6">
        <v>20.757999999999999</v>
      </c>
      <c r="P6">
        <v>4</v>
      </c>
      <c r="Q6">
        <v>386.76</v>
      </c>
      <c r="R6">
        <v>4</v>
      </c>
      <c r="S6">
        <v>-0.78</v>
      </c>
      <c r="T6">
        <v>4</v>
      </c>
      <c r="U6">
        <v>4.72</v>
      </c>
    </row>
    <row r="7" spans="1:21" x14ac:dyDescent="0.3">
      <c r="A7" s="5">
        <f t="shared" si="0"/>
        <v>151</v>
      </c>
      <c r="B7" s="1">
        <f t="shared" si="1"/>
        <v>52.887507008512145</v>
      </c>
      <c r="C7" s="1">
        <f t="shared" si="2"/>
        <v>-6.47</v>
      </c>
      <c r="F7" s="4"/>
      <c r="G7" s="6" t="s">
        <v>5</v>
      </c>
      <c r="H7" s="3"/>
      <c r="I7" s="8">
        <f t="shared" si="3"/>
        <v>58.105599999999995</v>
      </c>
      <c r="J7" s="8">
        <f t="shared" si="4"/>
        <v>1.0986640000000001</v>
      </c>
      <c r="K7">
        <v>151</v>
      </c>
      <c r="L7">
        <v>0.06</v>
      </c>
      <c r="M7">
        <v>0</v>
      </c>
      <c r="N7">
        <v>5</v>
      </c>
      <c r="O7">
        <v>20.751999999999999</v>
      </c>
      <c r="P7">
        <v>5</v>
      </c>
      <c r="Q7">
        <v>392.38</v>
      </c>
      <c r="R7">
        <v>5</v>
      </c>
      <c r="S7">
        <v>-0.88</v>
      </c>
      <c r="T7">
        <v>5</v>
      </c>
      <c r="U7">
        <v>5.59</v>
      </c>
    </row>
    <row r="8" spans="1:21" x14ac:dyDescent="0.3">
      <c r="A8" s="5">
        <f t="shared" si="0"/>
        <v>175</v>
      </c>
      <c r="B8" s="1">
        <f t="shared" si="1"/>
        <v>53.07082587573511</v>
      </c>
      <c r="C8" s="1">
        <f t="shared" si="2"/>
        <v>-7.92</v>
      </c>
      <c r="G8" s="7">
        <v>0</v>
      </c>
      <c r="H8" s="3"/>
      <c r="I8" s="8">
        <f t="shared" si="3"/>
        <v>58.116799999999998</v>
      </c>
      <c r="J8" s="8">
        <f t="shared" si="4"/>
        <v>1.0950799999999998</v>
      </c>
      <c r="K8">
        <v>175</v>
      </c>
      <c r="L8">
        <v>0.06</v>
      </c>
      <c r="M8">
        <v>0</v>
      </c>
      <c r="N8">
        <v>6</v>
      </c>
      <c r="O8">
        <v>20.756</v>
      </c>
      <c r="P8">
        <v>6</v>
      </c>
      <c r="Q8">
        <v>391.1</v>
      </c>
      <c r="R8">
        <v>6</v>
      </c>
      <c r="S8">
        <v>-0.89</v>
      </c>
      <c r="T8">
        <v>6</v>
      </c>
      <c r="U8">
        <v>7.03</v>
      </c>
    </row>
    <row r="9" spans="1:21" x14ac:dyDescent="0.3">
      <c r="A9" s="5">
        <f t="shared" si="0"/>
        <v>201</v>
      </c>
      <c r="B9" s="1">
        <f t="shared" si="1"/>
        <v>52.78018008851808</v>
      </c>
      <c r="C9" s="1">
        <f t="shared" si="2"/>
        <v>-7.52</v>
      </c>
      <c r="H9" s="3"/>
      <c r="I9" s="8">
        <f t="shared" si="3"/>
        <v>58.099999999999994</v>
      </c>
      <c r="J9" s="8">
        <f t="shared" si="4"/>
        <v>1.100792</v>
      </c>
      <c r="K9">
        <v>201</v>
      </c>
      <c r="L9">
        <v>0.06</v>
      </c>
      <c r="M9">
        <v>0</v>
      </c>
      <c r="N9">
        <v>7</v>
      </c>
      <c r="O9">
        <v>20.75</v>
      </c>
      <c r="P9">
        <v>7</v>
      </c>
      <c r="Q9">
        <v>393.14</v>
      </c>
      <c r="R9">
        <v>7</v>
      </c>
      <c r="S9">
        <v>-0.96</v>
      </c>
      <c r="T9">
        <v>7</v>
      </c>
      <c r="U9">
        <v>6.56</v>
      </c>
    </row>
    <row r="10" spans="1:21" x14ac:dyDescent="0.3">
      <c r="A10" s="5">
        <f t="shared" si="0"/>
        <v>225</v>
      </c>
      <c r="B10" s="1">
        <f t="shared" si="1"/>
        <v>52.726256415468264</v>
      </c>
      <c r="C10" s="1">
        <f t="shared" si="2"/>
        <v>-9.6199999999999992</v>
      </c>
      <c r="I10" s="8">
        <f t="shared" si="3"/>
        <v>58.105599999999995</v>
      </c>
      <c r="J10" s="8">
        <f t="shared" si="4"/>
        <v>1.1020239999999999</v>
      </c>
      <c r="K10">
        <v>225</v>
      </c>
      <c r="L10">
        <v>0.06</v>
      </c>
      <c r="M10">
        <v>0</v>
      </c>
      <c r="N10">
        <v>8</v>
      </c>
      <c r="O10">
        <v>20.751999999999999</v>
      </c>
      <c r="P10">
        <v>8</v>
      </c>
      <c r="Q10">
        <v>393.58</v>
      </c>
      <c r="R10">
        <v>8</v>
      </c>
      <c r="S10">
        <v>-0.94</v>
      </c>
      <c r="T10">
        <v>8</v>
      </c>
      <c r="U10">
        <v>8.68</v>
      </c>
    </row>
    <row r="11" spans="1:21" x14ac:dyDescent="0.3">
      <c r="A11" s="5">
        <f t="shared" si="0"/>
        <v>251</v>
      </c>
      <c r="B11" s="1">
        <f t="shared" si="1"/>
        <v>52.396343619009144</v>
      </c>
      <c r="C11" s="1">
        <f t="shared" si="2"/>
        <v>-10.7</v>
      </c>
      <c r="I11" s="8">
        <f t="shared" si="3"/>
        <v>58.099999999999994</v>
      </c>
      <c r="J11" s="8">
        <f t="shared" si="4"/>
        <v>1.1088559999999998</v>
      </c>
      <c r="K11">
        <v>251</v>
      </c>
      <c r="L11">
        <v>0.06</v>
      </c>
      <c r="M11">
        <v>0</v>
      </c>
      <c r="N11">
        <v>9</v>
      </c>
      <c r="O11">
        <v>20.75</v>
      </c>
      <c r="P11">
        <v>9</v>
      </c>
      <c r="Q11">
        <v>396.02</v>
      </c>
      <c r="R11">
        <v>9</v>
      </c>
      <c r="S11">
        <v>-1.03</v>
      </c>
      <c r="T11">
        <v>9</v>
      </c>
      <c r="U11">
        <v>9.67</v>
      </c>
    </row>
    <row r="12" spans="1:21" x14ac:dyDescent="0.3">
      <c r="A12" s="5">
        <f t="shared" si="0"/>
        <v>275</v>
      </c>
      <c r="B12" s="1">
        <f t="shared" si="1"/>
        <v>52.034110860295961</v>
      </c>
      <c r="C12" s="1">
        <f t="shared" si="2"/>
        <v>-11.17</v>
      </c>
      <c r="I12" s="8">
        <f t="shared" si="3"/>
        <v>58.088799999999992</v>
      </c>
      <c r="J12" s="8">
        <f t="shared" si="4"/>
        <v>1.1163599999999998</v>
      </c>
      <c r="K12">
        <v>275</v>
      </c>
      <c r="L12">
        <v>0.06</v>
      </c>
      <c r="M12">
        <v>0</v>
      </c>
      <c r="N12">
        <v>10</v>
      </c>
      <c r="O12">
        <v>20.745999999999999</v>
      </c>
      <c r="P12">
        <v>10</v>
      </c>
      <c r="Q12">
        <v>398.7</v>
      </c>
      <c r="R12">
        <v>10</v>
      </c>
      <c r="S12">
        <v>-1</v>
      </c>
      <c r="T12">
        <v>10</v>
      </c>
      <c r="U12">
        <v>10.17</v>
      </c>
    </row>
    <row r="13" spans="1:21" x14ac:dyDescent="0.3">
      <c r="A13" s="5">
        <f t="shared" si="0"/>
        <v>301</v>
      </c>
      <c r="B13" s="1">
        <f t="shared" si="1"/>
        <v>51.525086934922996</v>
      </c>
      <c r="C13" s="1">
        <f t="shared" si="2"/>
        <v>-11.66</v>
      </c>
      <c r="I13" s="8">
        <f t="shared" si="3"/>
        <v>58.083199999999998</v>
      </c>
      <c r="J13" s="8">
        <f t="shared" si="4"/>
        <v>1.1272800000000001</v>
      </c>
      <c r="K13">
        <v>301</v>
      </c>
      <c r="L13">
        <v>0.06</v>
      </c>
      <c r="M13">
        <v>0</v>
      </c>
      <c r="N13">
        <v>11</v>
      </c>
      <c r="O13">
        <v>20.744</v>
      </c>
      <c r="P13">
        <v>11</v>
      </c>
      <c r="Q13">
        <v>402.6</v>
      </c>
      <c r="R13">
        <v>11</v>
      </c>
      <c r="S13">
        <v>-1.08</v>
      </c>
      <c r="T13">
        <v>11</v>
      </c>
      <c r="U13">
        <v>10.58</v>
      </c>
    </row>
    <row r="14" spans="1:21" x14ac:dyDescent="0.3">
      <c r="A14" s="5">
        <f t="shared" si="0"/>
        <v>325</v>
      </c>
      <c r="B14" s="1">
        <f t="shared" si="1"/>
        <v>51.364469318012979</v>
      </c>
      <c r="C14" s="1">
        <f t="shared" si="2"/>
        <v>-12.790000000000001</v>
      </c>
      <c r="I14" s="8">
        <f t="shared" si="3"/>
        <v>58.077599999999997</v>
      </c>
      <c r="J14" s="8">
        <f t="shared" si="4"/>
        <v>1.1306959999999999</v>
      </c>
      <c r="K14">
        <v>325</v>
      </c>
      <c r="L14">
        <v>0.06</v>
      </c>
      <c r="M14">
        <v>0</v>
      </c>
      <c r="N14">
        <v>12</v>
      </c>
      <c r="O14">
        <v>20.742000000000001</v>
      </c>
      <c r="P14">
        <v>12</v>
      </c>
      <c r="Q14">
        <v>403.82</v>
      </c>
      <c r="R14">
        <v>12</v>
      </c>
      <c r="S14">
        <v>-1.07</v>
      </c>
      <c r="T14">
        <v>12</v>
      </c>
      <c r="U14">
        <v>11.72</v>
      </c>
    </row>
    <row r="15" spans="1:21" x14ac:dyDescent="0.3">
      <c r="A15" s="5">
        <f t="shared" si="0"/>
        <v>351</v>
      </c>
      <c r="B15" s="1">
        <f t="shared" si="1"/>
        <v>51.179664363277389</v>
      </c>
      <c r="C15" s="1">
        <f t="shared" si="2"/>
        <v>-13.23</v>
      </c>
      <c r="I15" s="8">
        <f t="shared" si="3"/>
        <v>58.066399999999994</v>
      </c>
      <c r="J15" s="8">
        <f t="shared" si="4"/>
        <v>1.13456</v>
      </c>
      <c r="K15">
        <v>351</v>
      </c>
      <c r="L15">
        <v>0.06</v>
      </c>
      <c r="M15">
        <v>0</v>
      </c>
      <c r="N15">
        <v>13</v>
      </c>
      <c r="O15">
        <v>20.738</v>
      </c>
      <c r="P15">
        <v>13</v>
      </c>
      <c r="Q15">
        <v>405.2</v>
      </c>
      <c r="R15">
        <v>13</v>
      </c>
      <c r="S15">
        <v>-1.1299999999999999</v>
      </c>
      <c r="T15">
        <v>13</v>
      </c>
      <c r="U15">
        <v>12.1</v>
      </c>
    </row>
    <row r="16" spans="1:21" x14ac:dyDescent="0.3">
      <c r="A16" s="5">
        <f t="shared" si="0"/>
        <v>375</v>
      </c>
      <c r="B16" s="1">
        <f t="shared" si="1"/>
        <v>50.597765090518713</v>
      </c>
      <c r="C16" s="1">
        <f t="shared" si="2"/>
        <v>-14.27</v>
      </c>
      <c r="I16" s="8">
        <f t="shared" si="3"/>
        <v>58.066399999999994</v>
      </c>
      <c r="J16" s="8">
        <f t="shared" si="4"/>
        <v>1.147608</v>
      </c>
      <c r="K16">
        <v>375</v>
      </c>
      <c r="L16">
        <v>0.06</v>
      </c>
      <c r="M16">
        <v>0</v>
      </c>
      <c r="N16">
        <v>14</v>
      </c>
      <c r="O16">
        <v>20.738</v>
      </c>
      <c r="P16">
        <v>14</v>
      </c>
      <c r="Q16">
        <v>409.86</v>
      </c>
      <c r="R16">
        <v>14</v>
      </c>
      <c r="S16">
        <v>-1.1299999999999999</v>
      </c>
      <c r="T16">
        <v>14</v>
      </c>
      <c r="U16">
        <v>13.14</v>
      </c>
    </row>
    <row r="17" spans="1:21" x14ac:dyDescent="0.3">
      <c r="A17" s="5">
        <f t="shared" si="0"/>
        <v>401</v>
      </c>
      <c r="B17" s="1">
        <f t="shared" si="1"/>
        <v>50.405950702513501</v>
      </c>
      <c r="C17" s="1">
        <f t="shared" si="2"/>
        <v>-14.309999999999999</v>
      </c>
      <c r="I17" s="8">
        <f t="shared" si="3"/>
        <v>58.0608</v>
      </c>
      <c r="J17" s="8">
        <f t="shared" si="4"/>
        <v>1.1518639999999998</v>
      </c>
      <c r="K17">
        <v>401</v>
      </c>
      <c r="L17">
        <v>0.06</v>
      </c>
      <c r="M17">
        <v>0</v>
      </c>
      <c r="N17">
        <v>15</v>
      </c>
      <c r="O17">
        <v>20.736000000000001</v>
      </c>
      <c r="P17">
        <v>15</v>
      </c>
      <c r="Q17">
        <v>411.38</v>
      </c>
      <c r="R17">
        <v>15</v>
      </c>
      <c r="S17">
        <v>-0.96</v>
      </c>
      <c r="T17">
        <v>15</v>
      </c>
      <c r="U17">
        <v>13.35</v>
      </c>
    </row>
    <row r="18" spans="1:21" x14ac:dyDescent="0.3">
      <c r="A18" s="5">
        <f t="shared" si="0"/>
        <v>425</v>
      </c>
      <c r="B18" s="1">
        <f t="shared" si="1"/>
        <v>49.915723573320491</v>
      </c>
      <c r="C18" s="1">
        <f t="shared" si="2"/>
        <v>-15.08</v>
      </c>
      <c r="I18" s="8">
        <f t="shared" si="3"/>
        <v>58.043999999999997</v>
      </c>
      <c r="J18" s="8">
        <f t="shared" si="4"/>
        <v>1.1628399999999999</v>
      </c>
      <c r="K18">
        <v>425</v>
      </c>
      <c r="L18">
        <v>0.06</v>
      </c>
      <c r="M18">
        <v>0</v>
      </c>
      <c r="N18">
        <v>16</v>
      </c>
      <c r="O18">
        <v>20.73</v>
      </c>
      <c r="P18">
        <v>16</v>
      </c>
      <c r="Q18">
        <v>415.3</v>
      </c>
      <c r="R18">
        <v>16</v>
      </c>
      <c r="S18">
        <v>-1.1499999999999999</v>
      </c>
      <c r="T18">
        <v>16</v>
      </c>
      <c r="U18">
        <v>13.93</v>
      </c>
    </row>
    <row r="19" spans="1:21" x14ac:dyDescent="0.3">
      <c r="A19" s="5">
        <f t="shared" si="0"/>
        <v>451</v>
      </c>
      <c r="B19" s="1">
        <f t="shared" si="1"/>
        <v>49.702723436900648</v>
      </c>
      <c r="C19" s="1">
        <f t="shared" si="2"/>
        <v>-16.309999999999999</v>
      </c>
      <c r="I19" s="8">
        <f t="shared" si="3"/>
        <v>58.049599999999991</v>
      </c>
      <c r="J19" s="8">
        <f t="shared" si="4"/>
        <v>1.1679359999999999</v>
      </c>
      <c r="K19">
        <v>451</v>
      </c>
      <c r="L19">
        <v>0.06</v>
      </c>
      <c r="M19">
        <v>0</v>
      </c>
      <c r="N19">
        <v>17</v>
      </c>
      <c r="O19">
        <v>20.731999999999999</v>
      </c>
      <c r="P19">
        <v>17</v>
      </c>
      <c r="Q19">
        <v>417.12</v>
      </c>
      <c r="R19">
        <v>17</v>
      </c>
      <c r="S19">
        <v>-1.24</v>
      </c>
      <c r="T19">
        <v>17</v>
      </c>
      <c r="U19">
        <v>15.07</v>
      </c>
    </row>
    <row r="20" spans="1:21" x14ac:dyDescent="0.3">
      <c r="A20" s="5">
        <f t="shared" si="0"/>
        <v>475</v>
      </c>
      <c r="B20" s="1">
        <f t="shared" si="1"/>
        <v>49.204842155233806</v>
      </c>
      <c r="C20" s="1">
        <f t="shared" si="2"/>
        <v>-17.05</v>
      </c>
      <c r="I20" s="8">
        <f t="shared" si="3"/>
        <v>58.043999999999997</v>
      </c>
      <c r="J20" s="8">
        <f t="shared" si="4"/>
        <v>1.1796399999999998</v>
      </c>
      <c r="K20">
        <v>475</v>
      </c>
      <c r="L20">
        <v>0.06</v>
      </c>
      <c r="M20">
        <v>0</v>
      </c>
      <c r="N20">
        <v>18</v>
      </c>
      <c r="O20">
        <v>20.73</v>
      </c>
      <c r="P20">
        <v>18</v>
      </c>
      <c r="Q20">
        <v>421.3</v>
      </c>
      <c r="R20">
        <v>18</v>
      </c>
      <c r="S20">
        <v>-1.1000000000000001</v>
      </c>
      <c r="T20">
        <v>18</v>
      </c>
      <c r="U20">
        <v>15.95</v>
      </c>
    </row>
    <row r="21" spans="1:21" x14ac:dyDescent="0.3">
      <c r="A21" s="5">
        <f t="shared" si="0"/>
        <v>501</v>
      </c>
      <c r="B21" s="1">
        <f t="shared" si="1"/>
        <v>48.990686900203272</v>
      </c>
      <c r="C21" s="1">
        <f t="shared" si="2"/>
        <v>-17.489999999999998</v>
      </c>
      <c r="I21" s="8">
        <f t="shared" si="3"/>
        <v>58.032799999999995</v>
      </c>
      <c r="J21" s="8">
        <f t="shared" si="4"/>
        <v>1.1845680000000001</v>
      </c>
      <c r="K21">
        <v>501</v>
      </c>
      <c r="L21">
        <v>0.06</v>
      </c>
      <c r="M21">
        <v>0</v>
      </c>
      <c r="N21">
        <v>19</v>
      </c>
      <c r="O21">
        <v>20.725999999999999</v>
      </c>
      <c r="P21">
        <v>19</v>
      </c>
      <c r="Q21">
        <v>423.06</v>
      </c>
      <c r="R21">
        <v>19</v>
      </c>
      <c r="S21">
        <v>-1.29</v>
      </c>
      <c r="T21">
        <v>19</v>
      </c>
      <c r="U21">
        <v>16.2</v>
      </c>
    </row>
    <row r="22" spans="1:21" x14ac:dyDescent="0.3">
      <c r="A22" s="5">
        <f t="shared" si="0"/>
        <v>601</v>
      </c>
      <c r="B22" s="1">
        <f t="shared" si="1"/>
        <v>47.861234294161129</v>
      </c>
      <c r="C22" s="1">
        <f t="shared" si="2"/>
        <v>-19.98</v>
      </c>
      <c r="I22" s="8">
        <f t="shared" si="3"/>
        <v>58.021599999999999</v>
      </c>
      <c r="J22" s="8">
        <f t="shared" si="4"/>
        <v>1.2122879999999998</v>
      </c>
      <c r="K22">
        <v>601</v>
      </c>
      <c r="L22">
        <v>0.06</v>
      </c>
      <c r="M22">
        <v>0</v>
      </c>
      <c r="N22">
        <v>20</v>
      </c>
      <c r="O22">
        <v>20.722000000000001</v>
      </c>
      <c r="P22">
        <v>20</v>
      </c>
      <c r="Q22">
        <v>432.96</v>
      </c>
      <c r="R22">
        <v>20</v>
      </c>
      <c r="S22">
        <v>-1.39</v>
      </c>
      <c r="T22">
        <v>20</v>
      </c>
      <c r="U22">
        <v>18.59</v>
      </c>
    </row>
    <row r="23" spans="1:21" x14ac:dyDescent="0.3">
      <c r="A23" s="5">
        <f t="shared" si="0"/>
        <v>701</v>
      </c>
      <c r="B23" s="1">
        <f t="shared" si="1"/>
        <v>46.452278435593819</v>
      </c>
      <c r="C23" s="1">
        <f t="shared" si="2"/>
        <v>-22.4</v>
      </c>
      <c r="I23" s="8">
        <f t="shared" si="3"/>
        <v>57.999199999999995</v>
      </c>
      <c r="J23" s="8">
        <f t="shared" si="4"/>
        <v>1.2485760000000001</v>
      </c>
      <c r="K23">
        <v>701</v>
      </c>
      <c r="L23">
        <v>0.06</v>
      </c>
      <c r="M23">
        <v>0</v>
      </c>
      <c r="N23">
        <v>21</v>
      </c>
      <c r="O23">
        <v>20.713999999999999</v>
      </c>
      <c r="P23">
        <v>21</v>
      </c>
      <c r="Q23">
        <v>445.92</v>
      </c>
      <c r="R23">
        <v>21</v>
      </c>
      <c r="S23">
        <v>-1.52</v>
      </c>
      <c r="T23">
        <v>21</v>
      </c>
      <c r="U23">
        <v>20.88</v>
      </c>
    </row>
    <row r="24" spans="1:21" x14ac:dyDescent="0.3">
      <c r="A24" s="5">
        <f t="shared" si="0"/>
        <v>801</v>
      </c>
      <c r="B24" s="1">
        <f t="shared" si="1"/>
        <v>44.667356976443187</v>
      </c>
      <c r="C24" s="1">
        <f t="shared" si="2"/>
        <v>-24.91</v>
      </c>
      <c r="I24" s="8">
        <f t="shared" si="3"/>
        <v>57.976799999999997</v>
      </c>
      <c r="J24" s="8">
        <f t="shared" si="4"/>
        <v>1.2979679999999998</v>
      </c>
      <c r="K24">
        <v>801</v>
      </c>
      <c r="L24">
        <v>0.06</v>
      </c>
      <c r="M24">
        <v>0</v>
      </c>
      <c r="N24">
        <v>22</v>
      </c>
      <c r="O24">
        <v>20.706</v>
      </c>
      <c r="P24">
        <v>22</v>
      </c>
      <c r="Q24">
        <v>463.56</v>
      </c>
      <c r="R24">
        <v>22</v>
      </c>
      <c r="S24">
        <v>-1.61</v>
      </c>
      <c r="T24">
        <v>22</v>
      </c>
      <c r="U24">
        <v>23.3</v>
      </c>
    </row>
    <row r="25" spans="1:21" x14ac:dyDescent="0.3">
      <c r="A25" s="5">
        <f t="shared" si="0"/>
        <v>901</v>
      </c>
      <c r="B25" s="1">
        <f t="shared" si="1"/>
        <v>43.588663831220792</v>
      </c>
      <c r="C25" s="1">
        <f t="shared" si="2"/>
        <v>-26.43</v>
      </c>
      <c r="I25" s="8">
        <f t="shared" si="3"/>
        <v>57.965600000000002</v>
      </c>
      <c r="J25" s="8">
        <f t="shared" si="4"/>
        <v>1.3298319999999999</v>
      </c>
      <c r="K25">
        <v>901</v>
      </c>
      <c r="L25">
        <v>0.06</v>
      </c>
      <c r="M25">
        <v>0</v>
      </c>
      <c r="N25">
        <v>23</v>
      </c>
      <c r="O25">
        <v>20.702000000000002</v>
      </c>
      <c r="P25">
        <v>23</v>
      </c>
      <c r="Q25">
        <v>474.94</v>
      </c>
      <c r="R25">
        <v>23</v>
      </c>
      <c r="S25">
        <v>-1.68</v>
      </c>
      <c r="T25">
        <v>23</v>
      </c>
      <c r="U25">
        <v>24.75</v>
      </c>
    </row>
    <row r="26" spans="1:21" x14ac:dyDescent="0.3">
      <c r="A26" s="5">
        <f t="shared" si="0"/>
        <v>1001</v>
      </c>
      <c r="B26" s="1">
        <f t="shared" si="1"/>
        <v>42.513764483523701</v>
      </c>
      <c r="C26" s="1">
        <f t="shared" si="2"/>
        <v>-28.459999999999997</v>
      </c>
      <c r="I26" s="8">
        <f t="shared" si="3"/>
        <v>57.94319999999999</v>
      </c>
      <c r="J26" s="8">
        <f t="shared" si="4"/>
        <v>1.3629279999999999</v>
      </c>
      <c r="K26">
        <v>1001</v>
      </c>
      <c r="L26">
        <v>0.06</v>
      </c>
      <c r="M26">
        <v>0</v>
      </c>
      <c r="N26">
        <v>24</v>
      </c>
      <c r="O26">
        <v>20.693999999999999</v>
      </c>
      <c r="P26">
        <v>24</v>
      </c>
      <c r="Q26">
        <v>486.76</v>
      </c>
      <c r="R26">
        <v>24</v>
      </c>
      <c r="S26">
        <v>-1.9</v>
      </c>
      <c r="T26">
        <v>24</v>
      </c>
      <c r="U26">
        <v>26.56</v>
      </c>
    </row>
    <row r="27" spans="1:21" x14ac:dyDescent="0.3">
      <c r="A27" s="5">
        <f t="shared" si="0"/>
        <v>1101</v>
      </c>
      <c r="B27" s="1">
        <f t="shared" si="1"/>
        <v>41.367726454709057</v>
      </c>
      <c r="C27" s="1">
        <f t="shared" si="2"/>
        <v>-30.169999999999998</v>
      </c>
      <c r="I27" s="8">
        <f t="shared" si="3"/>
        <v>57.926399999999994</v>
      </c>
      <c r="J27" s="8">
        <f t="shared" si="4"/>
        <v>1.40028</v>
      </c>
      <c r="K27">
        <v>1101</v>
      </c>
      <c r="L27">
        <v>0.06</v>
      </c>
      <c r="M27">
        <v>0</v>
      </c>
      <c r="N27">
        <v>25</v>
      </c>
      <c r="O27">
        <v>20.687999999999999</v>
      </c>
      <c r="P27">
        <v>25</v>
      </c>
      <c r="Q27">
        <v>500.1</v>
      </c>
      <c r="R27">
        <v>25</v>
      </c>
      <c r="S27">
        <v>-1.99</v>
      </c>
      <c r="T27">
        <v>25</v>
      </c>
      <c r="U27">
        <v>28.18</v>
      </c>
    </row>
    <row r="28" spans="1:21" x14ac:dyDescent="0.3">
      <c r="A28" s="5">
        <f t="shared" si="0"/>
        <v>1201</v>
      </c>
      <c r="B28" s="1">
        <f t="shared" si="1"/>
        <v>40.030971738288812</v>
      </c>
      <c r="C28" s="1">
        <f t="shared" si="2"/>
        <v>-31.65</v>
      </c>
      <c r="I28" s="8">
        <f t="shared" si="3"/>
        <v>57.903999999999996</v>
      </c>
      <c r="J28" s="8">
        <f t="shared" si="4"/>
        <v>1.44648</v>
      </c>
      <c r="K28">
        <v>1201</v>
      </c>
      <c r="L28">
        <v>0.06</v>
      </c>
      <c r="M28">
        <v>0</v>
      </c>
      <c r="N28">
        <v>26</v>
      </c>
      <c r="O28">
        <v>20.68</v>
      </c>
      <c r="P28">
        <v>26</v>
      </c>
      <c r="Q28">
        <v>516.6</v>
      </c>
      <c r="R28">
        <v>26</v>
      </c>
      <c r="S28">
        <v>-2.0699999999999998</v>
      </c>
      <c r="T28">
        <v>26</v>
      </c>
      <c r="U28">
        <v>29.58</v>
      </c>
    </row>
    <row r="29" spans="1:21" x14ac:dyDescent="0.3">
      <c r="A29" s="5">
        <f t="shared" si="0"/>
        <v>1301</v>
      </c>
      <c r="B29" s="1">
        <f t="shared" si="1"/>
        <v>39.211075289209184</v>
      </c>
      <c r="C29" s="1">
        <f t="shared" si="2"/>
        <v>-33.18</v>
      </c>
      <c r="I29" s="8">
        <f t="shared" si="3"/>
        <v>57.892799999999994</v>
      </c>
      <c r="J29" s="8">
        <f t="shared" si="4"/>
        <v>1.4764399999999998</v>
      </c>
      <c r="K29">
        <v>1301</v>
      </c>
      <c r="L29">
        <v>0.06</v>
      </c>
      <c r="M29">
        <v>0</v>
      </c>
      <c r="N29">
        <v>27</v>
      </c>
      <c r="O29">
        <v>20.675999999999998</v>
      </c>
      <c r="P29">
        <v>27</v>
      </c>
      <c r="Q29">
        <v>527.29999999999995</v>
      </c>
      <c r="R29">
        <v>27</v>
      </c>
      <c r="S29">
        <v>-2.16</v>
      </c>
      <c r="T29">
        <v>27</v>
      </c>
      <c r="U29">
        <v>31.02</v>
      </c>
    </row>
    <row r="30" spans="1:21" x14ac:dyDescent="0.3">
      <c r="A30" s="5">
        <f t="shared" si="0"/>
        <v>1401</v>
      </c>
      <c r="B30" s="1">
        <f t="shared" si="1"/>
        <v>37.975567190226876</v>
      </c>
      <c r="C30" s="1">
        <f t="shared" si="2"/>
        <v>-34.47</v>
      </c>
      <c r="I30" s="8">
        <f t="shared" si="3"/>
        <v>57.881599999999999</v>
      </c>
      <c r="J30" s="8">
        <f t="shared" si="4"/>
        <v>1.5241800000000001</v>
      </c>
      <c r="K30">
        <v>1401</v>
      </c>
      <c r="L30">
        <v>0.06</v>
      </c>
      <c r="M30">
        <v>0</v>
      </c>
      <c r="N30">
        <v>28</v>
      </c>
      <c r="O30">
        <v>20.672000000000001</v>
      </c>
      <c r="P30">
        <v>28</v>
      </c>
      <c r="Q30">
        <v>544.35</v>
      </c>
      <c r="R30">
        <v>28</v>
      </c>
      <c r="S30">
        <v>-2.25</v>
      </c>
      <c r="T30">
        <v>28</v>
      </c>
      <c r="U30">
        <v>32.22</v>
      </c>
    </row>
    <row r="31" spans="1:21" x14ac:dyDescent="0.3">
      <c r="A31" s="5">
        <f t="shared" si="0"/>
        <v>1501</v>
      </c>
      <c r="B31" s="1">
        <f t="shared" si="1"/>
        <v>36.936276700330687</v>
      </c>
      <c r="C31" s="1">
        <f t="shared" si="2"/>
        <v>-35.6</v>
      </c>
      <c r="I31" s="8">
        <f t="shared" si="3"/>
        <v>57.859200000000001</v>
      </c>
      <c r="J31" s="8">
        <f t="shared" si="4"/>
        <v>1.56646</v>
      </c>
      <c r="K31">
        <v>1501</v>
      </c>
      <c r="L31">
        <v>0.06</v>
      </c>
      <c r="M31">
        <v>0</v>
      </c>
      <c r="N31">
        <v>29</v>
      </c>
      <c r="O31">
        <v>20.664000000000001</v>
      </c>
      <c r="P31">
        <v>29</v>
      </c>
      <c r="Q31">
        <v>559.45000000000005</v>
      </c>
      <c r="R31">
        <v>29</v>
      </c>
      <c r="S31">
        <v>-2.33</v>
      </c>
      <c r="T31">
        <v>29</v>
      </c>
      <c r="U31">
        <v>33.270000000000003</v>
      </c>
    </row>
    <row r="32" spans="1:21" x14ac:dyDescent="0.3">
      <c r="A32" s="5">
        <f t="shared" si="0"/>
        <v>1601</v>
      </c>
      <c r="B32" s="1">
        <f t="shared" si="1"/>
        <v>35.87704063911081</v>
      </c>
      <c r="C32" s="1">
        <f t="shared" si="2"/>
        <v>-36.909999999999997</v>
      </c>
      <c r="I32" s="8">
        <f t="shared" si="3"/>
        <v>57.842399999999998</v>
      </c>
      <c r="J32" s="8">
        <f t="shared" si="4"/>
        <v>1.6122399999999997</v>
      </c>
      <c r="K32">
        <v>1601</v>
      </c>
      <c r="L32">
        <v>0.06</v>
      </c>
      <c r="M32">
        <v>0</v>
      </c>
      <c r="N32">
        <v>30</v>
      </c>
      <c r="O32">
        <v>20.658000000000001</v>
      </c>
      <c r="P32">
        <v>30</v>
      </c>
      <c r="Q32">
        <v>575.79999999999995</v>
      </c>
      <c r="R32">
        <v>30</v>
      </c>
      <c r="S32">
        <v>-2.41</v>
      </c>
      <c r="T32">
        <v>30</v>
      </c>
      <c r="U32">
        <v>34.5</v>
      </c>
    </row>
    <row r="33" spans="1:21" x14ac:dyDescent="0.3">
      <c r="A33" s="5">
        <f t="shared" si="0"/>
        <v>1751</v>
      </c>
      <c r="B33" s="1">
        <f t="shared" si="1"/>
        <v>34.467907520240381</v>
      </c>
      <c r="C33" s="1">
        <f t="shared" si="2"/>
        <v>-38.51</v>
      </c>
      <c r="I33" s="8">
        <f t="shared" si="3"/>
        <v>57.814399999999992</v>
      </c>
      <c r="J33" s="8">
        <f t="shared" si="4"/>
        <v>1.6773399999999996</v>
      </c>
      <c r="K33">
        <v>1751</v>
      </c>
      <c r="L33">
        <v>0.06</v>
      </c>
      <c r="M33">
        <v>0</v>
      </c>
      <c r="N33">
        <v>31</v>
      </c>
      <c r="O33">
        <v>20.648</v>
      </c>
      <c r="P33">
        <v>31</v>
      </c>
      <c r="Q33">
        <v>599.04999999999995</v>
      </c>
      <c r="R33">
        <v>31</v>
      </c>
      <c r="S33">
        <v>-2.5499999999999998</v>
      </c>
      <c r="T33">
        <v>31</v>
      </c>
      <c r="U33">
        <v>35.96</v>
      </c>
    </row>
    <row r="34" spans="1:21" x14ac:dyDescent="0.3">
      <c r="A34" s="5">
        <f t="shared" si="0"/>
        <v>2001</v>
      </c>
      <c r="B34" s="1">
        <f t="shared" ref="B34:B66" si="5">I34/J34</f>
        <v>32.374823418615605</v>
      </c>
      <c r="C34" s="1">
        <f t="shared" ref="C34:C66" si="6">S34-U34</f>
        <v>-40.83</v>
      </c>
      <c r="I34" s="8">
        <f t="shared" si="3"/>
        <v>57.752800000000001</v>
      </c>
      <c r="J34" s="8">
        <f t="shared" si="4"/>
        <v>1.7838799999999999</v>
      </c>
      <c r="K34">
        <v>2001</v>
      </c>
      <c r="L34">
        <v>0.06</v>
      </c>
      <c r="M34">
        <v>0</v>
      </c>
      <c r="N34">
        <v>32</v>
      </c>
      <c r="O34">
        <v>20.626000000000001</v>
      </c>
      <c r="P34">
        <v>32</v>
      </c>
      <c r="Q34">
        <v>637.1</v>
      </c>
      <c r="R34">
        <v>32</v>
      </c>
      <c r="S34">
        <v>-2.75</v>
      </c>
      <c r="T34">
        <v>32</v>
      </c>
      <c r="U34">
        <v>38.08</v>
      </c>
    </row>
    <row r="35" spans="1:21" x14ac:dyDescent="0.3">
      <c r="A35" s="5">
        <f t="shared" si="0"/>
        <v>2251</v>
      </c>
      <c r="B35" s="1">
        <f t="shared" si="5"/>
        <v>30.46169756962399</v>
      </c>
      <c r="C35" s="1">
        <f t="shared" si="6"/>
        <v>-42.72</v>
      </c>
      <c r="I35" s="8">
        <f t="shared" si="3"/>
        <v>57.730399999999989</v>
      </c>
      <c r="J35" s="8">
        <f t="shared" si="4"/>
        <v>1.8951799999999999</v>
      </c>
      <c r="K35">
        <v>2251</v>
      </c>
      <c r="L35">
        <v>0.06</v>
      </c>
      <c r="M35">
        <v>0</v>
      </c>
      <c r="N35">
        <v>33</v>
      </c>
      <c r="O35">
        <v>20.617999999999999</v>
      </c>
      <c r="P35">
        <v>33</v>
      </c>
      <c r="Q35">
        <v>676.85</v>
      </c>
      <c r="R35">
        <v>33</v>
      </c>
      <c r="S35">
        <v>-2.94</v>
      </c>
      <c r="T35">
        <v>33</v>
      </c>
      <c r="U35">
        <v>39.78</v>
      </c>
    </row>
    <row r="36" spans="1:21" x14ac:dyDescent="0.3">
      <c r="A36" s="5">
        <f t="shared" si="0"/>
        <v>2501</v>
      </c>
      <c r="B36" s="1">
        <f t="shared" si="5"/>
        <v>28.662074723439783</v>
      </c>
      <c r="C36" s="1">
        <f t="shared" si="6"/>
        <v>-44.25</v>
      </c>
      <c r="I36" s="8">
        <f t="shared" si="3"/>
        <v>57.674399999999991</v>
      </c>
      <c r="J36" s="8">
        <f t="shared" si="4"/>
        <v>2.0122199999999997</v>
      </c>
      <c r="K36">
        <v>2501</v>
      </c>
      <c r="L36">
        <v>0.06</v>
      </c>
      <c r="M36">
        <v>0</v>
      </c>
      <c r="N36">
        <v>34</v>
      </c>
      <c r="O36">
        <v>20.597999999999999</v>
      </c>
      <c r="P36">
        <v>34</v>
      </c>
      <c r="Q36">
        <v>718.65</v>
      </c>
      <c r="R36">
        <v>34</v>
      </c>
      <c r="S36">
        <v>-3.18</v>
      </c>
      <c r="T36">
        <v>34</v>
      </c>
      <c r="U36">
        <v>41.07</v>
      </c>
    </row>
    <row r="37" spans="1:21" x14ac:dyDescent="0.3">
      <c r="A37" s="5">
        <f t="shared" si="0"/>
        <v>2751</v>
      </c>
      <c r="B37" s="1">
        <f t="shared" si="5"/>
        <v>27.216603873355808</v>
      </c>
      <c r="C37" s="1">
        <f t="shared" si="6"/>
        <v>-45.55</v>
      </c>
      <c r="I37" s="8">
        <f t="shared" si="3"/>
        <v>57.6464</v>
      </c>
      <c r="J37" s="8">
        <f t="shared" si="4"/>
        <v>2.1180599999999998</v>
      </c>
      <c r="K37">
        <v>2751</v>
      </c>
      <c r="L37">
        <v>0.06</v>
      </c>
      <c r="M37">
        <v>0</v>
      </c>
      <c r="N37">
        <v>35</v>
      </c>
      <c r="O37">
        <v>20.588000000000001</v>
      </c>
      <c r="P37">
        <v>35</v>
      </c>
      <c r="Q37">
        <v>756.45</v>
      </c>
      <c r="R37">
        <v>35</v>
      </c>
      <c r="S37">
        <v>-3.32</v>
      </c>
      <c r="T37">
        <v>35</v>
      </c>
      <c r="U37">
        <v>42.23</v>
      </c>
    </row>
    <row r="38" spans="1:21" x14ac:dyDescent="0.3">
      <c r="A38" s="5">
        <f t="shared" si="0"/>
        <v>3001</v>
      </c>
      <c r="B38" s="1">
        <f t="shared" si="5"/>
        <v>25.982063913098397</v>
      </c>
      <c r="C38" s="1">
        <f t="shared" si="6"/>
        <v>-47.08</v>
      </c>
      <c r="I38" s="8">
        <f t="shared" si="3"/>
        <v>57.595999999999997</v>
      </c>
      <c r="J38" s="8">
        <f t="shared" si="4"/>
        <v>2.2167599999999998</v>
      </c>
      <c r="K38">
        <v>3001</v>
      </c>
      <c r="L38">
        <v>0.06</v>
      </c>
      <c r="M38">
        <v>0</v>
      </c>
      <c r="N38">
        <v>36</v>
      </c>
      <c r="O38">
        <v>20.57</v>
      </c>
      <c r="P38">
        <v>36</v>
      </c>
      <c r="Q38">
        <v>791.7</v>
      </c>
      <c r="R38">
        <v>36</v>
      </c>
      <c r="S38">
        <v>-3.55</v>
      </c>
      <c r="T38">
        <v>36</v>
      </c>
      <c r="U38">
        <v>43.53</v>
      </c>
    </row>
    <row r="39" spans="1:21" x14ac:dyDescent="0.3">
      <c r="A39" s="5">
        <f t="shared" si="0"/>
        <v>3251</v>
      </c>
      <c r="B39" s="1">
        <f t="shared" si="5"/>
        <v>24.755253175988923</v>
      </c>
      <c r="C39" s="1">
        <f t="shared" si="6"/>
        <v>-47.730000000000004</v>
      </c>
      <c r="I39" s="8">
        <f t="shared" si="3"/>
        <v>57.562399999999997</v>
      </c>
      <c r="J39" s="8">
        <f t="shared" si="4"/>
        <v>2.3252599999999997</v>
      </c>
      <c r="K39">
        <v>3251</v>
      </c>
      <c r="L39">
        <v>0.06</v>
      </c>
      <c r="M39">
        <v>0</v>
      </c>
      <c r="N39">
        <v>37</v>
      </c>
      <c r="O39">
        <v>20.558</v>
      </c>
      <c r="P39">
        <v>37</v>
      </c>
      <c r="Q39">
        <v>830.45</v>
      </c>
      <c r="R39">
        <v>37</v>
      </c>
      <c r="S39">
        <v>-3.7</v>
      </c>
      <c r="T39">
        <v>37</v>
      </c>
      <c r="U39">
        <v>44.03</v>
      </c>
    </row>
    <row r="40" spans="1:21" x14ac:dyDescent="0.3">
      <c r="A40" s="5">
        <f t="shared" si="0"/>
        <v>3501</v>
      </c>
      <c r="B40" s="1">
        <f t="shared" si="5"/>
        <v>23.692769000115323</v>
      </c>
      <c r="C40" s="1">
        <f t="shared" si="6"/>
        <v>-48.489999999999995</v>
      </c>
      <c r="I40" s="8">
        <f t="shared" si="3"/>
        <v>57.523199999999996</v>
      </c>
      <c r="J40" s="8">
        <f t="shared" si="4"/>
        <v>2.42788</v>
      </c>
      <c r="K40">
        <v>3501</v>
      </c>
      <c r="L40">
        <v>0.06</v>
      </c>
      <c r="M40">
        <v>0</v>
      </c>
      <c r="N40">
        <v>38</v>
      </c>
      <c r="O40">
        <v>20.544</v>
      </c>
      <c r="P40">
        <v>38</v>
      </c>
      <c r="Q40">
        <v>867.1</v>
      </c>
      <c r="R40">
        <v>38</v>
      </c>
      <c r="S40">
        <v>-3.91</v>
      </c>
      <c r="T40">
        <v>38</v>
      </c>
      <c r="U40">
        <v>44.58</v>
      </c>
    </row>
    <row r="41" spans="1:21" x14ac:dyDescent="0.3">
      <c r="A41" s="5">
        <f t="shared" si="0"/>
        <v>3751</v>
      </c>
      <c r="B41" s="1">
        <f t="shared" si="5"/>
        <v>22.734067881069713</v>
      </c>
      <c r="C41" s="1">
        <f t="shared" si="6"/>
        <v>-49.18</v>
      </c>
      <c r="I41" s="8">
        <f t="shared" si="3"/>
        <v>57.484000000000002</v>
      </c>
      <c r="J41" s="8">
        <f t="shared" si="4"/>
        <v>2.5285399999999996</v>
      </c>
      <c r="K41">
        <v>3751</v>
      </c>
      <c r="L41">
        <v>0.06</v>
      </c>
      <c r="M41">
        <v>0</v>
      </c>
      <c r="N41">
        <v>39</v>
      </c>
      <c r="O41">
        <v>20.53</v>
      </c>
      <c r="P41">
        <v>39</v>
      </c>
      <c r="Q41">
        <v>903.05</v>
      </c>
      <c r="R41">
        <v>39</v>
      </c>
      <c r="S41">
        <v>-4.04</v>
      </c>
      <c r="T41">
        <v>39</v>
      </c>
      <c r="U41">
        <v>45.14</v>
      </c>
    </row>
    <row r="42" spans="1:21" x14ac:dyDescent="0.3">
      <c r="A42" s="5">
        <f t="shared" si="0"/>
        <v>4001</v>
      </c>
      <c r="B42" s="1">
        <f t="shared" si="5"/>
        <v>21.861183614765888</v>
      </c>
      <c r="C42" s="1">
        <f t="shared" si="6"/>
        <v>-49.76</v>
      </c>
      <c r="I42" s="8">
        <f t="shared" si="3"/>
        <v>57.455999999999996</v>
      </c>
      <c r="J42" s="8">
        <f t="shared" si="4"/>
        <v>2.6282199999999998</v>
      </c>
      <c r="K42">
        <v>4001</v>
      </c>
      <c r="L42">
        <v>0.06</v>
      </c>
      <c r="M42">
        <v>0</v>
      </c>
      <c r="N42">
        <v>40</v>
      </c>
      <c r="O42">
        <v>20.52</v>
      </c>
      <c r="P42">
        <v>40</v>
      </c>
      <c r="Q42">
        <v>938.65</v>
      </c>
      <c r="R42">
        <v>40</v>
      </c>
      <c r="S42">
        <v>-4.28</v>
      </c>
      <c r="T42">
        <v>40</v>
      </c>
      <c r="U42">
        <v>45.48</v>
      </c>
    </row>
    <row r="43" spans="1:21" x14ac:dyDescent="0.3">
      <c r="A43" s="5">
        <f t="shared" si="0"/>
        <v>4251</v>
      </c>
      <c r="B43" s="1">
        <f t="shared" si="5"/>
        <v>21.060201356071502</v>
      </c>
      <c r="C43" s="1">
        <f t="shared" si="6"/>
        <v>-50.45</v>
      </c>
      <c r="I43" s="8">
        <f t="shared" si="3"/>
        <v>57.4</v>
      </c>
      <c r="J43" s="8">
        <f t="shared" si="4"/>
        <v>2.7255199999999999</v>
      </c>
      <c r="K43">
        <v>4251</v>
      </c>
      <c r="L43">
        <v>0.06</v>
      </c>
      <c r="M43">
        <v>0</v>
      </c>
      <c r="N43">
        <v>41</v>
      </c>
      <c r="O43">
        <v>20.5</v>
      </c>
      <c r="P43">
        <v>41</v>
      </c>
      <c r="Q43">
        <v>973.4</v>
      </c>
      <c r="R43">
        <v>41</v>
      </c>
      <c r="S43">
        <v>-4.41</v>
      </c>
      <c r="T43">
        <v>41</v>
      </c>
      <c r="U43">
        <v>46.04</v>
      </c>
    </row>
    <row r="44" spans="1:21" x14ac:dyDescent="0.3">
      <c r="A44" s="5">
        <f t="shared" si="0"/>
        <v>4501</v>
      </c>
      <c r="B44" s="1">
        <f t="shared" si="5"/>
        <v>20.3566638517709</v>
      </c>
      <c r="C44" s="1">
        <f t="shared" si="6"/>
        <v>-51.04</v>
      </c>
      <c r="I44" s="8">
        <f t="shared" si="3"/>
        <v>57.371999999999993</v>
      </c>
      <c r="J44" s="8">
        <f t="shared" si="4"/>
        <v>2.8183399999999996</v>
      </c>
      <c r="K44">
        <v>4501</v>
      </c>
      <c r="L44">
        <v>0.06</v>
      </c>
      <c r="M44">
        <v>0</v>
      </c>
      <c r="N44">
        <v>42</v>
      </c>
      <c r="O44">
        <v>20.49</v>
      </c>
      <c r="P44">
        <v>42</v>
      </c>
      <c r="Q44">
        <v>1006.55</v>
      </c>
      <c r="R44">
        <v>42</v>
      </c>
      <c r="S44">
        <v>-4.6399999999999997</v>
      </c>
      <c r="T44">
        <v>42</v>
      </c>
      <c r="U44">
        <v>46.4</v>
      </c>
    </row>
    <row r="45" spans="1:21" x14ac:dyDescent="0.3">
      <c r="A45" s="5">
        <f t="shared" si="0"/>
        <v>4751</v>
      </c>
      <c r="B45" s="1">
        <f t="shared" si="5"/>
        <v>19.743490838958532</v>
      </c>
      <c r="C45" s="1">
        <f t="shared" si="6"/>
        <v>-51.339999999999996</v>
      </c>
      <c r="G45" s="6" t="s">
        <v>16</v>
      </c>
      <c r="I45" s="8">
        <f t="shared" si="3"/>
        <v>57.327199999999998</v>
      </c>
      <c r="J45" s="8">
        <f t="shared" si="4"/>
        <v>2.9036</v>
      </c>
      <c r="K45">
        <v>4751</v>
      </c>
      <c r="L45">
        <v>0.06</v>
      </c>
      <c r="M45">
        <v>0</v>
      </c>
      <c r="N45">
        <v>43</v>
      </c>
      <c r="O45">
        <v>20.474</v>
      </c>
      <c r="P45">
        <v>43</v>
      </c>
      <c r="Q45">
        <v>1037</v>
      </c>
      <c r="R45">
        <v>43</v>
      </c>
      <c r="S45">
        <v>-4.76</v>
      </c>
      <c r="T45">
        <v>43</v>
      </c>
      <c r="U45">
        <v>46.58</v>
      </c>
    </row>
    <row r="46" spans="1:21" x14ac:dyDescent="0.3">
      <c r="A46" s="5">
        <f t="shared" si="0"/>
        <v>5001</v>
      </c>
      <c r="B46" s="1">
        <f t="shared" si="5"/>
        <v>19.100630399252861</v>
      </c>
      <c r="C46" s="1">
        <f t="shared" si="6"/>
        <v>-51.87</v>
      </c>
      <c r="G46" s="2">
        <v>30</v>
      </c>
      <c r="I46" s="8">
        <f t="shared" si="3"/>
        <v>57.265599999999999</v>
      </c>
      <c r="J46" s="8">
        <f t="shared" si="4"/>
        <v>2.9981</v>
      </c>
      <c r="K46">
        <v>5001</v>
      </c>
      <c r="L46">
        <v>0.06</v>
      </c>
      <c r="M46">
        <v>0</v>
      </c>
      <c r="N46">
        <v>44</v>
      </c>
      <c r="O46">
        <v>20.452000000000002</v>
      </c>
      <c r="P46">
        <v>44</v>
      </c>
      <c r="Q46">
        <v>1070.75</v>
      </c>
      <c r="R46">
        <v>44</v>
      </c>
      <c r="S46">
        <v>-4.96</v>
      </c>
      <c r="T46">
        <v>44</v>
      </c>
      <c r="U46">
        <v>46.91</v>
      </c>
    </row>
    <row r="47" spans="1:21" x14ac:dyDescent="0.3">
      <c r="A47" s="5">
        <f t="shared" si="0"/>
        <v>5251</v>
      </c>
      <c r="B47" s="1">
        <f t="shared" si="5"/>
        <v>18.570974335680216</v>
      </c>
      <c r="C47" s="1">
        <f t="shared" si="6"/>
        <v>-52.25</v>
      </c>
      <c r="I47" s="8">
        <f t="shared" si="3"/>
        <v>57.237599999999993</v>
      </c>
      <c r="J47" s="8">
        <f t="shared" si="4"/>
        <v>3.0821000000000001</v>
      </c>
      <c r="K47">
        <v>5251</v>
      </c>
      <c r="L47">
        <v>0.06</v>
      </c>
      <c r="M47">
        <v>0</v>
      </c>
      <c r="N47">
        <v>45</v>
      </c>
      <c r="O47">
        <v>20.442</v>
      </c>
      <c r="P47">
        <v>45</v>
      </c>
      <c r="Q47">
        <v>1100.75</v>
      </c>
      <c r="R47">
        <v>45</v>
      </c>
      <c r="S47">
        <v>-5.07</v>
      </c>
      <c r="T47">
        <v>45</v>
      </c>
      <c r="U47">
        <v>47.18</v>
      </c>
    </row>
    <row r="48" spans="1:21" x14ac:dyDescent="0.3">
      <c r="A48" s="5">
        <f t="shared" si="0"/>
        <v>5501</v>
      </c>
      <c r="B48" s="1">
        <f t="shared" si="5"/>
        <v>18.047530700591924</v>
      </c>
      <c r="C48" s="1">
        <f t="shared" si="6"/>
        <v>-52.68</v>
      </c>
      <c r="I48" s="8">
        <f t="shared" si="3"/>
        <v>57.198399999999999</v>
      </c>
      <c r="J48" s="8">
        <f t="shared" si="4"/>
        <v>3.1693200000000004</v>
      </c>
      <c r="K48">
        <v>5501</v>
      </c>
      <c r="L48">
        <v>0.06</v>
      </c>
      <c r="M48">
        <v>0</v>
      </c>
      <c r="N48">
        <v>46</v>
      </c>
      <c r="O48">
        <v>20.428000000000001</v>
      </c>
      <c r="P48">
        <v>46</v>
      </c>
      <c r="Q48">
        <v>1131.9000000000001</v>
      </c>
      <c r="R48">
        <v>46</v>
      </c>
      <c r="S48">
        <v>-5.3</v>
      </c>
      <c r="T48">
        <v>46</v>
      </c>
      <c r="U48">
        <v>47.38</v>
      </c>
    </row>
    <row r="49" spans="1:21" x14ac:dyDescent="0.3">
      <c r="A49" s="5">
        <f t="shared" si="0"/>
        <v>5751</v>
      </c>
      <c r="B49" s="1">
        <f t="shared" si="5"/>
        <v>17.532528878773569</v>
      </c>
      <c r="C49" s="1">
        <f t="shared" si="6"/>
        <v>-52.95</v>
      </c>
      <c r="I49" s="8">
        <f t="shared" si="3"/>
        <v>57.159199999999998</v>
      </c>
      <c r="J49" s="8">
        <f t="shared" si="4"/>
        <v>3.2601799999999992</v>
      </c>
      <c r="K49">
        <v>5751</v>
      </c>
      <c r="L49">
        <v>0.06</v>
      </c>
      <c r="M49">
        <v>0</v>
      </c>
      <c r="N49">
        <v>47</v>
      </c>
      <c r="O49">
        <v>20.414000000000001</v>
      </c>
      <c r="P49">
        <v>47</v>
      </c>
      <c r="Q49">
        <v>1164.3499999999999</v>
      </c>
      <c r="R49">
        <v>47</v>
      </c>
      <c r="S49">
        <v>-5.41</v>
      </c>
      <c r="T49">
        <v>47</v>
      </c>
      <c r="U49">
        <v>47.54</v>
      </c>
    </row>
    <row r="50" spans="1:21" x14ac:dyDescent="0.3">
      <c r="A50" s="5">
        <f t="shared" si="0"/>
        <v>6001</v>
      </c>
      <c r="B50" s="1">
        <f t="shared" si="5"/>
        <v>17.087557603686637</v>
      </c>
      <c r="C50" s="1">
        <f t="shared" si="6"/>
        <v>-53.13</v>
      </c>
      <c r="I50" s="8">
        <f t="shared" si="3"/>
        <v>57.103199999999994</v>
      </c>
      <c r="J50" s="8">
        <f t="shared" si="4"/>
        <v>3.3417999999999997</v>
      </c>
      <c r="K50">
        <v>6001</v>
      </c>
      <c r="L50">
        <v>0.06</v>
      </c>
      <c r="M50">
        <v>0</v>
      </c>
      <c r="N50">
        <v>48</v>
      </c>
      <c r="O50">
        <v>20.393999999999998</v>
      </c>
      <c r="P50">
        <v>48</v>
      </c>
      <c r="Q50">
        <v>1193.5</v>
      </c>
      <c r="R50">
        <v>48</v>
      </c>
      <c r="S50">
        <v>-5.45</v>
      </c>
      <c r="T50">
        <v>48</v>
      </c>
      <c r="U50">
        <v>47.68</v>
      </c>
    </row>
    <row r="51" spans="1:21" x14ac:dyDescent="0.3">
      <c r="A51" s="5">
        <f t="shared" si="0"/>
        <v>6501</v>
      </c>
      <c r="B51" s="1">
        <f t="shared" si="5"/>
        <v>16.282747603833865</v>
      </c>
      <c r="C51" s="1">
        <f t="shared" si="6"/>
        <v>-53.82</v>
      </c>
      <c r="I51" s="8">
        <f t="shared" si="3"/>
        <v>57.080799999999996</v>
      </c>
      <c r="J51" s="8">
        <f t="shared" ref="J47:J59" si="7">Q51*2.8/1</f>
        <v>3.5055999999999998</v>
      </c>
      <c r="K51">
        <v>6501</v>
      </c>
      <c r="L51">
        <v>0.06</v>
      </c>
      <c r="M51">
        <v>0</v>
      </c>
      <c r="N51">
        <v>49</v>
      </c>
      <c r="O51">
        <v>20.385999999999999</v>
      </c>
      <c r="P51">
        <v>49</v>
      </c>
      <c r="Q51">
        <v>1.252</v>
      </c>
      <c r="R51">
        <v>49</v>
      </c>
      <c r="S51">
        <v>-5.74</v>
      </c>
      <c r="T51">
        <v>49</v>
      </c>
      <c r="U51">
        <v>48.08</v>
      </c>
    </row>
    <row r="52" spans="1:21" x14ac:dyDescent="0.3">
      <c r="A52" s="5">
        <f t="shared" si="0"/>
        <v>7001</v>
      </c>
      <c r="B52" s="1">
        <f t="shared" si="5"/>
        <v>15.537581075925219</v>
      </c>
      <c r="C52" s="1">
        <f t="shared" si="6"/>
        <v>-54.589999999999996</v>
      </c>
      <c r="I52" s="8">
        <f t="shared" si="3"/>
        <v>57.01359999999999</v>
      </c>
      <c r="J52" s="8">
        <f t="shared" si="7"/>
        <v>3.6693999999999996</v>
      </c>
      <c r="K52">
        <v>7001</v>
      </c>
      <c r="L52">
        <v>0.06</v>
      </c>
      <c r="M52">
        <v>0</v>
      </c>
      <c r="N52">
        <v>50</v>
      </c>
      <c r="O52">
        <v>20.361999999999998</v>
      </c>
      <c r="P52">
        <v>50</v>
      </c>
      <c r="Q52">
        <v>1.3105</v>
      </c>
      <c r="R52">
        <v>50</v>
      </c>
      <c r="S52">
        <v>-6.22</v>
      </c>
      <c r="T52">
        <v>50</v>
      </c>
      <c r="U52">
        <v>48.37</v>
      </c>
    </row>
    <row r="53" spans="1:21" x14ac:dyDescent="0.3">
      <c r="A53" s="5">
        <f t="shared" si="0"/>
        <v>7501</v>
      </c>
      <c r="B53" s="1">
        <f t="shared" si="5"/>
        <v>14.89240228370663</v>
      </c>
      <c r="C53" s="1">
        <f t="shared" si="6"/>
        <v>-55.05</v>
      </c>
      <c r="I53" s="8">
        <f t="shared" si="3"/>
        <v>56.968799999999995</v>
      </c>
      <c r="J53" s="8">
        <f t="shared" si="7"/>
        <v>3.8253599999999999</v>
      </c>
      <c r="K53">
        <v>7501</v>
      </c>
      <c r="L53">
        <v>0.06</v>
      </c>
      <c r="M53">
        <v>0</v>
      </c>
      <c r="N53">
        <v>51</v>
      </c>
      <c r="O53">
        <v>20.346</v>
      </c>
      <c r="P53">
        <v>51</v>
      </c>
      <c r="Q53">
        <v>1.3662000000000001</v>
      </c>
      <c r="R53">
        <v>51</v>
      </c>
      <c r="S53">
        <v>-6.39</v>
      </c>
      <c r="T53">
        <v>51</v>
      </c>
      <c r="U53">
        <v>48.66</v>
      </c>
    </row>
    <row r="54" spans="1:21" x14ac:dyDescent="0.3">
      <c r="A54" s="5">
        <f t="shared" si="0"/>
        <v>8001</v>
      </c>
      <c r="B54" s="1">
        <f t="shared" si="5"/>
        <v>14.301589534393022</v>
      </c>
      <c r="C54" s="1">
        <f t="shared" si="6"/>
        <v>-55.61</v>
      </c>
      <c r="I54" s="8">
        <f t="shared" si="3"/>
        <v>56.935199999999995</v>
      </c>
      <c r="J54" s="8">
        <f t="shared" si="7"/>
        <v>3.9810399999999997</v>
      </c>
      <c r="K54">
        <v>8001</v>
      </c>
      <c r="L54">
        <v>0.06</v>
      </c>
      <c r="M54">
        <v>0</v>
      </c>
      <c r="N54">
        <v>52</v>
      </c>
      <c r="O54">
        <v>20.334</v>
      </c>
      <c r="P54">
        <v>52</v>
      </c>
      <c r="Q54">
        <v>1.4218</v>
      </c>
      <c r="R54">
        <v>52</v>
      </c>
      <c r="S54">
        <v>-6.86</v>
      </c>
      <c r="T54">
        <v>52</v>
      </c>
      <c r="U54">
        <v>48.75</v>
      </c>
    </row>
    <row r="55" spans="1:21" x14ac:dyDescent="0.3">
      <c r="A55" s="5">
        <f t="shared" si="0"/>
        <v>8501</v>
      </c>
      <c r="B55" s="1">
        <f t="shared" si="5"/>
        <v>13.807906534438253</v>
      </c>
      <c r="C55" s="1">
        <f t="shared" si="6"/>
        <v>-56.09</v>
      </c>
      <c r="I55" s="8">
        <f t="shared" si="3"/>
        <v>56.918399999999991</v>
      </c>
      <c r="J55" s="8">
        <f t="shared" si="7"/>
        <v>4.12216</v>
      </c>
      <c r="K55">
        <v>8501</v>
      </c>
      <c r="L55">
        <v>0.06</v>
      </c>
      <c r="M55">
        <v>0</v>
      </c>
      <c r="N55">
        <v>53</v>
      </c>
      <c r="O55">
        <v>20.327999999999999</v>
      </c>
      <c r="P55">
        <v>53</v>
      </c>
      <c r="Q55">
        <v>1.4722</v>
      </c>
      <c r="R55">
        <v>53</v>
      </c>
      <c r="S55">
        <v>-7.09</v>
      </c>
      <c r="T55">
        <v>53</v>
      </c>
      <c r="U55">
        <v>49</v>
      </c>
    </row>
    <row r="56" spans="1:21" x14ac:dyDescent="0.3">
      <c r="A56" s="5">
        <f t="shared" si="0"/>
        <v>9001</v>
      </c>
      <c r="B56" s="1">
        <f t="shared" si="5"/>
        <v>13.314982304364921</v>
      </c>
      <c r="C56" s="1">
        <f t="shared" si="6"/>
        <v>-56.61</v>
      </c>
      <c r="I56" s="8">
        <f t="shared" si="3"/>
        <v>56.884799999999991</v>
      </c>
      <c r="J56" s="8">
        <f t="shared" si="7"/>
        <v>4.27224</v>
      </c>
      <c r="K56">
        <v>9001</v>
      </c>
      <c r="L56">
        <v>0.06</v>
      </c>
      <c r="M56">
        <v>0</v>
      </c>
      <c r="N56">
        <v>54</v>
      </c>
      <c r="O56">
        <v>20.315999999999999</v>
      </c>
      <c r="P56">
        <v>54</v>
      </c>
      <c r="Q56">
        <v>1.5258</v>
      </c>
      <c r="R56">
        <v>54</v>
      </c>
      <c r="S56">
        <v>-7.59</v>
      </c>
      <c r="T56">
        <v>54</v>
      </c>
      <c r="U56">
        <v>49.02</v>
      </c>
    </row>
    <row r="57" spans="1:21" x14ac:dyDescent="0.3">
      <c r="A57" s="5">
        <f t="shared" si="0"/>
        <v>9501</v>
      </c>
      <c r="B57" s="1">
        <f t="shared" si="5"/>
        <v>12.885871978684261</v>
      </c>
      <c r="C57" s="1">
        <f t="shared" si="6"/>
        <v>-57.04</v>
      </c>
      <c r="I57" s="8">
        <f t="shared" si="3"/>
        <v>56.873599999999996</v>
      </c>
      <c r="J57" s="8">
        <f t="shared" si="7"/>
        <v>4.41364</v>
      </c>
      <c r="K57">
        <v>9501</v>
      </c>
      <c r="L57">
        <v>0.06</v>
      </c>
      <c r="M57">
        <v>0</v>
      </c>
      <c r="N57">
        <v>55</v>
      </c>
      <c r="O57">
        <v>20.312000000000001</v>
      </c>
      <c r="P57">
        <v>55</v>
      </c>
      <c r="Q57">
        <v>1.5763</v>
      </c>
      <c r="R57">
        <v>55</v>
      </c>
      <c r="S57">
        <v>-7.74</v>
      </c>
      <c r="T57">
        <v>55</v>
      </c>
      <c r="U57">
        <v>49.3</v>
      </c>
    </row>
    <row r="58" spans="1:21" x14ac:dyDescent="0.3">
      <c r="A58" s="5">
        <f t="shared" si="0"/>
        <v>10001</v>
      </c>
      <c r="B58" s="1">
        <f t="shared" si="5"/>
        <v>12.386522474803206</v>
      </c>
      <c r="C58" s="1">
        <f t="shared" si="6"/>
        <v>-58.05</v>
      </c>
      <c r="I58" s="8">
        <f t="shared" si="3"/>
        <v>9.4287199999999984</v>
      </c>
      <c r="J58" s="8">
        <f>Q58*2.8/1000</f>
        <v>0.761208</v>
      </c>
      <c r="K58">
        <v>10001</v>
      </c>
      <c r="L58">
        <v>0.01</v>
      </c>
      <c r="M58">
        <v>0</v>
      </c>
      <c r="N58">
        <v>56</v>
      </c>
      <c r="O58">
        <v>3.3673999999999999</v>
      </c>
      <c r="P58">
        <v>56</v>
      </c>
      <c r="Q58">
        <v>271.86</v>
      </c>
      <c r="R58">
        <v>56</v>
      </c>
      <c r="S58">
        <v>-8.09</v>
      </c>
      <c r="T58">
        <v>56</v>
      </c>
      <c r="U58">
        <v>49.96</v>
      </c>
    </row>
    <row r="59" spans="1:21" x14ac:dyDescent="0.3">
      <c r="A59" s="5">
        <f t="shared" si="0"/>
        <v>12501</v>
      </c>
      <c r="B59" s="1">
        <f t="shared" si="5"/>
        <v>10.810097237426751</v>
      </c>
      <c r="C59" s="1">
        <f t="shared" si="6"/>
        <v>-59.300000000000004</v>
      </c>
      <c r="H59" s="6"/>
      <c r="I59" s="8">
        <f t="shared" si="3"/>
        <v>9.4007199999999997</v>
      </c>
      <c r="J59" s="8">
        <f t="shared" ref="J59:J74" si="8">Q59*2.8/1000</f>
        <v>0.86962399999999995</v>
      </c>
      <c r="K59">
        <v>12501</v>
      </c>
      <c r="L59">
        <v>0.01</v>
      </c>
      <c r="M59">
        <v>0</v>
      </c>
      <c r="N59">
        <v>57</v>
      </c>
      <c r="O59">
        <v>3.3574000000000002</v>
      </c>
      <c r="P59">
        <v>57</v>
      </c>
      <c r="Q59">
        <v>310.58</v>
      </c>
      <c r="R59">
        <v>57</v>
      </c>
      <c r="S59">
        <v>-9.56</v>
      </c>
      <c r="T59">
        <v>57</v>
      </c>
      <c r="U59">
        <v>49.74</v>
      </c>
    </row>
    <row r="60" spans="1:21" x14ac:dyDescent="0.3">
      <c r="A60" s="5">
        <f t="shared" si="0"/>
        <v>15001</v>
      </c>
      <c r="B60" s="1">
        <f t="shared" si="5"/>
        <v>9.5130365929528846</v>
      </c>
      <c r="C60" s="1">
        <f t="shared" si="6"/>
        <v>-61.07</v>
      </c>
      <c r="I60" s="8">
        <f t="shared" si="3"/>
        <v>9.4191999999999982</v>
      </c>
      <c r="J60" s="8">
        <f t="shared" si="8"/>
        <v>0.99013600000000002</v>
      </c>
      <c r="K60">
        <v>15001</v>
      </c>
      <c r="L60">
        <v>0.01</v>
      </c>
      <c r="M60">
        <v>0</v>
      </c>
      <c r="N60">
        <v>58</v>
      </c>
      <c r="O60">
        <v>3.3639999999999999</v>
      </c>
      <c r="P60">
        <v>58</v>
      </c>
      <c r="Q60">
        <v>353.62</v>
      </c>
      <c r="R60">
        <v>58</v>
      </c>
      <c r="S60">
        <v>-11.1</v>
      </c>
      <c r="T60">
        <v>58</v>
      </c>
      <c r="U60">
        <v>49.97</v>
      </c>
    </row>
    <row r="61" spans="1:21" x14ac:dyDescent="0.3">
      <c r="A61" s="5">
        <f t="shared" si="0"/>
        <v>17501</v>
      </c>
      <c r="B61" s="1">
        <f t="shared" si="5"/>
        <v>8.5699750724932588</v>
      </c>
      <c r="C61" s="1">
        <f t="shared" si="6"/>
        <v>-62.56</v>
      </c>
      <c r="I61" s="8">
        <f t="shared" si="3"/>
        <v>9.4337599999999995</v>
      </c>
      <c r="J61" s="8">
        <f t="shared" si="8"/>
        <v>1.100792</v>
      </c>
      <c r="K61">
        <v>17501</v>
      </c>
      <c r="L61">
        <v>0.01</v>
      </c>
      <c r="M61">
        <v>0</v>
      </c>
      <c r="N61">
        <v>59</v>
      </c>
      <c r="O61">
        <v>3.3692000000000002</v>
      </c>
      <c r="P61">
        <v>59</v>
      </c>
      <c r="Q61">
        <v>393.14</v>
      </c>
      <c r="R61">
        <v>59</v>
      </c>
      <c r="S61">
        <v>-12.77</v>
      </c>
      <c r="T61">
        <v>59</v>
      </c>
      <c r="U61">
        <v>49.79</v>
      </c>
    </row>
    <row r="62" spans="1:21" x14ac:dyDescent="0.3">
      <c r="A62" s="5">
        <f t="shared" si="0"/>
        <v>20001</v>
      </c>
      <c r="B62" s="1">
        <f t="shared" si="5"/>
        <v>7.7892552455614483</v>
      </c>
      <c r="C62" s="1">
        <f t="shared" si="6"/>
        <v>-63.39</v>
      </c>
      <c r="I62" s="8">
        <f t="shared" si="3"/>
        <v>9.4589599999999994</v>
      </c>
      <c r="J62" s="8">
        <f t="shared" si="8"/>
        <v>1.2143599999999999</v>
      </c>
      <c r="K62">
        <v>20001</v>
      </c>
      <c r="L62">
        <v>0.01</v>
      </c>
      <c r="M62">
        <v>0</v>
      </c>
      <c r="N62">
        <v>60</v>
      </c>
      <c r="O62">
        <v>3.3782000000000001</v>
      </c>
      <c r="P62">
        <v>60</v>
      </c>
      <c r="Q62">
        <v>433.7</v>
      </c>
      <c r="R62">
        <v>60</v>
      </c>
      <c r="S62">
        <v>-14.42</v>
      </c>
      <c r="T62">
        <v>60</v>
      </c>
      <c r="U62">
        <v>48.97</v>
      </c>
    </row>
    <row r="63" spans="1:21" x14ac:dyDescent="0.3">
      <c r="A63" s="5">
        <f t="shared" si="0"/>
        <v>25001</v>
      </c>
      <c r="B63" s="1">
        <f t="shared" si="5"/>
        <v>6.6086111381086594</v>
      </c>
      <c r="C63" s="1">
        <f t="shared" si="6"/>
        <v>-65.400000000000006</v>
      </c>
      <c r="I63" s="8">
        <f t="shared" si="3"/>
        <v>9.5194399999999995</v>
      </c>
      <c r="J63" s="8">
        <f t="shared" si="8"/>
        <v>1.4404600000000001</v>
      </c>
      <c r="K63">
        <v>25001</v>
      </c>
      <c r="L63">
        <v>0.01</v>
      </c>
      <c r="M63">
        <v>0</v>
      </c>
      <c r="N63">
        <v>61</v>
      </c>
      <c r="O63">
        <v>3.3997999999999999</v>
      </c>
      <c r="P63">
        <v>61</v>
      </c>
      <c r="Q63">
        <v>514.45000000000005</v>
      </c>
      <c r="R63">
        <v>61</v>
      </c>
      <c r="S63">
        <v>-17.600000000000001</v>
      </c>
      <c r="T63">
        <v>61</v>
      </c>
      <c r="U63">
        <v>47.8</v>
      </c>
    </row>
    <row r="64" spans="1:21" x14ac:dyDescent="0.3">
      <c r="A64" s="5">
        <f t="shared" si="0"/>
        <v>30001</v>
      </c>
      <c r="B64" s="1">
        <f t="shared" si="5"/>
        <v>5.7794241454790365</v>
      </c>
      <c r="C64" s="1">
        <f t="shared" si="6"/>
        <v>-66.47</v>
      </c>
      <c r="I64" s="8">
        <f t="shared" si="3"/>
        <v>9.6107199999999988</v>
      </c>
      <c r="J64" s="8">
        <f t="shared" si="8"/>
        <v>1.66292</v>
      </c>
      <c r="K64">
        <v>30001</v>
      </c>
      <c r="L64">
        <v>0.01</v>
      </c>
      <c r="M64">
        <v>0</v>
      </c>
      <c r="N64">
        <v>62</v>
      </c>
      <c r="O64">
        <v>3.4323999999999999</v>
      </c>
      <c r="P64">
        <v>62</v>
      </c>
      <c r="Q64">
        <v>593.9</v>
      </c>
      <c r="R64">
        <v>62</v>
      </c>
      <c r="S64">
        <v>-20.65</v>
      </c>
      <c r="T64">
        <v>62</v>
      </c>
      <c r="U64">
        <v>45.82</v>
      </c>
    </row>
    <row r="65" spans="1:21" x14ac:dyDescent="0.3">
      <c r="A65" s="5">
        <f t="shared" si="0"/>
        <v>35001</v>
      </c>
      <c r="B65" s="1">
        <f t="shared" si="5"/>
        <v>5.1429840799703817</v>
      </c>
      <c r="C65" s="1">
        <f t="shared" si="6"/>
        <v>-67.48</v>
      </c>
      <c r="I65" s="8">
        <f t="shared" si="3"/>
        <v>9.7238399999999992</v>
      </c>
      <c r="J65" s="8">
        <f t="shared" si="8"/>
        <v>1.8906999999999998</v>
      </c>
      <c r="K65">
        <v>35001</v>
      </c>
      <c r="L65">
        <v>0.01</v>
      </c>
      <c r="M65">
        <v>0</v>
      </c>
      <c r="N65">
        <v>63</v>
      </c>
      <c r="O65">
        <v>3.4727999999999999</v>
      </c>
      <c r="P65">
        <v>63</v>
      </c>
      <c r="Q65">
        <v>675.25</v>
      </c>
      <c r="R65">
        <v>63</v>
      </c>
      <c r="S65">
        <v>-23.87</v>
      </c>
      <c r="T65">
        <v>63</v>
      </c>
      <c r="U65">
        <v>43.61</v>
      </c>
    </row>
    <row r="66" spans="1:21" x14ac:dyDescent="0.3">
      <c r="A66" s="5">
        <f t="shared" ref="A66" si="9">K66</f>
        <v>40001</v>
      </c>
      <c r="B66" s="1">
        <f t="shared" si="5"/>
        <v>4.6473988439306346</v>
      </c>
      <c r="C66" s="1">
        <f t="shared" si="6"/>
        <v>-68.5</v>
      </c>
      <c r="I66" s="8">
        <f t="shared" si="3"/>
        <v>5.8531199999999988</v>
      </c>
      <c r="J66" s="8">
        <f t="shared" si="8"/>
        <v>1.2594400000000001</v>
      </c>
      <c r="K66">
        <v>40001</v>
      </c>
      <c r="L66">
        <v>6.0000000000000001E-3</v>
      </c>
      <c r="M66">
        <v>0</v>
      </c>
      <c r="N66">
        <v>64</v>
      </c>
      <c r="O66">
        <v>2.0903999999999998</v>
      </c>
      <c r="P66">
        <v>64</v>
      </c>
      <c r="Q66">
        <v>449.8</v>
      </c>
      <c r="R66">
        <v>64</v>
      </c>
      <c r="S66">
        <v>-27.63</v>
      </c>
      <c r="T66">
        <v>64</v>
      </c>
      <c r="U66">
        <v>40.869999999999997</v>
      </c>
    </row>
    <row r="67" spans="1:21" x14ac:dyDescent="0.3">
      <c r="A67" s="5">
        <f t="shared" ref="A67:A75" si="10">K67</f>
        <v>45001</v>
      </c>
      <c r="B67" s="1">
        <f t="shared" ref="B67:B75" si="11">I67/J67</f>
        <v>4.2447755224477541</v>
      </c>
      <c r="C67" s="1">
        <f t="shared" ref="C67:C75" si="12">S67-U67</f>
        <v>-69.3</v>
      </c>
      <c r="I67" s="8">
        <f t="shared" ref="I67:I75" si="13">O67*2.8/1</f>
        <v>5.9432799999999988</v>
      </c>
      <c r="J67" s="8">
        <f t="shared" si="8"/>
        <v>1.4001399999999999</v>
      </c>
      <c r="K67">
        <v>45001</v>
      </c>
      <c r="L67">
        <v>6.0000000000000001E-3</v>
      </c>
      <c r="M67">
        <v>0</v>
      </c>
      <c r="N67">
        <v>65</v>
      </c>
      <c r="O67">
        <v>2.1225999999999998</v>
      </c>
      <c r="P67">
        <v>65</v>
      </c>
      <c r="Q67">
        <v>500.05</v>
      </c>
      <c r="R67">
        <v>65</v>
      </c>
      <c r="S67">
        <v>-31.34</v>
      </c>
      <c r="T67">
        <v>65</v>
      </c>
      <c r="U67">
        <v>37.96</v>
      </c>
    </row>
    <row r="68" spans="1:21" x14ac:dyDescent="0.3">
      <c r="A68" s="5">
        <f t="shared" si="10"/>
        <v>50001</v>
      </c>
      <c r="B68" s="1">
        <f t="shared" si="11"/>
        <v>3.906474820143885</v>
      </c>
      <c r="C68" s="1">
        <f t="shared" si="12"/>
        <v>-74.87</v>
      </c>
      <c r="I68" s="8">
        <f t="shared" si="13"/>
        <v>6.0815999999999999</v>
      </c>
      <c r="J68" s="8">
        <f t="shared" si="8"/>
        <v>1.5568</v>
      </c>
      <c r="K68">
        <v>50001</v>
      </c>
      <c r="L68">
        <v>6.0000000000000001E-3</v>
      </c>
      <c r="M68">
        <v>0</v>
      </c>
      <c r="N68">
        <v>66</v>
      </c>
      <c r="O68">
        <v>2.1720000000000002</v>
      </c>
      <c r="P68">
        <v>66</v>
      </c>
      <c r="Q68">
        <v>556</v>
      </c>
      <c r="R68">
        <v>66</v>
      </c>
      <c r="S68">
        <v>-34.979999999999997</v>
      </c>
      <c r="T68">
        <v>66</v>
      </c>
      <c r="U68">
        <v>39.89</v>
      </c>
    </row>
    <row r="69" spans="1:21" x14ac:dyDescent="0.3">
      <c r="A69" s="5">
        <f t="shared" si="10"/>
        <v>60001</v>
      </c>
      <c r="B69" s="1">
        <f t="shared" si="11"/>
        <v>3.3841536614645857</v>
      </c>
      <c r="C69" s="1">
        <f t="shared" si="12"/>
        <v>-71.56</v>
      </c>
      <c r="I69" s="8">
        <f t="shared" si="13"/>
        <v>6.3145599999999993</v>
      </c>
      <c r="J69" s="8">
        <f t="shared" si="8"/>
        <v>1.8659199999999998</v>
      </c>
      <c r="K69">
        <v>60001</v>
      </c>
      <c r="L69">
        <v>6.0000000000000001E-3</v>
      </c>
      <c r="M69">
        <v>0</v>
      </c>
      <c r="N69">
        <v>67</v>
      </c>
      <c r="O69">
        <v>2.2551999999999999</v>
      </c>
      <c r="P69">
        <v>67</v>
      </c>
      <c r="Q69">
        <v>666.4</v>
      </c>
      <c r="R69">
        <v>67</v>
      </c>
      <c r="S69">
        <v>-43.63</v>
      </c>
      <c r="T69">
        <v>67</v>
      </c>
      <c r="U69">
        <v>27.93</v>
      </c>
    </row>
    <row r="70" spans="1:21" x14ac:dyDescent="0.3">
      <c r="A70" s="5">
        <f t="shared" si="10"/>
        <v>70001</v>
      </c>
      <c r="B70" s="1">
        <f t="shared" si="11"/>
        <v>2.9732307496661794</v>
      </c>
      <c r="C70" s="1">
        <f t="shared" si="12"/>
        <v>-72.86</v>
      </c>
      <c r="I70" s="8">
        <f t="shared" si="13"/>
        <v>6.5464000000000002</v>
      </c>
      <c r="J70" s="8">
        <f t="shared" si="8"/>
        <v>2.2017799999999998</v>
      </c>
      <c r="K70">
        <v>70001</v>
      </c>
      <c r="L70">
        <v>6.0000000000000001E-3</v>
      </c>
      <c r="M70">
        <v>0</v>
      </c>
      <c r="N70">
        <v>68</v>
      </c>
      <c r="O70">
        <v>2.3380000000000001</v>
      </c>
      <c r="P70">
        <v>68</v>
      </c>
      <c r="Q70">
        <v>786.35</v>
      </c>
      <c r="R70">
        <v>68</v>
      </c>
      <c r="S70">
        <v>-53.65</v>
      </c>
      <c r="T70">
        <v>68</v>
      </c>
      <c r="U70">
        <v>19.21</v>
      </c>
    </row>
    <row r="71" spans="1:21" x14ac:dyDescent="0.3">
      <c r="A71" s="5">
        <f t="shared" si="10"/>
        <v>80001</v>
      </c>
      <c r="B71" s="1">
        <f t="shared" si="11"/>
        <v>2.664478152592257</v>
      </c>
      <c r="C71" s="1">
        <f t="shared" si="12"/>
        <v>-73.839999999999989</v>
      </c>
      <c r="I71" s="8">
        <f t="shared" si="13"/>
        <v>6.5906399999999996</v>
      </c>
      <c r="J71" s="8">
        <f t="shared" si="8"/>
        <v>2.4735200000000002</v>
      </c>
      <c r="K71">
        <v>80001</v>
      </c>
      <c r="L71">
        <v>6.0000000000000001E-3</v>
      </c>
      <c r="M71">
        <v>0</v>
      </c>
      <c r="N71">
        <v>69</v>
      </c>
      <c r="O71">
        <v>2.3538000000000001</v>
      </c>
      <c r="P71">
        <v>69</v>
      </c>
      <c r="Q71">
        <v>883.4</v>
      </c>
      <c r="R71">
        <v>69</v>
      </c>
      <c r="S71">
        <v>-66.319999999999993</v>
      </c>
      <c r="T71">
        <v>69</v>
      </c>
      <c r="U71">
        <v>7.52</v>
      </c>
    </row>
    <row r="72" spans="1:21" x14ac:dyDescent="0.3">
      <c r="A72" s="5">
        <f t="shared" si="10"/>
        <v>90001</v>
      </c>
      <c r="B72" s="1">
        <f t="shared" si="11"/>
        <v>2.3982835525944335</v>
      </c>
      <c r="C72" s="1">
        <f t="shared" si="12"/>
        <v>-75</v>
      </c>
      <c r="I72" s="8">
        <f t="shared" si="13"/>
        <v>5.9466400000000004</v>
      </c>
      <c r="J72" s="8">
        <f t="shared" si="8"/>
        <v>2.4795399999999996</v>
      </c>
      <c r="K72">
        <v>90001</v>
      </c>
      <c r="L72">
        <v>6.0000000000000001E-3</v>
      </c>
      <c r="M72">
        <v>0</v>
      </c>
      <c r="N72">
        <v>70</v>
      </c>
      <c r="O72">
        <v>2.1238000000000001</v>
      </c>
      <c r="P72">
        <v>70</v>
      </c>
      <c r="Q72">
        <v>885.55</v>
      </c>
      <c r="R72">
        <v>70</v>
      </c>
      <c r="S72">
        <v>-78.73</v>
      </c>
      <c r="T72">
        <v>70</v>
      </c>
      <c r="U72">
        <v>-3.73</v>
      </c>
    </row>
    <row r="73" spans="1:21" x14ac:dyDescent="0.3">
      <c r="A73" s="5">
        <f t="shared" si="10"/>
        <v>100001</v>
      </c>
      <c r="B73" s="1">
        <f t="shared" si="11"/>
        <v>2.1780092457136169</v>
      </c>
      <c r="C73" s="1">
        <f t="shared" si="12"/>
        <v>-75.930000000000007</v>
      </c>
      <c r="I73" s="8">
        <f t="shared" si="13"/>
        <v>5.2107999999999999</v>
      </c>
      <c r="J73" s="8">
        <f t="shared" si="8"/>
        <v>2.3924600000000003</v>
      </c>
      <c r="K73">
        <v>100001</v>
      </c>
      <c r="L73">
        <v>6.0000000000000001E-3</v>
      </c>
      <c r="M73">
        <v>0</v>
      </c>
      <c r="N73">
        <v>71</v>
      </c>
      <c r="O73">
        <v>1.861</v>
      </c>
      <c r="P73">
        <v>71</v>
      </c>
      <c r="Q73">
        <v>854.45</v>
      </c>
      <c r="R73">
        <v>71</v>
      </c>
      <c r="S73">
        <v>-80.14</v>
      </c>
      <c r="T73">
        <v>71</v>
      </c>
      <c r="U73">
        <v>-4.21</v>
      </c>
    </row>
    <row r="74" spans="1:21" x14ac:dyDescent="0.3">
      <c r="A74" s="5">
        <f t="shared" si="10"/>
        <v>110001</v>
      </c>
      <c r="B74" s="1">
        <f t="shared" si="11"/>
        <v>1.9991297200599525</v>
      </c>
      <c r="C74" s="1">
        <f t="shared" si="12"/>
        <v>-76.740000000000009</v>
      </c>
      <c r="I74" s="8">
        <f t="shared" si="13"/>
        <v>5.7887199999999996</v>
      </c>
      <c r="J74" s="8">
        <f t="shared" si="8"/>
        <v>2.8956200000000001</v>
      </c>
      <c r="K74">
        <v>110001</v>
      </c>
      <c r="L74">
        <v>6.0000000000000001E-3</v>
      </c>
      <c r="M74">
        <v>0</v>
      </c>
      <c r="N74">
        <v>72</v>
      </c>
      <c r="O74">
        <v>2.0674000000000001</v>
      </c>
      <c r="P74">
        <v>72</v>
      </c>
      <c r="Q74">
        <v>1034.1500000000001</v>
      </c>
      <c r="R74">
        <v>72</v>
      </c>
      <c r="S74">
        <v>-81.150000000000006</v>
      </c>
      <c r="T74">
        <v>72</v>
      </c>
      <c r="U74">
        <v>-4.41</v>
      </c>
    </row>
    <row r="75" spans="1:21" x14ac:dyDescent="0.3">
      <c r="A75" s="5">
        <f t="shared" si="10"/>
        <v>120001</v>
      </c>
      <c r="B75" s="1">
        <f t="shared" si="11"/>
        <v>1.8344703207088529</v>
      </c>
      <c r="C75" s="1">
        <f t="shared" si="12"/>
        <v>-77.150000000000006</v>
      </c>
      <c r="I75" s="8">
        <f t="shared" si="13"/>
        <v>6.5506000000000002</v>
      </c>
      <c r="J75" s="8">
        <f t="shared" ref="J67:J75" si="14">Q75*2.8/1</f>
        <v>3.57084</v>
      </c>
      <c r="K75">
        <v>120001</v>
      </c>
      <c r="L75">
        <v>6.0000000000000001E-3</v>
      </c>
      <c r="M75">
        <v>0</v>
      </c>
      <c r="N75">
        <v>73</v>
      </c>
      <c r="O75">
        <v>2.3395000000000001</v>
      </c>
      <c r="P75">
        <v>73</v>
      </c>
      <c r="Q75">
        <v>1.2753000000000001</v>
      </c>
      <c r="R75">
        <v>73</v>
      </c>
      <c r="S75">
        <v>-91.93</v>
      </c>
      <c r="T75">
        <v>73</v>
      </c>
      <c r="U75">
        <v>-14.78</v>
      </c>
    </row>
    <row r="76" spans="1:21" x14ac:dyDescent="0.3">
      <c r="J76" s="10"/>
    </row>
    <row r="77" spans="1:21" x14ac:dyDescent="0.3">
      <c r="J77" s="10"/>
    </row>
    <row r="78" spans="1:21" x14ac:dyDescent="0.3">
      <c r="J78" s="10"/>
    </row>
    <row r="79" spans="1:21" x14ac:dyDescent="0.3">
      <c r="J79" s="10"/>
    </row>
    <row r="80" spans="1:21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2023-05-24T13:57:05Z</dcterms:modified>
</cp:coreProperties>
</file>