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University\Master\SET\Thesis\Measurements\New COMPLETE\IBC 1 gen 3 NEW\Stage 1\dark\T ~ 45\"/>
    </mc:Choice>
  </mc:AlternateContent>
  <xr:revisionPtr revIDLastSave="0" documentId="13_ncr:1_{3661B216-CF77-4F4C-BB80-09A53B37975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4" i="8" l="1"/>
  <c r="C24" i="8"/>
  <c r="I24" i="8"/>
  <c r="J24" i="8"/>
  <c r="A25" i="8"/>
  <c r="C25" i="8"/>
  <c r="I25" i="8"/>
  <c r="B25" i="8" s="1"/>
  <c r="J25" i="8"/>
  <c r="A26" i="8"/>
  <c r="C26" i="8"/>
  <c r="I26" i="8"/>
  <c r="B26" i="8" s="1"/>
  <c r="J26" i="8"/>
  <c r="A27" i="8"/>
  <c r="C27" i="8"/>
  <c r="I27" i="8"/>
  <c r="J27" i="8"/>
  <c r="B27" i="8" s="1"/>
  <c r="A19" i="8"/>
  <c r="C19" i="8"/>
  <c r="I19" i="8"/>
  <c r="B19" i="8" s="1"/>
  <c r="J19" i="8"/>
  <c r="A20" i="8"/>
  <c r="C20" i="8"/>
  <c r="I20" i="8"/>
  <c r="J20" i="8"/>
  <c r="A21" i="8"/>
  <c r="B21" i="8"/>
  <c r="C21" i="8"/>
  <c r="I21" i="8"/>
  <c r="J21" i="8"/>
  <c r="A22" i="8"/>
  <c r="C22" i="8"/>
  <c r="I22" i="8"/>
  <c r="B22" i="8" s="1"/>
  <c r="J22" i="8"/>
  <c r="A14" i="8"/>
  <c r="C14" i="8"/>
  <c r="I14" i="8"/>
  <c r="B14" i="8" s="1"/>
  <c r="J14" i="8"/>
  <c r="A15" i="8"/>
  <c r="C15" i="8"/>
  <c r="I15" i="8"/>
  <c r="J15" i="8"/>
  <c r="A16" i="8"/>
  <c r="C16" i="8"/>
  <c r="I16" i="8"/>
  <c r="B16" i="8" s="1"/>
  <c r="J16" i="8"/>
  <c r="A17" i="8"/>
  <c r="C17" i="8"/>
  <c r="I17" i="8"/>
  <c r="B17" i="8" s="1"/>
  <c r="J17" i="8"/>
  <c r="A9" i="8"/>
  <c r="C9" i="8"/>
  <c r="I9" i="8"/>
  <c r="B9" i="8" s="1"/>
  <c r="J9" i="8"/>
  <c r="A10" i="8"/>
  <c r="C10" i="8"/>
  <c r="I10" i="8"/>
  <c r="B10" i="8" s="1"/>
  <c r="J10" i="8"/>
  <c r="A11" i="8"/>
  <c r="C11" i="8"/>
  <c r="I11" i="8"/>
  <c r="B11" i="8" s="1"/>
  <c r="J11" i="8"/>
  <c r="A12" i="8"/>
  <c r="B12" i="8"/>
  <c r="C12" i="8"/>
  <c r="I12" i="8"/>
  <c r="J12" i="8"/>
  <c r="A7" i="8"/>
  <c r="C7" i="8"/>
  <c r="I7" i="8"/>
  <c r="J7" i="8"/>
  <c r="J124" i="8"/>
  <c r="J116" i="8"/>
  <c r="J117" i="8"/>
  <c r="J115" i="8"/>
  <c r="A124" i="8"/>
  <c r="C124" i="8"/>
  <c r="I124" i="8"/>
  <c r="A125" i="8"/>
  <c r="C125" i="8"/>
  <c r="I125" i="8"/>
  <c r="J125" i="8"/>
  <c r="A126" i="8"/>
  <c r="C126" i="8"/>
  <c r="I126" i="8"/>
  <c r="J126" i="8"/>
  <c r="A127" i="8"/>
  <c r="C127" i="8"/>
  <c r="I127" i="8"/>
  <c r="J127" i="8"/>
  <c r="B24" i="8" l="1"/>
  <c r="B20" i="8"/>
  <c r="B7" i="8"/>
  <c r="B15" i="8"/>
  <c r="B127" i="8"/>
  <c r="B126" i="8"/>
  <c r="B124" i="8"/>
  <c r="B125" i="8"/>
  <c r="A123" i="8"/>
  <c r="C123" i="8"/>
  <c r="J101" i="8" l="1"/>
  <c r="J102" i="8"/>
  <c r="J103" i="8"/>
  <c r="I110" i="8"/>
  <c r="J110" i="8"/>
  <c r="I111" i="8"/>
  <c r="J111" i="8"/>
  <c r="I112" i="8"/>
  <c r="J112" i="8"/>
  <c r="I113" i="8"/>
  <c r="J113" i="8"/>
  <c r="I114" i="8"/>
  <c r="J114" i="8"/>
  <c r="B114" i="8" s="1"/>
  <c r="I115" i="8"/>
  <c r="I116" i="8"/>
  <c r="I117" i="8"/>
  <c r="B117" i="8" s="1"/>
  <c r="I118" i="8"/>
  <c r="J118" i="8"/>
  <c r="I119" i="8"/>
  <c r="J119" i="8"/>
  <c r="I120" i="8"/>
  <c r="J120" i="8"/>
  <c r="I121" i="8"/>
  <c r="J121" i="8"/>
  <c r="I122" i="8"/>
  <c r="J122" i="8"/>
  <c r="I123" i="8"/>
  <c r="J123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A3" i="8"/>
  <c r="A4" i="8"/>
  <c r="A5" i="8"/>
  <c r="A6" i="8"/>
  <c r="A8" i="8"/>
  <c r="A13" i="8"/>
  <c r="A18" i="8"/>
  <c r="A23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B110" i="8" l="1"/>
  <c r="B123" i="8"/>
  <c r="B118" i="8"/>
  <c r="B113" i="8"/>
  <c r="B121" i="8"/>
  <c r="B120" i="8"/>
  <c r="B122" i="8"/>
  <c r="B112" i="8"/>
  <c r="B111" i="8"/>
  <c r="B115" i="8"/>
  <c r="B119" i="8"/>
  <c r="B116" i="8"/>
  <c r="J88" i="8" l="1"/>
  <c r="J89" i="8"/>
  <c r="J90" i="8"/>
  <c r="J91" i="8"/>
  <c r="J92" i="8"/>
  <c r="J93" i="8"/>
  <c r="J94" i="8"/>
  <c r="J95" i="8"/>
  <c r="J96" i="8"/>
  <c r="J97" i="8"/>
  <c r="J98" i="8"/>
  <c r="J99" i="8"/>
  <c r="J100" i="8"/>
  <c r="J104" i="8"/>
  <c r="J105" i="8"/>
  <c r="J106" i="8"/>
  <c r="J107" i="8"/>
  <c r="J108" i="8"/>
  <c r="J109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B107" i="8" l="1"/>
  <c r="B98" i="8"/>
  <c r="B90" i="8"/>
  <c r="B94" i="8"/>
  <c r="B106" i="8"/>
  <c r="B99" i="8"/>
  <c r="B108" i="8"/>
  <c r="B100" i="8"/>
  <c r="B92" i="8"/>
  <c r="B95" i="8"/>
  <c r="B103" i="8"/>
  <c r="B102" i="8"/>
  <c r="B89" i="8"/>
  <c r="B91" i="8"/>
  <c r="B97" i="8"/>
  <c r="B104" i="8"/>
  <c r="B96" i="8"/>
  <c r="B88" i="8"/>
  <c r="B105" i="8"/>
  <c r="B109" i="8"/>
  <c r="B101" i="8"/>
  <c r="B93" i="8"/>
  <c r="J4" i="8"/>
  <c r="J5" i="8"/>
  <c r="J6" i="8"/>
  <c r="J8" i="8"/>
  <c r="J13" i="8"/>
  <c r="J18" i="8"/>
  <c r="J23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I2" i="8"/>
  <c r="A2" i="8"/>
  <c r="C85" i="8"/>
  <c r="C86" i="8"/>
  <c r="C87" i="8"/>
  <c r="I85" i="8"/>
  <c r="I86" i="8"/>
  <c r="I87" i="8"/>
  <c r="B87" i="8" l="1"/>
  <c r="B86" i="8"/>
  <c r="B85" i="8"/>
  <c r="C78" i="8"/>
  <c r="I78" i="8"/>
  <c r="B78" i="8" s="1"/>
  <c r="C79" i="8"/>
  <c r="I79" i="8"/>
  <c r="C80" i="8"/>
  <c r="I80" i="8"/>
  <c r="C81" i="8"/>
  <c r="I81" i="8"/>
  <c r="C82" i="8"/>
  <c r="I82" i="8"/>
  <c r="C83" i="8"/>
  <c r="I83" i="8"/>
  <c r="C84" i="8"/>
  <c r="I84" i="8"/>
  <c r="B81" i="8" l="1"/>
  <c r="B83" i="8"/>
  <c r="B79" i="8"/>
  <c r="B84" i="8"/>
  <c r="B82" i="8"/>
  <c r="B80" i="8"/>
  <c r="I71" i="8" l="1"/>
  <c r="I72" i="8"/>
  <c r="I73" i="8"/>
  <c r="I74" i="8"/>
  <c r="I75" i="8"/>
  <c r="I76" i="8"/>
  <c r="I77" i="8"/>
  <c r="C71" i="8"/>
  <c r="C72" i="8"/>
  <c r="C73" i="8"/>
  <c r="C74" i="8"/>
  <c r="C75" i="8"/>
  <c r="C76" i="8"/>
  <c r="C77" i="8"/>
  <c r="B77" i="8" l="1"/>
  <c r="B74" i="8"/>
  <c r="B72" i="8"/>
  <c r="B73" i="8"/>
  <c r="B71" i="8"/>
  <c r="B76" i="8"/>
  <c r="B75" i="8"/>
  <c r="J3" i="8" l="1"/>
  <c r="J2" i="8"/>
  <c r="I3" i="8"/>
  <c r="I4" i="8"/>
  <c r="I5" i="8"/>
  <c r="I6" i="8"/>
  <c r="I8" i="8"/>
  <c r="I13" i="8"/>
  <c r="I18" i="8"/>
  <c r="I23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C63" i="8"/>
  <c r="C64" i="8"/>
  <c r="C65" i="8"/>
  <c r="C66" i="8"/>
  <c r="C67" i="8"/>
  <c r="C68" i="8"/>
  <c r="C69" i="8"/>
  <c r="C70" i="8"/>
  <c r="B69" i="8" l="1"/>
  <c r="B64" i="8"/>
  <c r="B68" i="8"/>
  <c r="B70" i="8"/>
  <c r="B65" i="8"/>
  <c r="B66" i="8"/>
  <c r="B67" i="8"/>
  <c r="B63" i="8"/>
  <c r="B2" i="8" l="1"/>
  <c r="C58" i="8"/>
  <c r="C59" i="8"/>
  <c r="C60" i="8"/>
  <c r="C61" i="8"/>
  <c r="C62" i="8"/>
  <c r="C57" i="8"/>
  <c r="C56" i="8" l="1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3" i="8"/>
  <c r="C18" i="8"/>
  <c r="C13" i="8"/>
  <c r="C8" i="8"/>
  <c r="C6" i="8"/>
  <c r="C5" i="8"/>
  <c r="C4" i="8"/>
  <c r="C3" i="8"/>
  <c r="C2" i="8"/>
  <c r="B61" i="8" l="1"/>
  <c r="B57" i="8"/>
  <c r="B49" i="8"/>
  <c r="B33" i="8"/>
  <c r="B41" i="8"/>
  <c r="B5" i="8"/>
  <c r="B28" i="8"/>
  <c r="B36" i="8"/>
  <c r="B44" i="8"/>
  <c r="B52" i="8"/>
  <c r="B60" i="8"/>
  <c r="B6" i="8"/>
  <c r="B30" i="8"/>
  <c r="B38" i="8"/>
  <c r="B54" i="8"/>
  <c r="B46" i="8"/>
  <c r="B62" i="8"/>
  <c r="B13" i="8"/>
  <c r="B29" i="8"/>
  <c r="B37" i="8"/>
  <c r="B45" i="8"/>
  <c r="B53" i="8"/>
  <c r="B35" i="8"/>
  <c r="B43" i="8"/>
  <c r="B51" i="8"/>
  <c r="B59" i="8"/>
  <c r="B23" i="8"/>
  <c r="B31" i="8"/>
  <c r="B39" i="8"/>
  <c r="B47" i="8"/>
  <c r="B55" i="8"/>
  <c r="B4" i="8"/>
  <c r="B18" i="8"/>
  <c r="B34" i="8"/>
  <c r="B42" i="8"/>
  <c r="B50" i="8"/>
  <c r="B58" i="8"/>
  <c r="B3" i="8"/>
  <c r="B8" i="8"/>
  <c r="B32" i="8"/>
  <c r="B40" i="8"/>
  <c r="B48" i="8"/>
  <c r="B56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<sst xmlns="http://schemas.openxmlformats.org/spreadsheetml/2006/main" count="16" uniqueCount="14">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</sst>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probe'!$A$2:$A$185</c:f>
              <c:numCache>
                <c:formatCode>0.0</c:formatCode>
                <c:ptCount val="184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9.5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28</c:v>
                </c:pt>
                <c:pt idx="25">
                  <c:v>29</c:v>
                </c:pt>
                <c:pt idx="26">
                  <c:v>30</c:v>
                </c:pt>
                <c:pt idx="27">
                  <c:v>31</c:v>
                </c:pt>
                <c:pt idx="28">
                  <c:v>32</c:v>
                </c:pt>
                <c:pt idx="29">
                  <c:v>33</c:v>
                </c:pt>
                <c:pt idx="30">
                  <c:v>34</c:v>
                </c:pt>
                <c:pt idx="31">
                  <c:v>35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41</c:v>
                </c:pt>
                <c:pt idx="36">
                  <c:v>43</c:v>
                </c:pt>
                <c:pt idx="37">
                  <c:v>45</c:v>
                </c:pt>
                <c:pt idx="38">
                  <c:v>47</c:v>
                </c:pt>
                <c:pt idx="39">
                  <c:v>51</c:v>
                </c:pt>
                <c:pt idx="40">
                  <c:v>52</c:v>
                </c:pt>
                <c:pt idx="41">
                  <c:v>54</c:v>
                </c:pt>
                <c:pt idx="42">
                  <c:v>56</c:v>
                </c:pt>
                <c:pt idx="43">
                  <c:v>58</c:v>
                </c:pt>
                <c:pt idx="44">
                  <c:v>61</c:v>
                </c:pt>
                <c:pt idx="45">
                  <c:v>63</c:v>
                </c:pt>
                <c:pt idx="46">
                  <c:v>65</c:v>
                </c:pt>
                <c:pt idx="47">
                  <c:v>67</c:v>
                </c:pt>
                <c:pt idx="48">
                  <c:v>69</c:v>
                </c:pt>
                <c:pt idx="49">
                  <c:v>71</c:v>
                </c:pt>
                <c:pt idx="50">
                  <c:v>73</c:v>
                </c:pt>
                <c:pt idx="51">
                  <c:v>75</c:v>
                </c:pt>
                <c:pt idx="52">
                  <c:v>77</c:v>
                </c:pt>
                <c:pt idx="53">
                  <c:v>81</c:v>
                </c:pt>
                <c:pt idx="54">
                  <c:v>85</c:v>
                </c:pt>
                <c:pt idx="55">
                  <c:v>91</c:v>
                </c:pt>
                <c:pt idx="56">
                  <c:v>95</c:v>
                </c:pt>
                <c:pt idx="57">
                  <c:v>101</c:v>
                </c:pt>
                <c:pt idx="58">
                  <c:v>105</c:v>
                </c:pt>
                <c:pt idx="59">
                  <c:v>111</c:v>
                </c:pt>
                <c:pt idx="60">
                  <c:v>115</c:v>
                </c:pt>
                <c:pt idx="61">
                  <c:v>121</c:v>
                </c:pt>
                <c:pt idx="62">
                  <c:v>125</c:v>
                </c:pt>
                <c:pt idx="63">
                  <c:v>131</c:v>
                </c:pt>
                <c:pt idx="64">
                  <c:v>135</c:v>
                </c:pt>
                <c:pt idx="65">
                  <c:v>141</c:v>
                </c:pt>
                <c:pt idx="66">
                  <c:v>145</c:v>
                </c:pt>
                <c:pt idx="67">
                  <c:v>151</c:v>
                </c:pt>
                <c:pt idx="68">
                  <c:v>155</c:v>
                </c:pt>
                <c:pt idx="69">
                  <c:v>161</c:v>
                </c:pt>
                <c:pt idx="70">
                  <c:v>165</c:v>
                </c:pt>
                <c:pt idx="71">
                  <c:v>171</c:v>
                </c:pt>
                <c:pt idx="72">
                  <c:v>173</c:v>
                </c:pt>
                <c:pt idx="73">
                  <c:v>175</c:v>
                </c:pt>
                <c:pt idx="74">
                  <c:v>201</c:v>
                </c:pt>
                <c:pt idx="75">
                  <c:v>225</c:v>
                </c:pt>
                <c:pt idx="76">
                  <c:v>251</c:v>
                </c:pt>
                <c:pt idx="77">
                  <c:v>275</c:v>
                </c:pt>
                <c:pt idx="78">
                  <c:v>301</c:v>
                </c:pt>
                <c:pt idx="79">
                  <c:v>325</c:v>
                </c:pt>
                <c:pt idx="80">
                  <c:v>351</c:v>
                </c:pt>
                <c:pt idx="81">
                  <c:v>375</c:v>
                </c:pt>
                <c:pt idx="82">
                  <c:v>401</c:v>
                </c:pt>
                <c:pt idx="83">
                  <c:v>425</c:v>
                </c:pt>
                <c:pt idx="84">
                  <c:v>451</c:v>
                </c:pt>
                <c:pt idx="85">
                  <c:v>475</c:v>
                </c:pt>
                <c:pt idx="86">
                  <c:v>501</c:v>
                </c:pt>
                <c:pt idx="87">
                  <c:v>525</c:v>
                </c:pt>
                <c:pt idx="88">
                  <c:v>551</c:v>
                </c:pt>
                <c:pt idx="89">
                  <c:v>575</c:v>
                </c:pt>
                <c:pt idx="90">
                  <c:v>601</c:v>
                </c:pt>
                <c:pt idx="91">
                  <c:v>625</c:v>
                </c:pt>
                <c:pt idx="92">
                  <c:v>651</c:v>
                </c:pt>
                <c:pt idx="93">
                  <c:v>675</c:v>
                </c:pt>
                <c:pt idx="94">
                  <c:v>701</c:v>
                </c:pt>
                <c:pt idx="95">
                  <c:v>725</c:v>
                </c:pt>
                <c:pt idx="96">
                  <c:v>751</c:v>
                </c:pt>
                <c:pt idx="97">
                  <c:v>801</c:v>
                </c:pt>
                <c:pt idx="98">
                  <c:v>851</c:v>
                </c:pt>
                <c:pt idx="99">
                  <c:v>901</c:v>
                </c:pt>
                <c:pt idx="100">
                  <c:v>951</c:v>
                </c:pt>
                <c:pt idx="101">
                  <c:v>1001</c:v>
                </c:pt>
                <c:pt idx="102">
                  <c:v>1501</c:v>
                </c:pt>
                <c:pt idx="103">
                  <c:v>2001</c:v>
                </c:pt>
                <c:pt idx="104">
                  <c:v>2501</c:v>
                </c:pt>
                <c:pt idx="105">
                  <c:v>3001</c:v>
                </c:pt>
                <c:pt idx="106">
                  <c:v>3501</c:v>
                </c:pt>
                <c:pt idx="107">
                  <c:v>4001</c:v>
                </c:pt>
                <c:pt idx="108">
                  <c:v>5001</c:v>
                </c:pt>
                <c:pt idx="109">
                  <c:v>6001</c:v>
                </c:pt>
                <c:pt idx="110">
                  <c:v>7001</c:v>
                </c:pt>
                <c:pt idx="111">
                  <c:v>8001</c:v>
                </c:pt>
                <c:pt idx="112">
                  <c:v>9001</c:v>
                </c:pt>
                <c:pt idx="113">
                  <c:v>10001</c:v>
                </c:pt>
                <c:pt idx="114">
                  <c:v>15001</c:v>
                </c:pt>
                <c:pt idx="115">
                  <c:v>20001</c:v>
                </c:pt>
                <c:pt idx="116">
                  <c:v>30001</c:v>
                </c:pt>
                <c:pt idx="117">
                  <c:v>40001</c:v>
                </c:pt>
                <c:pt idx="118">
                  <c:v>50001</c:v>
                </c:pt>
                <c:pt idx="119">
                  <c:v>60001</c:v>
                </c:pt>
                <c:pt idx="120">
                  <c:v>70001</c:v>
                </c:pt>
                <c:pt idx="121">
                  <c:v>80001</c:v>
                </c:pt>
                <c:pt idx="122">
                  <c:v>90001</c:v>
                </c:pt>
                <c:pt idx="123">
                  <c:v>100001</c:v>
                </c:pt>
                <c:pt idx="124">
                  <c:v>110001</c:v>
                </c:pt>
                <c:pt idx="125">
                  <c:v>120001</c:v>
                </c:pt>
              </c:numCache>
            </c:numRef>
          </c:xVal>
          <c:yVal>
            <c:numRef>
              <c:f>'1 Vpp Current probe'!$B$2:$B$185</c:f>
              <c:numCache>
                <c:formatCode>0.0000</c:formatCode>
                <c:ptCount val="184"/>
                <c:pt idx="0">
                  <c:v>9.4927651454921297E-2</c:v>
                </c:pt>
                <c:pt idx="1">
                  <c:v>9.5550142103126262E-2</c:v>
                </c:pt>
                <c:pt idx="2">
                  <c:v>9.3801782085352503E-2</c:v>
                </c:pt>
                <c:pt idx="3">
                  <c:v>9.4771135364065812E-2</c:v>
                </c:pt>
                <c:pt idx="4">
                  <c:v>9.4872619143293424E-2</c:v>
                </c:pt>
                <c:pt idx="5">
                  <c:v>9.266062469655284E-2</c:v>
                </c:pt>
                <c:pt idx="6">
                  <c:v>9.4839275743798357E-2</c:v>
                </c:pt>
                <c:pt idx="7">
                  <c:v>9.4414236282748379E-2</c:v>
                </c:pt>
                <c:pt idx="8">
                  <c:v>9.4536192588940943E-2</c:v>
                </c:pt>
                <c:pt idx="9">
                  <c:v>9.4250061169562027E-2</c:v>
                </c:pt>
                <c:pt idx="10">
                  <c:v>9.4162601626016237E-2</c:v>
                </c:pt>
                <c:pt idx="11">
                  <c:v>9.4682230869001294E-2</c:v>
                </c:pt>
                <c:pt idx="12">
                  <c:v>9.3899570049484862E-2</c:v>
                </c:pt>
                <c:pt idx="13">
                  <c:v>9.3986420950533472E-2</c:v>
                </c:pt>
                <c:pt idx="14">
                  <c:v>9.3618564176939839E-2</c:v>
                </c:pt>
                <c:pt idx="15">
                  <c:v>9.3832955649077371E-2</c:v>
                </c:pt>
                <c:pt idx="16">
                  <c:v>9.3501658978716526E-2</c:v>
                </c:pt>
                <c:pt idx="17">
                  <c:v>9.3940129449838192E-2</c:v>
                </c:pt>
                <c:pt idx="18">
                  <c:v>9.3248706338939211E-2</c:v>
                </c:pt>
                <c:pt idx="19">
                  <c:v>9.2903434867141921E-2</c:v>
                </c:pt>
                <c:pt idx="20">
                  <c:v>9.296811781841724E-2</c:v>
                </c:pt>
                <c:pt idx="21">
                  <c:v>9.3500201857085186E-2</c:v>
                </c:pt>
                <c:pt idx="22">
                  <c:v>9.2492758287737384E-2</c:v>
                </c:pt>
                <c:pt idx="23">
                  <c:v>9.267425894515792E-2</c:v>
                </c:pt>
                <c:pt idx="24">
                  <c:v>9.2285345384118783E-2</c:v>
                </c:pt>
                <c:pt idx="25">
                  <c:v>9.2304589820117786E-2</c:v>
                </c:pt>
                <c:pt idx="26">
                  <c:v>9.2639471138342463E-2</c:v>
                </c:pt>
                <c:pt idx="27">
                  <c:v>9.2367212057709341E-2</c:v>
                </c:pt>
                <c:pt idx="28">
                  <c:v>9.240067692803608E-2</c:v>
                </c:pt>
                <c:pt idx="29">
                  <c:v>9.1815032627084514E-2</c:v>
                </c:pt>
                <c:pt idx="30">
                  <c:v>9.1145665485014474E-2</c:v>
                </c:pt>
                <c:pt idx="31">
                  <c:v>9.1364880090133577E-2</c:v>
                </c:pt>
                <c:pt idx="32">
                  <c:v>9.0942087433457025E-2</c:v>
                </c:pt>
                <c:pt idx="33">
                  <c:v>9.0808586184635262E-2</c:v>
                </c:pt>
                <c:pt idx="34">
                  <c:v>9.0997586484312165E-2</c:v>
                </c:pt>
                <c:pt idx="35">
                  <c:v>9.0131208242775498E-2</c:v>
                </c:pt>
                <c:pt idx="36">
                  <c:v>8.9897287754774499E-2</c:v>
                </c:pt>
                <c:pt idx="37">
                  <c:v>8.9686495176848874E-2</c:v>
                </c:pt>
                <c:pt idx="38">
                  <c:v>8.8891562399743343E-2</c:v>
                </c:pt>
                <c:pt idx="39">
                  <c:v>8.8143875670912447E-2</c:v>
                </c:pt>
                <c:pt idx="40">
                  <c:v>8.7738419618528615E-2</c:v>
                </c:pt>
                <c:pt idx="41">
                  <c:v>8.7099096216907951E-2</c:v>
                </c:pt>
                <c:pt idx="42">
                  <c:v>8.6502281642782813E-2</c:v>
                </c:pt>
                <c:pt idx="43">
                  <c:v>8.6050406763439141E-2</c:v>
                </c:pt>
                <c:pt idx="44">
                  <c:v>8.5449756564769733E-2</c:v>
                </c:pt>
                <c:pt idx="45">
                  <c:v>8.4866634722887718E-2</c:v>
                </c:pt>
                <c:pt idx="46">
                  <c:v>8.4601882878570275E-2</c:v>
                </c:pt>
                <c:pt idx="47">
                  <c:v>8.4138370795472664E-2</c:v>
                </c:pt>
                <c:pt idx="48">
                  <c:v>8.3572110792741156E-2</c:v>
                </c:pt>
                <c:pt idx="49">
                  <c:v>8.29507412721186E-2</c:v>
                </c:pt>
                <c:pt idx="50">
                  <c:v>8.2110201160849161E-2</c:v>
                </c:pt>
                <c:pt idx="51">
                  <c:v>8.1746599856836077E-2</c:v>
                </c:pt>
                <c:pt idx="52">
                  <c:v>8.1220731804111435E-2</c:v>
                </c:pt>
                <c:pt idx="53">
                  <c:v>7.9665848444057316E-2</c:v>
                </c:pt>
                <c:pt idx="54">
                  <c:v>7.8818872704243176E-2</c:v>
                </c:pt>
                <c:pt idx="55">
                  <c:v>7.7324288080776196E-2</c:v>
                </c:pt>
                <c:pt idx="56">
                  <c:v>7.5804724409448826E-2</c:v>
                </c:pt>
                <c:pt idx="57">
                  <c:v>7.4100109838380668E-2</c:v>
                </c:pt>
                <c:pt idx="58">
                  <c:v>7.324466829306682E-2</c:v>
                </c:pt>
                <c:pt idx="59">
                  <c:v>7.1212477466886109E-2</c:v>
                </c:pt>
                <c:pt idx="60">
                  <c:v>7.0195003524160068E-2</c:v>
                </c:pt>
                <c:pt idx="61">
                  <c:v>6.8943216433648369E-2</c:v>
                </c:pt>
                <c:pt idx="62">
                  <c:v>6.790297339593114E-2</c:v>
                </c:pt>
                <c:pt idx="63">
                  <c:v>6.6481942714819428E-2</c:v>
                </c:pt>
                <c:pt idx="64">
                  <c:v>6.4902844706979643E-2</c:v>
                </c:pt>
                <c:pt idx="65">
                  <c:v>6.3829323366814614E-2</c:v>
                </c:pt>
                <c:pt idx="66">
                  <c:v>6.2829601990049735E-2</c:v>
                </c:pt>
                <c:pt idx="67">
                  <c:v>6.126162430254186E-2</c:v>
                </c:pt>
                <c:pt idx="68">
                  <c:v>6.0351583675365916E-2</c:v>
                </c:pt>
                <c:pt idx="69">
                  <c:v>5.88441005802708E-2</c:v>
                </c:pt>
                <c:pt idx="70">
                  <c:v>5.8145920098719731E-2</c:v>
                </c:pt>
                <c:pt idx="71">
                  <c:v>5.6759466337626283E-2</c:v>
                </c:pt>
                <c:pt idx="72">
                  <c:v>5.6329045675113612E-2</c:v>
                </c:pt>
                <c:pt idx="73">
                  <c:v>5.6268829663962919E-2</c:v>
                </c:pt>
                <c:pt idx="74">
                  <c:v>5.1014936805821517E-2</c:v>
                </c:pt>
                <c:pt idx="75">
                  <c:v>4.677214706107162E-2</c:v>
                </c:pt>
                <c:pt idx="76">
                  <c:v>4.330797321972002E-2</c:v>
                </c:pt>
                <c:pt idx="77">
                  <c:v>4.0312476298824416E-2</c:v>
                </c:pt>
                <c:pt idx="78">
                  <c:v>3.7434887946698969E-2</c:v>
                </c:pt>
                <c:pt idx="79">
                  <c:v>3.5158927897319739E-2</c:v>
                </c:pt>
                <c:pt idx="80">
                  <c:v>3.2929445535579395E-2</c:v>
                </c:pt>
                <c:pt idx="81">
                  <c:v>3.1022496426153033E-2</c:v>
                </c:pt>
                <c:pt idx="82">
                  <c:v>2.9137284321080276E-2</c:v>
                </c:pt>
                <c:pt idx="83">
                  <c:v>2.7962768353100138E-2</c:v>
                </c:pt>
                <c:pt idx="84">
                  <c:v>2.6487171837708833E-2</c:v>
                </c:pt>
                <c:pt idx="85">
                  <c:v>2.5190725504861629E-2</c:v>
                </c:pt>
                <c:pt idx="86">
                  <c:v>2.430224744269395E-2</c:v>
                </c:pt>
                <c:pt idx="87">
                  <c:v>2.3184599313535295E-2</c:v>
                </c:pt>
                <c:pt idx="88">
                  <c:v>2.1949076831447291E-2</c:v>
                </c:pt>
                <c:pt idx="89">
                  <c:v>2.1384340577552844E-2</c:v>
                </c:pt>
                <c:pt idx="90">
                  <c:v>2.0462178629811263E-2</c:v>
                </c:pt>
                <c:pt idx="91">
                  <c:v>1.9868754660700965E-2</c:v>
                </c:pt>
                <c:pt idx="92">
                  <c:v>1.9043942992874107E-2</c:v>
                </c:pt>
                <c:pt idx="93">
                  <c:v>1.8577605486804826E-2</c:v>
                </c:pt>
                <c:pt idx="94">
                  <c:v>1.7769042497960394E-2</c:v>
                </c:pt>
                <c:pt idx="95">
                  <c:v>1.7401880316370688E-2</c:v>
                </c:pt>
                <c:pt idx="96">
                  <c:v>1.6838565022421526E-2</c:v>
                </c:pt>
                <c:pt idx="97">
                  <c:v>1.5788530465949819E-2</c:v>
                </c:pt>
                <c:pt idx="98">
                  <c:v>1.516457211250748E-2</c:v>
                </c:pt>
                <c:pt idx="99">
                  <c:v>1.4439690760339264E-2</c:v>
                </c:pt>
                <c:pt idx="100">
                  <c:v>1.3937575030012006E-2</c:v>
                </c:pt>
                <c:pt idx="101">
                  <c:v>1.3224860964978208E-2</c:v>
                </c:pt>
                <c:pt idx="102">
                  <c:v>1.0196703880914407E-2</c:v>
                </c:pt>
                <c:pt idx="103">
                  <c:v>8.5811690799050041E-3</c:v>
                </c:pt>
                <c:pt idx="104">
                  <c:v>8.0081488314883136E-3</c:v>
                </c:pt>
                <c:pt idx="105">
                  <c:v>7.8331276989512637E-3</c:v>
                </c:pt>
                <c:pt idx="106">
                  <c:v>8.2851637764932567E-3</c:v>
                </c:pt>
                <c:pt idx="107">
                  <c:v>8.4472431270158181E-3</c:v>
                </c:pt>
                <c:pt idx="108">
                  <c:v>8.8926536269829035E-3</c:v>
                </c:pt>
                <c:pt idx="109">
                  <c:v>9.8361289325191309E-3</c:v>
                </c:pt>
                <c:pt idx="110">
                  <c:v>1.0853583512765302E-2</c:v>
                </c:pt>
                <c:pt idx="111">
                  <c:v>1.1606524582595984E-2</c:v>
                </c:pt>
                <c:pt idx="112">
                  <c:v>1.2879464285714286E-2</c:v>
                </c:pt>
                <c:pt idx="113">
                  <c:v>1.4150885532469525E-2</c:v>
                </c:pt>
                <c:pt idx="114">
                  <c:v>1.9012345679012346E-2</c:v>
                </c:pt>
                <c:pt idx="115">
                  <c:v>2.3928432516530533E-2</c:v>
                </c:pt>
                <c:pt idx="116">
                  <c:v>3.2680950525905722E-2</c:v>
                </c:pt>
                <c:pt idx="117">
                  <c:v>4.0382205513784464E-2</c:v>
                </c:pt>
                <c:pt idx="118">
                  <c:v>4.7223241590214078E-2</c:v>
                </c:pt>
                <c:pt idx="119">
                  <c:v>5.3797766019988237E-2</c:v>
                </c:pt>
                <c:pt idx="120">
                  <c:v>6.1259904912836768E-2</c:v>
                </c:pt>
                <c:pt idx="121">
                  <c:v>6.7430703624733482E-2</c:v>
                </c:pt>
                <c:pt idx="122">
                  <c:v>6.890442890442891E-2</c:v>
                </c:pt>
                <c:pt idx="123">
                  <c:v>5.808970764917902E-2</c:v>
                </c:pt>
                <c:pt idx="124">
                  <c:v>6.2810534835937973E-2</c:v>
                </c:pt>
                <c:pt idx="125">
                  <c:v>7.2554699537750372E-2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probe'!$A$2:$A$185</c:f>
              <c:numCache>
                <c:formatCode>0.0</c:formatCode>
                <c:ptCount val="184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9.5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28</c:v>
                </c:pt>
                <c:pt idx="25">
                  <c:v>29</c:v>
                </c:pt>
                <c:pt idx="26">
                  <c:v>30</c:v>
                </c:pt>
                <c:pt idx="27">
                  <c:v>31</c:v>
                </c:pt>
                <c:pt idx="28">
                  <c:v>32</c:v>
                </c:pt>
                <c:pt idx="29">
                  <c:v>33</c:v>
                </c:pt>
                <c:pt idx="30">
                  <c:v>34</c:v>
                </c:pt>
                <c:pt idx="31">
                  <c:v>35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41</c:v>
                </c:pt>
                <c:pt idx="36">
                  <c:v>43</c:v>
                </c:pt>
                <c:pt idx="37">
                  <c:v>45</c:v>
                </c:pt>
                <c:pt idx="38">
                  <c:v>47</c:v>
                </c:pt>
                <c:pt idx="39">
                  <c:v>51</c:v>
                </c:pt>
                <c:pt idx="40">
                  <c:v>52</c:v>
                </c:pt>
                <c:pt idx="41">
                  <c:v>54</c:v>
                </c:pt>
                <c:pt idx="42">
                  <c:v>56</c:v>
                </c:pt>
                <c:pt idx="43">
                  <c:v>58</c:v>
                </c:pt>
                <c:pt idx="44">
                  <c:v>61</c:v>
                </c:pt>
                <c:pt idx="45">
                  <c:v>63</c:v>
                </c:pt>
                <c:pt idx="46">
                  <c:v>65</c:v>
                </c:pt>
                <c:pt idx="47">
                  <c:v>67</c:v>
                </c:pt>
                <c:pt idx="48">
                  <c:v>69</c:v>
                </c:pt>
                <c:pt idx="49">
                  <c:v>71</c:v>
                </c:pt>
                <c:pt idx="50">
                  <c:v>73</c:v>
                </c:pt>
                <c:pt idx="51">
                  <c:v>75</c:v>
                </c:pt>
                <c:pt idx="52">
                  <c:v>77</c:v>
                </c:pt>
                <c:pt idx="53">
                  <c:v>81</c:v>
                </c:pt>
                <c:pt idx="54">
                  <c:v>85</c:v>
                </c:pt>
                <c:pt idx="55">
                  <c:v>91</c:v>
                </c:pt>
                <c:pt idx="56">
                  <c:v>95</c:v>
                </c:pt>
                <c:pt idx="57">
                  <c:v>101</c:v>
                </c:pt>
                <c:pt idx="58">
                  <c:v>105</c:v>
                </c:pt>
                <c:pt idx="59">
                  <c:v>111</c:v>
                </c:pt>
                <c:pt idx="60">
                  <c:v>115</c:v>
                </c:pt>
                <c:pt idx="61">
                  <c:v>121</c:v>
                </c:pt>
                <c:pt idx="62">
                  <c:v>125</c:v>
                </c:pt>
                <c:pt idx="63">
                  <c:v>131</c:v>
                </c:pt>
                <c:pt idx="64">
                  <c:v>135</c:v>
                </c:pt>
                <c:pt idx="65">
                  <c:v>141</c:v>
                </c:pt>
                <c:pt idx="66">
                  <c:v>145</c:v>
                </c:pt>
                <c:pt idx="67">
                  <c:v>151</c:v>
                </c:pt>
                <c:pt idx="68">
                  <c:v>155</c:v>
                </c:pt>
                <c:pt idx="69">
                  <c:v>161</c:v>
                </c:pt>
                <c:pt idx="70">
                  <c:v>165</c:v>
                </c:pt>
                <c:pt idx="71">
                  <c:v>171</c:v>
                </c:pt>
                <c:pt idx="72">
                  <c:v>173</c:v>
                </c:pt>
                <c:pt idx="73">
                  <c:v>175</c:v>
                </c:pt>
                <c:pt idx="74">
                  <c:v>201</c:v>
                </c:pt>
                <c:pt idx="75">
                  <c:v>225</c:v>
                </c:pt>
                <c:pt idx="76">
                  <c:v>251</c:v>
                </c:pt>
                <c:pt idx="77">
                  <c:v>275</c:v>
                </c:pt>
                <c:pt idx="78">
                  <c:v>301</c:v>
                </c:pt>
                <c:pt idx="79">
                  <c:v>325</c:v>
                </c:pt>
                <c:pt idx="80">
                  <c:v>351</c:v>
                </c:pt>
                <c:pt idx="81">
                  <c:v>375</c:v>
                </c:pt>
                <c:pt idx="82">
                  <c:v>401</c:v>
                </c:pt>
                <c:pt idx="83">
                  <c:v>425</c:v>
                </c:pt>
                <c:pt idx="84">
                  <c:v>451</c:v>
                </c:pt>
                <c:pt idx="85">
                  <c:v>475</c:v>
                </c:pt>
                <c:pt idx="86">
                  <c:v>501</c:v>
                </c:pt>
                <c:pt idx="87">
                  <c:v>525</c:v>
                </c:pt>
                <c:pt idx="88">
                  <c:v>551</c:v>
                </c:pt>
                <c:pt idx="89">
                  <c:v>575</c:v>
                </c:pt>
                <c:pt idx="90">
                  <c:v>601</c:v>
                </c:pt>
                <c:pt idx="91">
                  <c:v>625</c:v>
                </c:pt>
                <c:pt idx="92">
                  <c:v>651</c:v>
                </c:pt>
                <c:pt idx="93">
                  <c:v>675</c:v>
                </c:pt>
                <c:pt idx="94">
                  <c:v>701</c:v>
                </c:pt>
                <c:pt idx="95">
                  <c:v>725</c:v>
                </c:pt>
                <c:pt idx="96">
                  <c:v>751</c:v>
                </c:pt>
                <c:pt idx="97">
                  <c:v>801</c:v>
                </c:pt>
                <c:pt idx="98">
                  <c:v>851</c:v>
                </c:pt>
                <c:pt idx="99">
                  <c:v>901</c:v>
                </c:pt>
                <c:pt idx="100">
                  <c:v>951</c:v>
                </c:pt>
                <c:pt idx="101">
                  <c:v>1001</c:v>
                </c:pt>
                <c:pt idx="102">
                  <c:v>1501</c:v>
                </c:pt>
                <c:pt idx="103">
                  <c:v>2001</c:v>
                </c:pt>
                <c:pt idx="104">
                  <c:v>2501</c:v>
                </c:pt>
                <c:pt idx="105">
                  <c:v>3001</c:v>
                </c:pt>
                <c:pt idx="106">
                  <c:v>3501</c:v>
                </c:pt>
                <c:pt idx="107">
                  <c:v>4001</c:v>
                </c:pt>
                <c:pt idx="108">
                  <c:v>5001</c:v>
                </c:pt>
                <c:pt idx="109">
                  <c:v>6001</c:v>
                </c:pt>
                <c:pt idx="110">
                  <c:v>7001</c:v>
                </c:pt>
                <c:pt idx="111">
                  <c:v>8001</c:v>
                </c:pt>
                <c:pt idx="112">
                  <c:v>9001</c:v>
                </c:pt>
                <c:pt idx="113">
                  <c:v>10001</c:v>
                </c:pt>
                <c:pt idx="114">
                  <c:v>15001</c:v>
                </c:pt>
                <c:pt idx="115">
                  <c:v>20001</c:v>
                </c:pt>
                <c:pt idx="116">
                  <c:v>30001</c:v>
                </c:pt>
                <c:pt idx="117">
                  <c:v>40001</c:v>
                </c:pt>
                <c:pt idx="118">
                  <c:v>50001</c:v>
                </c:pt>
                <c:pt idx="119">
                  <c:v>60001</c:v>
                </c:pt>
                <c:pt idx="120">
                  <c:v>70001</c:v>
                </c:pt>
                <c:pt idx="121">
                  <c:v>80001</c:v>
                </c:pt>
                <c:pt idx="122">
                  <c:v>90001</c:v>
                </c:pt>
                <c:pt idx="123">
                  <c:v>100001</c:v>
                </c:pt>
                <c:pt idx="124">
                  <c:v>110001</c:v>
                </c:pt>
                <c:pt idx="125">
                  <c:v>120001</c:v>
                </c:pt>
              </c:numCache>
            </c:numRef>
          </c:xVal>
          <c:yVal>
            <c:numRef>
              <c:f>'1 Vpp Current probe'!$C$2:$C$185</c:f>
              <c:numCache>
                <c:formatCode>0.00</c:formatCode>
                <c:ptCount val="184"/>
                <c:pt idx="0">
                  <c:v>-1.99</c:v>
                </c:pt>
                <c:pt idx="1">
                  <c:v>-2.39</c:v>
                </c:pt>
                <c:pt idx="2">
                  <c:v>-2.8600000000000003</c:v>
                </c:pt>
                <c:pt idx="3">
                  <c:v>-3.26</c:v>
                </c:pt>
                <c:pt idx="4">
                  <c:v>-3.7199999999999998</c:v>
                </c:pt>
                <c:pt idx="5">
                  <c:v>-2.2999999999999998</c:v>
                </c:pt>
                <c:pt idx="6">
                  <c:v>-4.1899999999999995</c:v>
                </c:pt>
                <c:pt idx="7">
                  <c:v>-4.66</c:v>
                </c:pt>
                <c:pt idx="8">
                  <c:v>-5.0399999999999991</c:v>
                </c:pt>
                <c:pt idx="9">
                  <c:v>-5.66</c:v>
                </c:pt>
                <c:pt idx="10">
                  <c:v>-5.8100000000000005</c:v>
                </c:pt>
                <c:pt idx="11">
                  <c:v>-6.29</c:v>
                </c:pt>
                <c:pt idx="12">
                  <c:v>-6.77</c:v>
                </c:pt>
                <c:pt idx="13">
                  <c:v>-7.31</c:v>
                </c:pt>
                <c:pt idx="14">
                  <c:v>-7.59</c:v>
                </c:pt>
                <c:pt idx="15">
                  <c:v>-7.85</c:v>
                </c:pt>
                <c:pt idx="16">
                  <c:v>-7.96</c:v>
                </c:pt>
                <c:pt idx="17">
                  <c:v>-8.879999999999999</c:v>
                </c:pt>
                <c:pt idx="18">
                  <c:v>-9.2799999999999994</c:v>
                </c:pt>
                <c:pt idx="19">
                  <c:v>-9.35</c:v>
                </c:pt>
                <c:pt idx="20">
                  <c:v>-10.01</c:v>
                </c:pt>
                <c:pt idx="21">
                  <c:v>-10.46</c:v>
                </c:pt>
                <c:pt idx="22">
                  <c:v>-11.01</c:v>
                </c:pt>
                <c:pt idx="23">
                  <c:v>-11.22</c:v>
                </c:pt>
                <c:pt idx="24">
                  <c:v>-11.370000000000001</c:v>
                </c:pt>
                <c:pt idx="25">
                  <c:v>-12.06</c:v>
                </c:pt>
                <c:pt idx="26">
                  <c:v>-12</c:v>
                </c:pt>
                <c:pt idx="27">
                  <c:v>-12.38</c:v>
                </c:pt>
                <c:pt idx="28">
                  <c:v>-13.1</c:v>
                </c:pt>
                <c:pt idx="29">
                  <c:v>-13.76</c:v>
                </c:pt>
                <c:pt idx="30">
                  <c:v>-14.149999999999999</c:v>
                </c:pt>
                <c:pt idx="31">
                  <c:v>-14.440000000000001</c:v>
                </c:pt>
                <c:pt idx="32">
                  <c:v>-14.83</c:v>
                </c:pt>
                <c:pt idx="33">
                  <c:v>-15.1</c:v>
                </c:pt>
                <c:pt idx="34">
                  <c:v>-15.39</c:v>
                </c:pt>
                <c:pt idx="35">
                  <c:v>-16.630000000000003</c:v>
                </c:pt>
                <c:pt idx="36">
                  <c:v>-17.180000000000003</c:v>
                </c:pt>
                <c:pt idx="37">
                  <c:v>-18.11</c:v>
                </c:pt>
                <c:pt idx="38">
                  <c:v>-18.770000000000003</c:v>
                </c:pt>
                <c:pt idx="39">
                  <c:v>-20.329999999999998</c:v>
                </c:pt>
                <c:pt idx="40">
                  <c:v>-20.75</c:v>
                </c:pt>
                <c:pt idx="41">
                  <c:v>-21.02</c:v>
                </c:pt>
                <c:pt idx="42">
                  <c:v>-21.779999999999998</c:v>
                </c:pt>
                <c:pt idx="43">
                  <c:v>-22.59</c:v>
                </c:pt>
                <c:pt idx="44">
                  <c:v>-23.48</c:v>
                </c:pt>
                <c:pt idx="45">
                  <c:v>-24.32</c:v>
                </c:pt>
                <c:pt idx="46">
                  <c:v>-25.020000000000003</c:v>
                </c:pt>
                <c:pt idx="47">
                  <c:v>-25.52</c:v>
                </c:pt>
                <c:pt idx="48">
                  <c:v>-26.16</c:v>
                </c:pt>
                <c:pt idx="49">
                  <c:v>-26.54</c:v>
                </c:pt>
                <c:pt idx="50">
                  <c:v>-27.25</c:v>
                </c:pt>
                <c:pt idx="51">
                  <c:v>-27.959999999999997</c:v>
                </c:pt>
                <c:pt idx="52">
                  <c:v>-28.77</c:v>
                </c:pt>
                <c:pt idx="53">
                  <c:v>-29.790000000000003</c:v>
                </c:pt>
                <c:pt idx="54">
                  <c:v>-30.76</c:v>
                </c:pt>
                <c:pt idx="55">
                  <c:v>-32.32</c:v>
                </c:pt>
                <c:pt idx="56">
                  <c:v>-33.78</c:v>
                </c:pt>
                <c:pt idx="57">
                  <c:v>-35.589999999999996</c:v>
                </c:pt>
                <c:pt idx="58">
                  <c:v>-35.78</c:v>
                </c:pt>
                <c:pt idx="59">
                  <c:v>-37.18</c:v>
                </c:pt>
                <c:pt idx="60">
                  <c:v>-38.25</c:v>
                </c:pt>
                <c:pt idx="61">
                  <c:v>-39.230000000000004</c:v>
                </c:pt>
                <c:pt idx="62">
                  <c:v>-40.1</c:v>
                </c:pt>
                <c:pt idx="63">
                  <c:v>-41.14</c:v>
                </c:pt>
                <c:pt idx="64">
                  <c:v>-41.72</c:v>
                </c:pt>
                <c:pt idx="65">
                  <c:v>-42.65</c:v>
                </c:pt>
                <c:pt idx="66">
                  <c:v>-43.849999999999994</c:v>
                </c:pt>
                <c:pt idx="67">
                  <c:v>-44.36</c:v>
                </c:pt>
                <c:pt idx="68">
                  <c:v>-45.07</c:v>
                </c:pt>
                <c:pt idx="69">
                  <c:v>-45.95</c:v>
                </c:pt>
                <c:pt idx="70">
                  <c:v>-46.339999999999996</c:v>
                </c:pt>
                <c:pt idx="71">
                  <c:v>-47.110000000000007</c:v>
                </c:pt>
                <c:pt idx="72">
                  <c:v>-47.35</c:v>
                </c:pt>
                <c:pt idx="73">
                  <c:v>-47.72</c:v>
                </c:pt>
                <c:pt idx="74">
                  <c:v>-50.45</c:v>
                </c:pt>
                <c:pt idx="75">
                  <c:v>-52.440000000000005</c:v>
                </c:pt>
                <c:pt idx="76">
                  <c:v>-53.92</c:v>
                </c:pt>
                <c:pt idx="77">
                  <c:v>-55.43</c:v>
                </c:pt>
                <c:pt idx="78">
                  <c:v>-56.28</c:v>
                </c:pt>
                <c:pt idx="79">
                  <c:v>-56.73</c:v>
                </c:pt>
                <c:pt idx="80">
                  <c:v>-57.31</c:v>
                </c:pt>
                <c:pt idx="81">
                  <c:v>-57.89</c:v>
                </c:pt>
                <c:pt idx="82">
                  <c:v>-57.78</c:v>
                </c:pt>
                <c:pt idx="83">
                  <c:v>-58.08</c:v>
                </c:pt>
                <c:pt idx="84">
                  <c:v>-58.199999999999996</c:v>
                </c:pt>
                <c:pt idx="85">
                  <c:v>-58.11</c:v>
                </c:pt>
                <c:pt idx="86">
                  <c:v>-57.83</c:v>
                </c:pt>
                <c:pt idx="87">
                  <c:v>-57.7</c:v>
                </c:pt>
                <c:pt idx="88">
                  <c:v>-57.82</c:v>
                </c:pt>
                <c:pt idx="89">
                  <c:v>-57</c:v>
                </c:pt>
                <c:pt idx="90">
                  <c:v>-56.6</c:v>
                </c:pt>
                <c:pt idx="91">
                  <c:v>-56.1</c:v>
                </c:pt>
                <c:pt idx="92">
                  <c:v>-55.66</c:v>
                </c:pt>
                <c:pt idx="93">
                  <c:v>-55.83</c:v>
                </c:pt>
                <c:pt idx="94">
                  <c:v>-55.28</c:v>
                </c:pt>
                <c:pt idx="95">
                  <c:v>-54.51</c:v>
                </c:pt>
                <c:pt idx="96">
                  <c:v>-54.269999999999996</c:v>
                </c:pt>
                <c:pt idx="97">
                  <c:v>-53.37</c:v>
                </c:pt>
                <c:pt idx="98">
                  <c:v>-51.45</c:v>
                </c:pt>
                <c:pt idx="99">
                  <c:v>-50.08</c:v>
                </c:pt>
                <c:pt idx="100">
                  <c:v>-50.129999999999995</c:v>
                </c:pt>
                <c:pt idx="101">
                  <c:v>-48.199999999999996</c:v>
                </c:pt>
                <c:pt idx="102">
                  <c:v>-34.01</c:v>
                </c:pt>
                <c:pt idx="103">
                  <c:v>-20.34</c:v>
                </c:pt>
                <c:pt idx="104">
                  <c:v>-10.629999999999999</c:v>
                </c:pt>
                <c:pt idx="105">
                  <c:v>-1.8599999999999999</c:v>
                </c:pt>
                <c:pt idx="106">
                  <c:v>6.37</c:v>
                </c:pt>
                <c:pt idx="107">
                  <c:v>13.629999999999999</c:v>
                </c:pt>
                <c:pt idx="108">
                  <c:v>24.67</c:v>
                </c:pt>
                <c:pt idx="109">
                  <c:v>32.950000000000003</c:v>
                </c:pt>
                <c:pt idx="110">
                  <c:v>37.979999999999997</c:v>
                </c:pt>
                <c:pt idx="111">
                  <c:v>41.08</c:v>
                </c:pt>
                <c:pt idx="112">
                  <c:v>45.089999999999996</c:v>
                </c:pt>
                <c:pt idx="113">
                  <c:v>48.45</c:v>
                </c:pt>
                <c:pt idx="114">
                  <c:v>56.629999999999995</c:v>
                </c:pt>
                <c:pt idx="115">
                  <c:v>59.940000000000005</c:v>
                </c:pt>
                <c:pt idx="116">
                  <c:v>62.980000000000004</c:v>
                </c:pt>
                <c:pt idx="117">
                  <c:v>63.69</c:v>
                </c:pt>
                <c:pt idx="118">
                  <c:v>58.769999999999996</c:v>
                </c:pt>
                <c:pt idx="119">
                  <c:v>63.929999999999993</c:v>
                </c:pt>
                <c:pt idx="120">
                  <c:v>63.63</c:v>
                </c:pt>
                <c:pt idx="121">
                  <c:v>63.24</c:v>
                </c:pt>
                <c:pt idx="122">
                  <c:v>57.660000000000011</c:v>
                </c:pt>
                <c:pt idx="123">
                  <c:v>60.52000000000001</c:v>
                </c:pt>
                <c:pt idx="124">
                  <c:v>73.91</c:v>
                </c:pt>
                <c:pt idx="125">
                  <c:v>77.69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275329</xdr:colOff>
      <xdr:row>1</xdr:row>
      <xdr:rowOff>66564</xdr:rowOff>
    </xdr:from>
    <xdr:to>
      <xdr:col>7</xdr:col>
      <xdr:colOff>2234789</xdr:colOff>
      <xdr:row>12</xdr:row>
      <xdr:rowOff>114637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325307</xdr:colOff>
      <xdr:row>14</xdr:row>
      <xdr:rowOff>52219</xdr:rowOff>
    </xdr:from>
    <xdr:to>
      <xdr:col>7</xdr:col>
      <xdr:colOff>2272553</xdr:colOff>
      <xdr:row>29</xdr:row>
      <xdr:rowOff>109817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85"/>
  <sheetViews>
    <sheetView tabSelected="1" zoomScale="85" zoomScaleNormal="85" workbookViewId="0">
      <selection activeCell="D18" sqref="D1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>K2</f>
        <v>5</v>
      </c>
      <c r="B2" s="7">
        <f t="shared" ref="B2:B29" si="0">I2/J2</f>
        <v>9.4927651454921297E-2</v>
      </c>
      <c r="C2" s="1">
        <f t="shared" ref="C2:C29" si="1">S2-U2</f>
        <v>-1.99</v>
      </c>
      <c r="F2" s="4"/>
      <c r="G2" s="2"/>
      <c r="I2" s="8">
        <f>O2*2.8/1000</f>
        <v>0.16716</v>
      </c>
      <c r="J2" s="8">
        <f>Q2*2.8/1000</f>
        <v>1.7609199999999998</v>
      </c>
      <c r="K2">
        <v>5</v>
      </c>
      <c r="L2">
        <v>2E-3</v>
      </c>
      <c r="M2">
        <v>0</v>
      </c>
      <c r="N2">
        <v>0</v>
      </c>
      <c r="O2">
        <v>59.7</v>
      </c>
      <c r="P2">
        <v>0</v>
      </c>
      <c r="Q2">
        <v>628.9</v>
      </c>
      <c r="R2">
        <v>0</v>
      </c>
      <c r="S2">
        <v>0</v>
      </c>
      <c r="T2">
        <v>0</v>
      </c>
      <c r="U2">
        <v>1.99</v>
      </c>
      <c r="V2">
        <v>0</v>
      </c>
      <c r="W2">
        <v>0.61946699999999999</v>
      </c>
    </row>
    <row r="3" spans="1:23" x14ac:dyDescent="0.3">
      <c r="A3" s="2">
        <f t="shared" ref="A3:A62" si="2">K3</f>
        <v>6</v>
      </c>
      <c r="B3" s="7">
        <f t="shared" si="0"/>
        <v>9.5550142103126262E-2</v>
      </c>
      <c r="C3" s="1">
        <f t="shared" si="1"/>
        <v>-2.39</v>
      </c>
      <c r="F3" s="4"/>
      <c r="G3" s="6"/>
      <c r="I3" s="8">
        <f t="shared" ref="I3:I62" si="3">O3*2.8/1000</f>
        <v>0.164738</v>
      </c>
      <c r="J3" s="8">
        <f t="shared" ref="J3:J62" si="4">Q3*2.8/1000</f>
        <v>1.7241</v>
      </c>
      <c r="K3">
        <v>6</v>
      </c>
      <c r="L3">
        <v>2E-3</v>
      </c>
      <c r="M3">
        <v>0</v>
      </c>
      <c r="N3">
        <v>2</v>
      </c>
      <c r="O3">
        <v>58.835000000000001</v>
      </c>
      <c r="P3">
        <v>2</v>
      </c>
      <c r="Q3">
        <v>615.75</v>
      </c>
      <c r="R3">
        <v>2</v>
      </c>
      <c r="S3">
        <v>-5.04</v>
      </c>
      <c r="T3">
        <v>2</v>
      </c>
      <c r="U3">
        <v>-2.65</v>
      </c>
      <c r="V3">
        <v>2</v>
      </c>
      <c r="W3">
        <v>0.61955700000000002</v>
      </c>
    </row>
    <row r="4" spans="1:23" x14ac:dyDescent="0.3">
      <c r="A4" s="2">
        <f t="shared" si="2"/>
        <v>7</v>
      </c>
      <c r="B4" s="7">
        <f t="shared" si="0"/>
        <v>9.3801782085352503E-2</v>
      </c>
      <c r="C4" s="1">
        <f t="shared" si="1"/>
        <v>-2.8600000000000003</v>
      </c>
      <c r="F4" s="4"/>
      <c r="G4" s="3"/>
      <c r="H4" s="3"/>
      <c r="I4" s="8">
        <f t="shared" si="3"/>
        <v>0.168014</v>
      </c>
      <c r="J4" s="8">
        <f t="shared" si="4"/>
        <v>1.7911600000000001</v>
      </c>
      <c r="K4">
        <v>7</v>
      </c>
      <c r="L4">
        <v>2E-3</v>
      </c>
      <c r="M4">
        <v>0</v>
      </c>
      <c r="N4">
        <v>4</v>
      </c>
      <c r="O4">
        <v>60.005000000000003</v>
      </c>
      <c r="P4">
        <v>4</v>
      </c>
      <c r="Q4">
        <v>639.70000000000005</v>
      </c>
      <c r="R4">
        <v>4</v>
      </c>
      <c r="S4">
        <v>0.56999999999999995</v>
      </c>
      <c r="T4">
        <v>4</v>
      </c>
      <c r="U4">
        <v>3.43</v>
      </c>
      <c r="V4">
        <v>4</v>
      </c>
      <c r="W4">
        <v>0.61948899999999996</v>
      </c>
    </row>
    <row r="5" spans="1:23" x14ac:dyDescent="0.3">
      <c r="A5" s="2">
        <f t="shared" si="2"/>
        <v>8</v>
      </c>
      <c r="B5" s="7">
        <f t="shared" si="0"/>
        <v>9.4771135364065812E-2</v>
      </c>
      <c r="C5" s="1">
        <f t="shared" si="1"/>
        <v>-3.26</v>
      </c>
      <c r="G5" s="7"/>
      <c r="H5" s="3"/>
      <c r="I5" s="8">
        <f t="shared" si="3"/>
        <v>0.16290399999999999</v>
      </c>
      <c r="J5" s="8">
        <f t="shared" si="4"/>
        <v>1.7189199999999998</v>
      </c>
      <c r="K5">
        <v>8</v>
      </c>
      <c r="L5">
        <v>2E-3</v>
      </c>
      <c r="M5">
        <v>0</v>
      </c>
      <c r="N5">
        <v>6</v>
      </c>
      <c r="O5">
        <v>58.18</v>
      </c>
      <c r="P5">
        <v>6</v>
      </c>
      <c r="Q5">
        <v>613.9</v>
      </c>
      <c r="R5">
        <v>6</v>
      </c>
      <c r="S5">
        <v>-1.48</v>
      </c>
      <c r="T5">
        <v>6</v>
      </c>
      <c r="U5">
        <v>1.78</v>
      </c>
      <c r="V5">
        <v>6</v>
      </c>
      <c r="W5">
        <v>0.61938700000000002</v>
      </c>
    </row>
    <row r="6" spans="1:23" x14ac:dyDescent="0.3">
      <c r="A6" s="2">
        <f t="shared" si="2"/>
        <v>9</v>
      </c>
      <c r="B6" s="7">
        <f t="shared" si="0"/>
        <v>9.4872619143293424E-2</v>
      </c>
      <c r="C6" s="1">
        <f t="shared" si="1"/>
        <v>-3.7199999999999998</v>
      </c>
      <c r="I6" s="8">
        <f t="shared" si="3"/>
        <v>0.16526999999999997</v>
      </c>
      <c r="J6" s="8">
        <f t="shared" si="4"/>
        <v>1.7420199999999997</v>
      </c>
      <c r="K6">
        <v>9</v>
      </c>
      <c r="L6">
        <v>2E-3</v>
      </c>
      <c r="M6">
        <v>0</v>
      </c>
      <c r="N6">
        <v>8</v>
      </c>
      <c r="O6">
        <v>59.024999999999999</v>
      </c>
      <c r="P6">
        <v>8</v>
      </c>
      <c r="Q6">
        <v>622.15</v>
      </c>
      <c r="R6">
        <v>8</v>
      </c>
      <c r="S6">
        <v>-1.51</v>
      </c>
      <c r="T6">
        <v>8</v>
      </c>
      <c r="U6">
        <v>2.21</v>
      </c>
      <c r="V6">
        <v>8</v>
      </c>
      <c r="W6">
        <v>0.61940099999999998</v>
      </c>
    </row>
    <row r="7" spans="1:23" ht="13.2" customHeight="1" x14ac:dyDescent="0.3">
      <c r="A7" s="2">
        <f t="shared" si="2"/>
        <v>9.5</v>
      </c>
      <c r="B7" s="7">
        <f t="shared" si="0"/>
        <v>9.266062469655284E-2</v>
      </c>
      <c r="C7" s="1">
        <f t="shared" si="1"/>
        <v>-2.2999999999999998</v>
      </c>
      <c r="I7" s="8">
        <f t="shared" si="3"/>
        <v>0.16031399999999998</v>
      </c>
      <c r="J7" s="8">
        <f t="shared" si="4"/>
        <v>1.7301199999999999</v>
      </c>
      <c r="K7">
        <v>9.5</v>
      </c>
      <c r="L7">
        <v>2E-3</v>
      </c>
      <c r="M7">
        <v>0</v>
      </c>
      <c r="N7">
        <v>9</v>
      </c>
      <c r="O7">
        <v>57.255000000000003</v>
      </c>
      <c r="P7">
        <v>9</v>
      </c>
      <c r="Q7">
        <v>617.9</v>
      </c>
      <c r="R7">
        <v>9</v>
      </c>
      <c r="S7">
        <v>-0.71</v>
      </c>
      <c r="T7">
        <v>9</v>
      </c>
      <c r="U7">
        <v>1.59</v>
      </c>
      <c r="V7">
        <v>9</v>
      </c>
      <c r="W7">
        <v>0.61945300000000003</v>
      </c>
    </row>
    <row r="8" spans="1:23" x14ac:dyDescent="0.3">
      <c r="A8" s="2">
        <f t="shared" si="2"/>
        <v>10</v>
      </c>
      <c r="B8" s="7">
        <f t="shared" si="0"/>
        <v>9.4839275743798357E-2</v>
      </c>
      <c r="C8" s="1">
        <f t="shared" si="1"/>
        <v>-4.1899999999999995</v>
      </c>
      <c r="I8" s="8">
        <f t="shared" si="3"/>
        <v>0.16646</v>
      </c>
      <c r="J8" s="8">
        <f t="shared" si="4"/>
        <v>1.75518</v>
      </c>
      <c r="K8">
        <v>10</v>
      </c>
      <c r="L8">
        <v>2E-3</v>
      </c>
      <c r="M8">
        <v>0</v>
      </c>
      <c r="N8">
        <v>10</v>
      </c>
      <c r="O8">
        <v>59.45</v>
      </c>
      <c r="P8">
        <v>10</v>
      </c>
      <c r="Q8">
        <v>626.85</v>
      </c>
      <c r="R8">
        <v>10</v>
      </c>
      <c r="S8">
        <v>-2.5299999999999998</v>
      </c>
      <c r="T8">
        <v>10</v>
      </c>
      <c r="U8">
        <v>1.66</v>
      </c>
      <c r="V8">
        <v>10</v>
      </c>
      <c r="W8">
        <v>0.61950000000000005</v>
      </c>
    </row>
    <row r="9" spans="1:23" ht="13.2" customHeight="1" x14ac:dyDescent="0.3">
      <c r="A9" s="2">
        <f t="shared" si="2"/>
        <v>11</v>
      </c>
      <c r="B9" s="7">
        <f t="shared" si="0"/>
        <v>9.4414236282748379E-2</v>
      </c>
      <c r="C9" s="1">
        <f t="shared" si="1"/>
        <v>-4.66</v>
      </c>
      <c r="I9" s="8">
        <f t="shared" si="3"/>
        <v>0.16043999999999997</v>
      </c>
      <c r="J9" s="8">
        <f t="shared" si="4"/>
        <v>1.6993199999999999</v>
      </c>
      <c r="K9">
        <v>11</v>
      </c>
      <c r="L9">
        <v>2E-3</v>
      </c>
      <c r="M9">
        <v>0</v>
      </c>
      <c r="N9">
        <v>11</v>
      </c>
      <c r="O9">
        <v>57.3</v>
      </c>
      <c r="P9">
        <v>11</v>
      </c>
      <c r="Q9">
        <v>606.9</v>
      </c>
      <c r="R9">
        <v>11</v>
      </c>
      <c r="S9">
        <v>-3.97</v>
      </c>
      <c r="T9">
        <v>11</v>
      </c>
      <c r="U9">
        <v>0.69</v>
      </c>
      <c r="V9">
        <v>11</v>
      </c>
      <c r="W9">
        <v>0.61951100000000003</v>
      </c>
    </row>
    <row r="10" spans="1:23" ht="13.2" customHeight="1" x14ac:dyDescent="0.3">
      <c r="A10" s="2">
        <f t="shared" si="2"/>
        <v>12</v>
      </c>
      <c r="B10" s="7">
        <f t="shared" si="0"/>
        <v>9.4536192588940943E-2</v>
      </c>
      <c r="C10" s="1">
        <f t="shared" si="1"/>
        <v>-5.0399999999999991</v>
      </c>
      <c r="I10" s="8">
        <f t="shared" si="3"/>
        <v>0.161084</v>
      </c>
      <c r="J10" s="8">
        <f t="shared" si="4"/>
        <v>1.7039399999999998</v>
      </c>
      <c r="K10">
        <v>12</v>
      </c>
      <c r="L10">
        <v>2E-3</v>
      </c>
      <c r="M10">
        <v>0</v>
      </c>
      <c r="N10">
        <v>12</v>
      </c>
      <c r="O10">
        <v>57.53</v>
      </c>
      <c r="P10">
        <v>12</v>
      </c>
      <c r="Q10">
        <v>608.54999999999995</v>
      </c>
      <c r="R10">
        <v>12</v>
      </c>
      <c r="S10">
        <v>-4.0999999999999996</v>
      </c>
      <c r="T10">
        <v>12</v>
      </c>
      <c r="U10">
        <v>0.94</v>
      </c>
      <c r="V10">
        <v>12</v>
      </c>
      <c r="W10">
        <v>0.619363</v>
      </c>
    </row>
    <row r="11" spans="1:23" ht="13.2" customHeight="1" x14ac:dyDescent="0.3">
      <c r="A11" s="2">
        <f t="shared" si="2"/>
        <v>13</v>
      </c>
      <c r="B11" s="7">
        <f t="shared" si="0"/>
        <v>9.4250061169562027E-2</v>
      </c>
      <c r="C11" s="1">
        <f t="shared" si="1"/>
        <v>-5.66</v>
      </c>
      <c r="I11" s="8">
        <f t="shared" si="3"/>
        <v>0.16178399999999998</v>
      </c>
      <c r="J11" s="8">
        <f t="shared" si="4"/>
        <v>1.7165399999999997</v>
      </c>
      <c r="K11">
        <v>13</v>
      </c>
      <c r="L11">
        <v>2E-3</v>
      </c>
      <c r="M11">
        <v>0</v>
      </c>
      <c r="N11">
        <v>13</v>
      </c>
      <c r="O11">
        <v>57.78</v>
      </c>
      <c r="P11">
        <v>13</v>
      </c>
      <c r="Q11">
        <v>613.04999999999995</v>
      </c>
      <c r="R11">
        <v>13</v>
      </c>
      <c r="S11">
        <v>-3.65</v>
      </c>
      <c r="T11">
        <v>13</v>
      </c>
      <c r="U11">
        <v>2.0099999999999998</v>
      </c>
      <c r="V11">
        <v>13</v>
      </c>
      <c r="W11">
        <v>0.61936100000000005</v>
      </c>
    </row>
    <row r="12" spans="1:23" ht="13.2" customHeight="1" x14ac:dyDescent="0.3">
      <c r="A12" s="2">
        <f t="shared" si="2"/>
        <v>14</v>
      </c>
      <c r="B12" s="7">
        <f t="shared" si="0"/>
        <v>9.4162601626016237E-2</v>
      </c>
      <c r="C12" s="1">
        <f t="shared" si="1"/>
        <v>-5.8100000000000005</v>
      </c>
      <c r="I12" s="8">
        <f t="shared" si="3"/>
        <v>0.16214799999999996</v>
      </c>
      <c r="J12" s="8">
        <f t="shared" si="4"/>
        <v>1.722</v>
      </c>
      <c r="K12">
        <v>14</v>
      </c>
      <c r="L12">
        <v>2E-3</v>
      </c>
      <c r="M12">
        <v>0</v>
      </c>
      <c r="N12">
        <v>14</v>
      </c>
      <c r="O12">
        <v>57.91</v>
      </c>
      <c r="P12">
        <v>14</v>
      </c>
      <c r="Q12">
        <v>615</v>
      </c>
      <c r="R12">
        <v>14</v>
      </c>
      <c r="S12">
        <v>-5.1100000000000003</v>
      </c>
      <c r="T12">
        <v>14</v>
      </c>
      <c r="U12">
        <v>0.7</v>
      </c>
      <c r="V12">
        <v>14</v>
      </c>
      <c r="W12">
        <v>0.61939299999999997</v>
      </c>
    </row>
    <row r="13" spans="1:23" x14ac:dyDescent="0.3">
      <c r="A13" s="2">
        <f t="shared" si="2"/>
        <v>15</v>
      </c>
      <c r="B13" s="7">
        <f t="shared" si="0"/>
        <v>9.4682230869001294E-2</v>
      </c>
      <c r="C13" s="1">
        <f t="shared" si="1"/>
        <v>-6.29</v>
      </c>
      <c r="I13" s="8">
        <f t="shared" si="3"/>
        <v>0.16351999999999997</v>
      </c>
      <c r="J13" s="8">
        <f t="shared" si="4"/>
        <v>1.7270399999999997</v>
      </c>
      <c r="K13">
        <v>15</v>
      </c>
      <c r="L13">
        <v>2E-3</v>
      </c>
      <c r="M13">
        <v>0</v>
      </c>
      <c r="N13">
        <v>15</v>
      </c>
      <c r="O13">
        <v>58.4</v>
      </c>
      <c r="P13">
        <v>15</v>
      </c>
      <c r="Q13">
        <v>616.79999999999995</v>
      </c>
      <c r="R13">
        <v>15</v>
      </c>
      <c r="S13">
        <v>-4.92</v>
      </c>
      <c r="T13">
        <v>15</v>
      </c>
      <c r="U13">
        <v>1.37</v>
      </c>
      <c r="V13">
        <v>15</v>
      </c>
      <c r="W13">
        <v>0.61948999999999999</v>
      </c>
    </row>
    <row r="14" spans="1:23" ht="13.2" customHeight="1" x14ac:dyDescent="0.3">
      <c r="A14" s="2">
        <f t="shared" si="2"/>
        <v>16</v>
      </c>
      <c r="B14" s="7">
        <f t="shared" si="0"/>
        <v>9.3899570049484862E-2</v>
      </c>
      <c r="C14" s="1">
        <f t="shared" si="1"/>
        <v>-6.77</v>
      </c>
      <c r="I14" s="8">
        <f t="shared" si="3"/>
        <v>0.16204999999999997</v>
      </c>
      <c r="J14" s="8">
        <f t="shared" si="4"/>
        <v>1.7257799999999999</v>
      </c>
      <c r="K14">
        <v>16</v>
      </c>
      <c r="L14">
        <v>2E-3</v>
      </c>
      <c r="M14">
        <v>0</v>
      </c>
      <c r="N14">
        <v>16</v>
      </c>
      <c r="O14">
        <v>57.875</v>
      </c>
      <c r="P14">
        <v>16</v>
      </c>
      <c r="Q14">
        <v>616.35</v>
      </c>
      <c r="R14">
        <v>16</v>
      </c>
      <c r="S14">
        <v>-5.42</v>
      </c>
      <c r="T14">
        <v>16</v>
      </c>
      <c r="U14">
        <v>1.35</v>
      </c>
      <c r="V14">
        <v>16</v>
      </c>
      <c r="W14">
        <v>0.61948000000000003</v>
      </c>
    </row>
    <row r="15" spans="1:23" ht="13.2" customHeight="1" x14ac:dyDescent="0.3">
      <c r="A15" s="2">
        <f t="shared" si="2"/>
        <v>17</v>
      </c>
      <c r="B15" s="7">
        <f t="shared" si="0"/>
        <v>9.3986420950533472E-2</v>
      </c>
      <c r="C15" s="1">
        <f t="shared" si="1"/>
        <v>-7.31</v>
      </c>
      <c r="I15" s="8">
        <f t="shared" si="3"/>
        <v>0.16279199999999999</v>
      </c>
      <c r="J15" s="8">
        <f t="shared" si="4"/>
        <v>1.7320799999999998</v>
      </c>
      <c r="K15">
        <v>17</v>
      </c>
      <c r="L15">
        <v>2E-3</v>
      </c>
      <c r="M15">
        <v>0</v>
      </c>
      <c r="N15">
        <v>17</v>
      </c>
      <c r="O15">
        <v>58.14</v>
      </c>
      <c r="P15">
        <v>17</v>
      </c>
      <c r="Q15">
        <v>618.6</v>
      </c>
      <c r="R15">
        <v>17</v>
      </c>
      <c r="S15">
        <v>-6.09</v>
      </c>
      <c r="T15">
        <v>17</v>
      </c>
      <c r="U15">
        <v>1.22</v>
      </c>
      <c r="V15">
        <v>17</v>
      </c>
      <c r="W15">
        <v>0.61935899999999999</v>
      </c>
    </row>
    <row r="16" spans="1:23" ht="13.2" customHeight="1" x14ac:dyDescent="0.3">
      <c r="A16" s="2">
        <f t="shared" si="2"/>
        <v>18</v>
      </c>
      <c r="B16" s="7">
        <f t="shared" si="0"/>
        <v>9.3618564176939839E-2</v>
      </c>
      <c r="C16" s="1">
        <f t="shared" si="1"/>
        <v>-7.59</v>
      </c>
      <c r="I16" s="8">
        <f t="shared" si="3"/>
        <v>0.16266600000000001</v>
      </c>
      <c r="J16" s="8">
        <f t="shared" si="4"/>
        <v>1.7375399999999996</v>
      </c>
      <c r="K16">
        <v>18</v>
      </c>
      <c r="L16">
        <v>2E-3</v>
      </c>
      <c r="M16">
        <v>0</v>
      </c>
      <c r="N16">
        <v>18</v>
      </c>
      <c r="O16">
        <v>58.094999999999999</v>
      </c>
      <c r="P16">
        <v>18</v>
      </c>
      <c r="Q16">
        <v>620.54999999999995</v>
      </c>
      <c r="R16">
        <v>18</v>
      </c>
      <c r="S16">
        <v>-6.9</v>
      </c>
      <c r="T16">
        <v>18</v>
      </c>
      <c r="U16">
        <v>0.69</v>
      </c>
      <c r="V16">
        <v>18</v>
      </c>
      <c r="W16">
        <v>0.61943199999999998</v>
      </c>
    </row>
    <row r="17" spans="1:23" ht="13.2" customHeight="1" x14ac:dyDescent="0.3">
      <c r="A17" s="2">
        <f t="shared" si="2"/>
        <v>19</v>
      </c>
      <c r="B17" s="7">
        <f t="shared" si="0"/>
        <v>9.3832955649077371E-2</v>
      </c>
      <c r="C17" s="1">
        <f t="shared" si="1"/>
        <v>-7.85</v>
      </c>
      <c r="I17" s="8">
        <f t="shared" si="3"/>
        <v>0.16231599999999996</v>
      </c>
      <c r="J17" s="8">
        <f t="shared" si="4"/>
        <v>1.7298399999999996</v>
      </c>
      <c r="K17">
        <v>19</v>
      </c>
      <c r="L17">
        <v>2E-3</v>
      </c>
      <c r="M17">
        <v>0</v>
      </c>
      <c r="N17">
        <v>19</v>
      </c>
      <c r="O17">
        <v>57.97</v>
      </c>
      <c r="P17">
        <v>19</v>
      </c>
      <c r="Q17">
        <v>617.79999999999995</v>
      </c>
      <c r="R17">
        <v>19</v>
      </c>
      <c r="S17">
        <v>-6.91</v>
      </c>
      <c r="T17">
        <v>19</v>
      </c>
      <c r="U17">
        <v>0.94</v>
      </c>
      <c r="V17">
        <v>19</v>
      </c>
      <c r="W17">
        <v>0.61942299999999995</v>
      </c>
    </row>
    <row r="18" spans="1:23" x14ac:dyDescent="0.3">
      <c r="A18" s="2">
        <f t="shared" si="2"/>
        <v>20</v>
      </c>
      <c r="B18" s="7">
        <f t="shared" si="0"/>
        <v>9.3501658978716526E-2</v>
      </c>
      <c r="C18" s="1">
        <f t="shared" si="1"/>
        <v>-7.96</v>
      </c>
      <c r="I18" s="8">
        <f t="shared" si="3"/>
        <v>0.16175600000000001</v>
      </c>
      <c r="J18" s="8">
        <f t="shared" si="4"/>
        <v>1.7299800000000001</v>
      </c>
      <c r="K18">
        <v>20</v>
      </c>
      <c r="L18">
        <v>2E-3</v>
      </c>
      <c r="M18">
        <v>0</v>
      </c>
      <c r="N18">
        <v>20</v>
      </c>
      <c r="O18">
        <v>57.77</v>
      </c>
      <c r="P18">
        <v>20</v>
      </c>
      <c r="Q18">
        <v>617.85</v>
      </c>
      <c r="R18">
        <v>20</v>
      </c>
      <c r="S18">
        <v>-7.17</v>
      </c>
      <c r="T18">
        <v>20</v>
      </c>
      <c r="U18">
        <v>0.79</v>
      </c>
      <c r="V18">
        <v>20</v>
      </c>
      <c r="W18">
        <v>0.61953000000000003</v>
      </c>
    </row>
    <row r="19" spans="1:23" ht="13.2" customHeight="1" x14ac:dyDescent="0.3">
      <c r="A19" s="2">
        <f t="shared" si="2"/>
        <v>21</v>
      </c>
      <c r="B19" s="7">
        <f t="shared" si="0"/>
        <v>9.3940129449838192E-2</v>
      </c>
      <c r="C19" s="1">
        <f t="shared" si="1"/>
        <v>-8.879999999999999</v>
      </c>
      <c r="I19" s="8">
        <f t="shared" si="3"/>
        <v>0.162554</v>
      </c>
      <c r="J19" s="8">
        <f t="shared" si="4"/>
        <v>1.7303999999999999</v>
      </c>
      <c r="K19">
        <v>21</v>
      </c>
      <c r="L19">
        <v>2E-3</v>
      </c>
      <c r="M19">
        <v>0</v>
      </c>
      <c r="N19">
        <v>21</v>
      </c>
      <c r="O19">
        <v>58.055</v>
      </c>
      <c r="P19">
        <v>21</v>
      </c>
      <c r="Q19">
        <v>618</v>
      </c>
      <c r="R19">
        <v>21</v>
      </c>
      <c r="S19">
        <v>-7.85</v>
      </c>
      <c r="T19">
        <v>21</v>
      </c>
      <c r="U19">
        <v>1.03</v>
      </c>
      <c r="V19">
        <v>21</v>
      </c>
      <c r="W19">
        <v>0.61946400000000001</v>
      </c>
    </row>
    <row r="20" spans="1:23" ht="13.2" customHeight="1" x14ac:dyDescent="0.3">
      <c r="A20" s="2">
        <f t="shared" si="2"/>
        <v>22</v>
      </c>
      <c r="B20" s="7">
        <f t="shared" si="0"/>
        <v>9.3248706338939211E-2</v>
      </c>
      <c r="C20" s="1">
        <f t="shared" si="1"/>
        <v>-9.2799999999999994</v>
      </c>
      <c r="I20" s="8">
        <f t="shared" si="3"/>
        <v>0.16146199999999999</v>
      </c>
      <c r="J20" s="8">
        <f t="shared" si="4"/>
        <v>1.7315199999999997</v>
      </c>
      <c r="K20">
        <v>22</v>
      </c>
      <c r="L20">
        <v>2E-3</v>
      </c>
      <c r="M20">
        <v>0</v>
      </c>
      <c r="N20">
        <v>22</v>
      </c>
      <c r="O20">
        <v>57.664999999999999</v>
      </c>
      <c r="P20">
        <v>22</v>
      </c>
      <c r="Q20">
        <v>618.4</v>
      </c>
      <c r="R20">
        <v>22</v>
      </c>
      <c r="S20">
        <v>-8.36</v>
      </c>
      <c r="T20">
        <v>22</v>
      </c>
      <c r="U20">
        <v>0.92</v>
      </c>
      <c r="V20">
        <v>22</v>
      </c>
      <c r="W20">
        <v>0.61948700000000001</v>
      </c>
    </row>
    <row r="21" spans="1:23" ht="13.2" customHeight="1" x14ac:dyDescent="0.3">
      <c r="A21" s="2">
        <f t="shared" si="2"/>
        <v>23</v>
      </c>
      <c r="B21" s="7">
        <f t="shared" si="0"/>
        <v>9.2903434867141921E-2</v>
      </c>
      <c r="C21" s="1">
        <f t="shared" si="1"/>
        <v>-9.35</v>
      </c>
      <c r="I21" s="8">
        <f t="shared" si="3"/>
        <v>0.160552</v>
      </c>
      <c r="J21" s="8">
        <f t="shared" si="4"/>
        <v>1.7281600000000001</v>
      </c>
      <c r="K21">
        <v>23</v>
      </c>
      <c r="L21">
        <v>2E-3</v>
      </c>
      <c r="M21">
        <v>0</v>
      </c>
      <c r="N21">
        <v>23</v>
      </c>
      <c r="O21">
        <v>57.34</v>
      </c>
      <c r="P21">
        <v>23</v>
      </c>
      <c r="Q21">
        <v>617.20000000000005</v>
      </c>
      <c r="R21">
        <v>23</v>
      </c>
      <c r="S21">
        <v>-8.4</v>
      </c>
      <c r="T21">
        <v>23</v>
      </c>
      <c r="U21">
        <v>0.95</v>
      </c>
      <c r="V21">
        <v>23</v>
      </c>
      <c r="W21">
        <v>0.61946699999999999</v>
      </c>
    </row>
    <row r="22" spans="1:23" ht="13.2" customHeight="1" x14ac:dyDescent="0.3">
      <c r="A22" s="2">
        <f t="shared" si="2"/>
        <v>24</v>
      </c>
      <c r="B22" s="7">
        <f t="shared" si="0"/>
        <v>9.296811781841724E-2</v>
      </c>
      <c r="C22" s="1">
        <f t="shared" si="1"/>
        <v>-10.01</v>
      </c>
      <c r="I22" s="8">
        <f t="shared" si="3"/>
        <v>0.16084600000000002</v>
      </c>
      <c r="J22" s="8">
        <f t="shared" si="4"/>
        <v>1.7301199999999999</v>
      </c>
      <c r="K22">
        <v>24</v>
      </c>
      <c r="L22">
        <v>2E-3</v>
      </c>
      <c r="M22">
        <v>0</v>
      </c>
      <c r="N22">
        <v>24</v>
      </c>
      <c r="O22">
        <v>57.445</v>
      </c>
      <c r="P22">
        <v>24</v>
      </c>
      <c r="Q22">
        <v>617.9</v>
      </c>
      <c r="R22">
        <v>24</v>
      </c>
      <c r="S22">
        <v>-8.92</v>
      </c>
      <c r="T22">
        <v>24</v>
      </c>
      <c r="U22">
        <v>1.0900000000000001</v>
      </c>
      <c r="V22">
        <v>24</v>
      </c>
      <c r="W22">
        <v>0.61949100000000001</v>
      </c>
    </row>
    <row r="23" spans="1:23" ht="13.2" customHeight="1" x14ac:dyDescent="0.3">
      <c r="A23" s="2">
        <f t="shared" si="2"/>
        <v>25</v>
      </c>
      <c r="B23" s="7">
        <f t="shared" si="0"/>
        <v>9.3500201857085186E-2</v>
      </c>
      <c r="C23" s="1">
        <f t="shared" si="1"/>
        <v>-10.46</v>
      </c>
      <c r="I23" s="8">
        <f t="shared" si="3"/>
        <v>0.16211999999999999</v>
      </c>
      <c r="J23" s="8">
        <f t="shared" si="4"/>
        <v>1.7338999999999998</v>
      </c>
      <c r="K23">
        <v>25</v>
      </c>
      <c r="L23">
        <v>2E-3</v>
      </c>
      <c r="M23">
        <v>0</v>
      </c>
      <c r="N23">
        <v>25</v>
      </c>
      <c r="O23">
        <v>57.9</v>
      </c>
      <c r="P23">
        <v>25</v>
      </c>
      <c r="Q23">
        <v>619.25</v>
      </c>
      <c r="R23">
        <v>25</v>
      </c>
      <c r="S23">
        <v>-9.48</v>
      </c>
      <c r="T23">
        <v>25</v>
      </c>
      <c r="U23">
        <v>0.98</v>
      </c>
      <c r="V23">
        <v>25</v>
      </c>
      <c r="W23">
        <v>0.61947099999999999</v>
      </c>
    </row>
    <row r="24" spans="1:23" x14ac:dyDescent="0.3">
      <c r="A24" s="2">
        <f t="shared" si="2"/>
        <v>26</v>
      </c>
      <c r="B24" s="7">
        <f t="shared" si="0"/>
        <v>9.2492758287737384E-2</v>
      </c>
      <c r="C24" s="1">
        <f t="shared" si="1"/>
        <v>-11.01</v>
      </c>
      <c r="I24" s="8">
        <f t="shared" si="3"/>
        <v>0.16093000000000002</v>
      </c>
      <c r="J24" s="8">
        <f t="shared" si="4"/>
        <v>1.7399199999999999</v>
      </c>
      <c r="K24">
        <v>26</v>
      </c>
      <c r="L24">
        <v>2E-3</v>
      </c>
      <c r="M24">
        <v>0</v>
      </c>
      <c r="N24">
        <v>26</v>
      </c>
      <c r="O24">
        <v>57.475000000000001</v>
      </c>
      <c r="P24">
        <v>26</v>
      </c>
      <c r="Q24">
        <v>621.4</v>
      </c>
      <c r="R24">
        <v>26</v>
      </c>
      <c r="S24">
        <v>-9.6999999999999993</v>
      </c>
      <c r="T24">
        <v>26</v>
      </c>
      <c r="U24">
        <v>1.31</v>
      </c>
      <c r="V24">
        <v>26</v>
      </c>
      <c r="W24">
        <v>0.61946699999999999</v>
      </c>
    </row>
    <row r="25" spans="1:23" x14ac:dyDescent="0.3">
      <c r="A25" s="2">
        <f t="shared" si="2"/>
        <v>27</v>
      </c>
      <c r="B25" s="7">
        <f t="shared" si="0"/>
        <v>9.267425894515792E-2</v>
      </c>
      <c r="C25" s="1">
        <f t="shared" si="1"/>
        <v>-11.22</v>
      </c>
      <c r="I25" s="8">
        <f t="shared" si="3"/>
        <v>0.160636</v>
      </c>
      <c r="J25" s="8">
        <f t="shared" si="4"/>
        <v>1.7333399999999997</v>
      </c>
      <c r="K25">
        <v>27</v>
      </c>
      <c r="L25">
        <v>2E-3</v>
      </c>
      <c r="M25">
        <v>0</v>
      </c>
      <c r="N25">
        <v>27</v>
      </c>
      <c r="O25">
        <v>57.37</v>
      </c>
      <c r="P25">
        <v>27</v>
      </c>
      <c r="Q25">
        <v>619.04999999999995</v>
      </c>
      <c r="R25">
        <v>27</v>
      </c>
      <c r="S25">
        <v>-10.14</v>
      </c>
      <c r="T25">
        <v>27</v>
      </c>
      <c r="U25">
        <v>1.08</v>
      </c>
      <c r="V25">
        <v>27</v>
      </c>
      <c r="W25">
        <v>0.61948700000000001</v>
      </c>
    </row>
    <row r="26" spans="1:23" x14ac:dyDescent="0.3">
      <c r="A26" s="2">
        <f t="shared" si="2"/>
        <v>28</v>
      </c>
      <c r="B26" s="7">
        <f t="shared" si="0"/>
        <v>9.2285345384118783E-2</v>
      </c>
      <c r="C26" s="1">
        <f t="shared" si="1"/>
        <v>-11.370000000000001</v>
      </c>
      <c r="I26" s="8">
        <f t="shared" si="3"/>
        <v>0.160104</v>
      </c>
      <c r="J26" s="8">
        <f t="shared" si="4"/>
        <v>1.73488</v>
      </c>
      <c r="K26">
        <v>28</v>
      </c>
      <c r="L26">
        <v>2E-3</v>
      </c>
      <c r="M26">
        <v>0</v>
      </c>
      <c r="N26">
        <v>28</v>
      </c>
      <c r="O26">
        <v>57.18</v>
      </c>
      <c r="P26">
        <v>28</v>
      </c>
      <c r="Q26">
        <v>619.6</v>
      </c>
      <c r="R26">
        <v>28</v>
      </c>
      <c r="S26">
        <v>-10.25</v>
      </c>
      <c r="T26">
        <v>28</v>
      </c>
      <c r="U26">
        <v>1.1200000000000001</v>
      </c>
      <c r="V26">
        <v>28</v>
      </c>
      <c r="W26">
        <v>0.61941400000000002</v>
      </c>
    </row>
    <row r="27" spans="1:23" x14ac:dyDescent="0.3">
      <c r="A27" s="2">
        <f t="shared" si="2"/>
        <v>29</v>
      </c>
      <c r="B27" s="7">
        <f t="shared" si="0"/>
        <v>9.2304589820117786E-2</v>
      </c>
      <c r="C27" s="1">
        <f t="shared" si="1"/>
        <v>-12.06</v>
      </c>
      <c r="I27" s="8">
        <f t="shared" si="3"/>
        <v>0.16020200000000001</v>
      </c>
      <c r="J27" s="8">
        <f t="shared" si="4"/>
        <v>1.7355799999999999</v>
      </c>
      <c r="K27">
        <v>29</v>
      </c>
      <c r="L27">
        <v>2E-3</v>
      </c>
      <c r="M27">
        <v>0</v>
      </c>
      <c r="N27">
        <v>29</v>
      </c>
      <c r="O27">
        <v>57.215000000000003</v>
      </c>
      <c r="P27">
        <v>29</v>
      </c>
      <c r="Q27">
        <v>619.85</v>
      </c>
      <c r="R27">
        <v>29</v>
      </c>
      <c r="S27">
        <v>-10.9</v>
      </c>
      <c r="T27">
        <v>29</v>
      </c>
      <c r="U27">
        <v>1.1599999999999999</v>
      </c>
      <c r="V27">
        <v>29</v>
      </c>
      <c r="W27">
        <v>0.61947300000000005</v>
      </c>
    </row>
    <row r="28" spans="1:23" x14ac:dyDescent="0.3">
      <c r="A28" s="2">
        <f t="shared" si="2"/>
        <v>30</v>
      </c>
      <c r="B28" s="7">
        <f t="shared" si="0"/>
        <v>9.2639471138342463E-2</v>
      </c>
      <c r="C28" s="1">
        <f t="shared" si="1"/>
        <v>-12</v>
      </c>
      <c r="I28" s="8">
        <f t="shared" si="3"/>
        <v>0.16087399999999999</v>
      </c>
      <c r="J28" s="8">
        <f t="shared" si="4"/>
        <v>1.7365599999999999</v>
      </c>
      <c r="K28">
        <v>30</v>
      </c>
      <c r="L28">
        <v>2E-3</v>
      </c>
      <c r="M28">
        <v>0</v>
      </c>
      <c r="N28">
        <v>30</v>
      </c>
      <c r="O28">
        <v>57.454999999999998</v>
      </c>
      <c r="P28">
        <v>30</v>
      </c>
      <c r="Q28">
        <v>620.20000000000005</v>
      </c>
      <c r="R28">
        <v>30</v>
      </c>
      <c r="S28">
        <v>-11.2</v>
      </c>
      <c r="T28">
        <v>30</v>
      </c>
      <c r="U28">
        <v>0.8</v>
      </c>
      <c r="V28">
        <v>30</v>
      </c>
      <c r="W28">
        <v>0.61948700000000001</v>
      </c>
    </row>
    <row r="29" spans="1:23" x14ac:dyDescent="0.3">
      <c r="A29" s="2">
        <f t="shared" si="2"/>
        <v>31</v>
      </c>
      <c r="B29" s="7">
        <f t="shared" si="0"/>
        <v>9.2367212057709341E-2</v>
      </c>
      <c r="C29" s="1">
        <f t="shared" si="1"/>
        <v>-12.38</v>
      </c>
      <c r="I29" s="8">
        <f t="shared" si="3"/>
        <v>0.16043999999999997</v>
      </c>
      <c r="J29" s="8">
        <f t="shared" si="4"/>
        <v>1.73698</v>
      </c>
      <c r="K29">
        <v>31</v>
      </c>
      <c r="L29">
        <v>2E-3</v>
      </c>
      <c r="M29">
        <v>0</v>
      </c>
      <c r="N29">
        <v>31</v>
      </c>
      <c r="O29">
        <v>57.3</v>
      </c>
      <c r="P29">
        <v>31</v>
      </c>
      <c r="Q29">
        <v>620.35</v>
      </c>
      <c r="R29">
        <v>31</v>
      </c>
      <c r="S29">
        <v>-11.41</v>
      </c>
      <c r="T29">
        <v>31</v>
      </c>
      <c r="U29">
        <v>0.97</v>
      </c>
      <c r="V29">
        <v>31</v>
      </c>
      <c r="W29">
        <v>0.61953499999999995</v>
      </c>
    </row>
    <row r="30" spans="1:23" x14ac:dyDescent="0.3">
      <c r="A30" s="2">
        <f t="shared" si="2"/>
        <v>32</v>
      </c>
      <c r="B30" s="7">
        <f t="shared" ref="B30:B62" si="5">I30/J30</f>
        <v>9.240067692803608E-2</v>
      </c>
      <c r="C30" s="1">
        <f t="shared" ref="C30:C62" si="6">S30-U30</f>
        <v>-13.1</v>
      </c>
      <c r="I30" s="8">
        <f t="shared" si="3"/>
        <v>0.16052399999999997</v>
      </c>
      <c r="J30" s="8">
        <f t="shared" si="4"/>
        <v>1.73726</v>
      </c>
      <c r="K30">
        <v>32</v>
      </c>
      <c r="L30">
        <v>2E-3</v>
      </c>
      <c r="M30">
        <v>0</v>
      </c>
      <c r="N30">
        <v>32</v>
      </c>
      <c r="O30">
        <v>57.33</v>
      </c>
      <c r="P30">
        <v>32</v>
      </c>
      <c r="Q30">
        <v>620.45000000000005</v>
      </c>
      <c r="R30">
        <v>32</v>
      </c>
      <c r="S30">
        <v>-12.18</v>
      </c>
      <c r="T30">
        <v>32</v>
      </c>
      <c r="U30">
        <v>0.92</v>
      </c>
      <c r="V30">
        <v>32</v>
      </c>
      <c r="W30">
        <v>0.61951599999999996</v>
      </c>
    </row>
    <row r="31" spans="1:23" x14ac:dyDescent="0.3">
      <c r="A31" s="2">
        <f t="shared" si="2"/>
        <v>33</v>
      </c>
      <c r="B31" s="7">
        <f t="shared" si="5"/>
        <v>9.1815032627084514E-2</v>
      </c>
      <c r="C31" s="1">
        <f t="shared" si="6"/>
        <v>-13.76</v>
      </c>
      <c r="I31" s="8">
        <f t="shared" si="3"/>
        <v>0.15955800000000001</v>
      </c>
      <c r="J31" s="8">
        <f t="shared" si="4"/>
        <v>1.7378199999999999</v>
      </c>
      <c r="K31">
        <v>33</v>
      </c>
      <c r="L31">
        <v>2E-3</v>
      </c>
      <c r="M31">
        <v>0</v>
      </c>
      <c r="N31">
        <v>33</v>
      </c>
      <c r="O31">
        <v>56.984999999999999</v>
      </c>
      <c r="P31">
        <v>33</v>
      </c>
      <c r="Q31">
        <v>620.65</v>
      </c>
      <c r="R31">
        <v>33</v>
      </c>
      <c r="S31">
        <v>-12.73</v>
      </c>
      <c r="T31">
        <v>33</v>
      </c>
      <c r="U31">
        <v>1.03</v>
      </c>
      <c r="V31">
        <v>33</v>
      </c>
      <c r="W31">
        <v>0.61945300000000003</v>
      </c>
    </row>
    <row r="32" spans="1:23" x14ac:dyDescent="0.3">
      <c r="A32" s="2">
        <f t="shared" si="2"/>
        <v>34</v>
      </c>
      <c r="B32" s="7">
        <f t="shared" si="5"/>
        <v>9.1145665485014474E-2</v>
      </c>
      <c r="C32" s="1">
        <f t="shared" si="6"/>
        <v>-14.149999999999999</v>
      </c>
      <c r="I32" s="8">
        <f t="shared" si="3"/>
        <v>0.15838199999999997</v>
      </c>
      <c r="J32" s="8">
        <f t="shared" si="4"/>
        <v>1.7376800000000001</v>
      </c>
      <c r="K32">
        <v>34</v>
      </c>
      <c r="L32">
        <v>2E-3</v>
      </c>
      <c r="M32">
        <v>0</v>
      </c>
      <c r="N32">
        <v>34</v>
      </c>
      <c r="O32">
        <v>56.564999999999998</v>
      </c>
      <c r="P32">
        <v>34</v>
      </c>
      <c r="Q32">
        <v>620.6</v>
      </c>
      <c r="R32">
        <v>34</v>
      </c>
      <c r="S32">
        <v>-13.28</v>
      </c>
      <c r="T32">
        <v>34</v>
      </c>
      <c r="U32">
        <v>0.87</v>
      </c>
      <c r="V32">
        <v>34</v>
      </c>
      <c r="W32">
        <v>0.619479</v>
      </c>
    </row>
    <row r="33" spans="1:23" x14ac:dyDescent="0.3">
      <c r="A33" s="2">
        <f t="shared" si="2"/>
        <v>35</v>
      </c>
      <c r="B33" s="7">
        <f t="shared" si="5"/>
        <v>9.1364880090133577E-2</v>
      </c>
      <c r="C33" s="1">
        <f t="shared" si="6"/>
        <v>-14.440000000000001</v>
      </c>
      <c r="G33" s="6" t="s">
        <v>11</v>
      </c>
      <c r="I33" s="8">
        <f t="shared" si="3"/>
        <v>0.15894199999999997</v>
      </c>
      <c r="J33" s="8">
        <f t="shared" si="4"/>
        <v>1.7396399999999999</v>
      </c>
      <c r="K33">
        <v>35</v>
      </c>
      <c r="L33">
        <v>2E-3</v>
      </c>
      <c r="M33">
        <v>0</v>
      </c>
      <c r="N33">
        <v>35</v>
      </c>
      <c r="O33">
        <v>56.765000000000001</v>
      </c>
      <c r="P33">
        <v>35</v>
      </c>
      <c r="Q33">
        <v>621.29999999999995</v>
      </c>
      <c r="R33">
        <v>35</v>
      </c>
      <c r="S33">
        <v>-13.39</v>
      </c>
      <c r="T33">
        <v>35</v>
      </c>
      <c r="U33">
        <v>1.05</v>
      </c>
      <c r="V33">
        <v>35</v>
      </c>
      <c r="W33">
        <v>0.61948000000000003</v>
      </c>
    </row>
    <row r="34" spans="1:23" x14ac:dyDescent="0.3">
      <c r="A34" s="2">
        <f t="shared" si="2"/>
        <v>36</v>
      </c>
      <c r="B34" s="7">
        <f t="shared" si="5"/>
        <v>9.0942087433457025E-2</v>
      </c>
      <c r="C34" s="1">
        <f t="shared" si="6"/>
        <v>-14.83</v>
      </c>
      <c r="G34" s="2">
        <v>45.1</v>
      </c>
      <c r="I34" s="8">
        <f t="shared" si="3"/>
        <v>0.15784999999999999</v>
      </c>
      <c r="J34" s="8">
        <f t="shared" si="4"/>
        <v>1.7357199999999997</v>
      </c>
      <c r="K34">
        <v>36</v>
      </c>
      <c r="L34">
        <v>2E-3</v>
      </c>
      <c r="M34">
        <v>0</v>
      </c>
      <c r="N34">
        <v>36</v>
      </c>
      <c r="O34">
        <v>56.375</v>
      </c>
      <c r="P34">
        <v>36</v>
      </c>
      <c r="Q34">
        <v>619.9</v>
      </c>
      <c r="R34">
        <v>36</v>
      </c>
      <c r="S34">
        <v>-13.57</v>
      </c>
      <c r="T34">
        <v>36</v>
      </c>
      <c r="U34">
        <v>1.26</v>
      </c>
      <c r="V34">
        <v>36</v>
      </c>
      <c r="W34">
        <v>0.61950799999999995</v>
      </c>
    </row>
    <row r="35" spans="1:23" x14ac:dyDescent="0.3">
      <c r="A35" s="2">
        <f t="shared" si="2"/>
        <v>37</v>
      </c>
      <c r="B35" s="7">
        <f t="shared" si="5"/>
        <v>9.0808586184635262E-2</v>
      </c>
      <c r="C35" s="1">
        <f t="shared" si="6"/>
        <v>-15.1</v>
      </c>
      <c r="I35" s="8">
        <f t="shared" si="3"/>
        <v>0.15754200000000002</v>
      </c>
      <c r="J35" s="8">
        <f t="shared" si="4"/>
        <v>1.73488</v>
      </c>
      <c r="K35">
        <v>37</v>
      </c>
      <c r="L35">
        <v>2E-3</v>
      </c>
      <c r="M35">
        <v>0</v>
      </c>
      <c r="N35">
        <v>37</v>
      </c>
      <c r="O35">
        <v>56.265000000000001</v>
      </c>
      <c r="P35">
        <v>37</v>
      </c>
      <c r="Q35">
        <v>619.6</v>
      </c>
      <c r="R35">
        <v>37</v>
      </c>
      <c r="S35">
        <v>-14.02</v>
      </c>
      <c r="T35">
        <v>37</v>
      </c>
      <c r="U35">
        <v>1.08</v>
      </c>
      <c r="V35">
        <v>37</v>
      </c>
      <c r="W35">
        <v>0.61944399999999999</v>
      </c>
    </row>
    <row r="36" spans="1:23" x14ac:dyDescent="0.3">
      <c r="A36" s="2">
        <f t="shared" si="2"/>
        <v>38</v>
      </c>
      <c r="B36" s="7">
        <f t="shared" si="5"/>
        <v>9.0997586484312165E-2</v>
      </c>
      <c r="C36" s="1">
        <f t="shared" si="6"/>
        <v>-15.39</v>
      </c>
      <c r="I36" s="8">
        <f t="shared" si="3"/>
        <v>0.15835399999999999</v>
      </c>
      <c r="J36" s="8">
        <f t="shared" si="4"/>
        <v>1.7401999999999997</v>
      </c>
      <c r="K36">
        <v>38</v>
      </c>
      <c r="L36">
        <v>2E-3</v>
      </c>
      <c r="M36">
        <v>0</v>
      </c>
      <c r="N36">
        <v>38</v>
      </c>
      <c r="O36">
        <v>56.555</v>
      </c>
      <c r="P36">
        <v>38</v>
      </c>
      <c r="Q36">
        <v>621.5</v>
      </c>
      <c r="R36">
        <v>38</v>
      </c>
      <c r="S36">
        <v>-14.47</v>
      </c>
      <c r="T36">
        <v>38</v>
      </c>
      <c r="U36">
        <v>0.92</v>
      </c>
      <c r="V36">
        <v>38</v>
      </c>
      <c r="W36">
        <v>0.61944100000000002</v>
      </c>
    </row>
    <row r="37" spans="1:23" x14ac:dyDescent="0.3">
      <c r="A37" s="2">
        <f t="shared" si="2"/>
        <v>41</v>
      </c>
      <c r="B37" s="7">
        <f t="shared" si="5"/>
        <v>9.0131208242775498E-2</v>
      </c>
      <c r="C37" s="1">
        <f t="shared" si="6"/>
        <v>-16.630000000000003</v>
      </c>
      <c r="I37" s="8">
        <f t="shared" si="3"/>
        <v>0.15675799999999998</v>
      </c>
      <c r="J37" s="8">
        <f t="shared" si="4"/>
        <v>1.7392199999999998</v>
      </c>
      <c r="K37">
        <v>41</v>
      </c>
      <c r="L37">
        <v>2E-3</v>
      </c>
      <c r="M37">
        <v>0</v>
      </c>
      <c r="N37">
        <v>39</v>
      </c>
      <c r="O37">
        <v>55.984999999999999</v>
      </c>
      <c r="P37">
        <v>39</v>
      </c>
      <c r="Q37">
        <v>621.15</v>
      </c>
      <c r="R37">
        <v>39</v>
      </c>
      <c r="S37">
        <v>-15.55</v>
      </c>
      <c r="T37">
        <v>39</v>
      </c>
      <c r="U37">
        <v>1.08</v>
      </c>
      <c r="V37">
        <v>39</v>
      </c>
      <c r="W37">
        <v>0.61943000000000004</v>
      </c>
    </row>
    <row r="38" spans="1:23" x14ac:dyDescent="0.3">
      <c r="A38" s="2">
        <f t="shared" si="2"/>
        <v>43</v>
      </c>
      <c r="B38" s="7">
        <f t="shared" si="5"/>
        <v>8.9897287754774499E-2</v>
      </c>
      <c r="C38" s="1">
        <f t="shared" si="6"/>
        <v>-17.180000000000003</v>
      </c>
      <c r="I38" s="8">
        <f t="shared" si="3"/>
        <v>0.15684199999999998</v>
      </c>
      <c r="J38" s="8">
        <f t="shared" si="4"/>
        <v>1.74468</v>
      </c>
      <c r="K38">
        <v>43</v>
      </c>
      <c r="L38">
        <v>2E-3</v>
      </c>
      <c r="M38">
        <v>0</v>
      </c>
      <c r="N38">
        <v>40</v>
      </c>
      <c r="O38">
        <v>56.015000000000001</v>
      </c>
      <c r="P38">
        <v>40</v>
      </c>
      <c r="Q38">
        <v>623.1</v>
      </c>
      <c r="R38">
        <v>40</v>
      </c>
      <c r="S38">
        <v>-16.170000000000002</v>
      </c>
      <c r="T38">
        <v>40</v>
      </c>
      <c r="U38">
        <v>1.01</v>
      </c>
      <c r="V38">
        <v>40</v>
      </c>
      <c r="W38">
        <v>0.61943899999999996</v>
      </c>
    </row>
    <row r="39" spans="1:23" x14ac:dyDescent="0.3">
      <c r="A39" s="2">
        <f t="shared" si="2"/>
        <v>45</v>
      </c>
      <c r="B39" s="7">
        <f t="shared" si="5"/>
        <v>8.9686495176848874E-2</v>
      </c>
      <c r="C39" s="1">
        <f t="shared" si="6"/>
        <v>-18.11</v>
      </c>
      <c r="I39" s="8">
        <f t="shared" si="3"/>
        <v>0.15619799999999998</v>
      </c>
      <c r="J39" s="8">
        <f t="shared" si="4"/>
        <v>1.7415999999999998</v>
      </c>
      <c r="K39">
        <v>45</v>
      </c>
      <c r="L39">
        <v>2E-3</v>
      </c>
      <c r="M39">
        <v>0</v>
      </c>
      <c r="N39">
        <v>41</v>
      </c>
      <c r="O39">
        <v>55.784999999999997</v>
      </c>
      <c r="P39">
        <v>41</v>
      </c>
      <c r="Q39">
        <v>622</v>
      </c>
      <c r="R39">
        <v>41</v>
      </c>
      <c r="S39">
        <v>-16.98</v>
      </c>
      <c r="T39">
        <v>41</v>
      </c>
      <c r="U39">
        <v>1.1299999999999999</v>
      </c>
      <c r="V39">
        <v>41</v>
      </c>
      <c r="W39">
        <v>0.61942900000000001</v>
      </c>
    </row>
    <row r="40" spans="1:23" x14ac:dyDescent="0.3">
      <c r="A40" s="2">
        <f t="shared" si="2"/>
        <v>47</v>
      </c>
      <c r="B40" s="7">
        <f t="shared" si="5"/>
        <v>8.8891562399743343E-2</v>
      </c>
      <c r="C40" s="1">
        <f t="shared" si="6"/>
        <v>-18.770000000000003</v>
      </c>
      <c r="I40" s="8">
        <f t="shared" si="3"/>
        <v>0.15516199999999997</v>
      </c>
      <c r="J40" s="8">
        <f t="shared" si="4"/>
        <v>1.7455199999999997</v>
      </c>
      <c r="K40">
        <v>47</v>
      </c>
      <c r="L40">
        <v>2E-3</v>
      </c>
      <c r="M40">
        <v>0</v>
      </c>
      <c r="N40">
        <v>42</v>
      </c>
      <c r="O40">
        <v>55.414999999999999</v>
      </c>
      <c r="P40">
        <v>42</v>
      </c>
      <c r="Q40">
        <v>623.4</v>
      </c>
      <c r="R40">
        <v>42</v>
      </c>
      <c r="S40">
        <v>-17.260000000000002</v>
      </c>
      <c r="T40">
        <v>42</v>
      </c>
      <c r="U40">
        <v>1.51</v>
      </c>
      <c r="V40">
        <v>42</v>
      </c>
      <c r="W40">
        <v>0.61941999999999997</v>
      </c>
    </row>
    <row r="41" spans="1:23" x14ac:dyDescent="0.3">
      <c r="A41" s="2">
        <f t="shared" si="2"/>
        <v>51</v>
      </c>
      <c r="B41" s="7">
        <f t="shared" si="5"/>
        <v>8.8143875670912447E-2</v>
      </c>
      <c r="C41" s="1">
        <f t="shared" si="6"/>
        <v>-20.329999999999998</v>
      </c>
      <c r="I41" s="8">
        <f t="shared" si="3"/>
        <v>0.15404200000000001</v>
      </c>
      <c r="J41" s="8">
        <f t="shared" si="4"/>
        <v>1.74762</v>
      </c>
      <c r="K41">
        <v>51</v>
      </c>
      <c r="L41">
        <v>2E-3</v>
      </c>
      <c r="M41">
        <v>0</v>
      </c>
      <c r="N41">
        <v>43</v>
      </c>
      <c r="O41">
        <v>55.015000000000001</v>
      </c>
      <c r="P41">
        <v>43</v>
      </c>
      <c r="Q41">
        <v>624.15</v>
      </c>
      <c r="R41">
        <v>43</v>
      </c>
      <c r="S41">
        <v>-19.04</v>
      </c>
      <c r="T41">
        <v>43</v>
      </c>
      <c r="U41">
        <v>1.29</v>
      </c>
      <c r="V41">
        <v>43</v>
      </c>
      <c r="W41">
        <v>0.61943800000000004</v>
      </c>
    </row>
    <row r="42" spans="1:23" x14ac:dyDescent="0.3">
      <c r="A42" s="2">
        <f t="shared" si="2"/>
        <v>52</v>
      </c>
      <c r="B42" s="7">
        <f t="shared" si="5"/>
        <v>8.7738419618528615E-2</v>
      </c>
      <c r="C42" s="1">
        <f t="shared" si="6"/>
        <v>-20.75</v>
      </c>
      <c r="I42" s="8">
        <f t="shared" si="3"/>
        <v>0.15327199999999999</v>
      </c>
      <c r="J42" s="8">
        <f t="shared" si="4"/>
        <v>1.7469199999999998</v>
      </c>
      <c r="K42">
        <v>52</v>
      </c>
      <c r="L42">
        <v>2E-3</v>
      </c>
      <c r="M42">
        <v>0</v>
      </c>
      <c r="N42">
        <v>44</v>
      </c>
      <c r="O42">
        <v>54.74</v>
      </c>
      <c r="P42">
        <v>44</v>
      </c>
      <c r="Q42">
        <v>623.9</v>
      </c>
      <c r="R42">
        <v>44</v>
      </c>
      <c r="S42">
        <v>-19.45</v>
      </c>
      <c r="T42">
        <v>44</v>
      </c>
      <c r="U42">
        <v>1.3</v>
      </c>
      <c r="V42">
        <v>44</v>
      </c>
      <c r="W42">
        <v>0.61944200000000005</v>
      </c>
    </row>
    <row r="43" spans="1:23" x14ac:dyDescent="0.3">
      <c r="A43" s="2">
        <f t="shared" si="2"/>
        <v>54</v>
      </c>
      <c r="B43" s="7">
        <f t="shared" si="5"/>
        <v>8.7099096216907951E-2</v>
      </c>
      <c r="C43" s="1">
        <f t="shared" si="6"/>
        <v>-21.02</v>
      </c>
      <c r="I43" s="8">
        <f t="shared" si="3"/>
        <v>0.15246000000000001</v>
      </c>
      <c r="J43" s="8">
        <f t="shared" si="4"/>
        <v>1.7504199999999999</v>
      </c>
      <c r="K43">
        <v>54</v>
      </c>
      <c r="L43">
        <v>2E-3</v>
      </c>
      <c r="M43">
        <v>0</v>
      </c>
      <c r="N43">
        <v>45</v>
      </c>
      <c r="O43">
        <v>54.45</v>
      </c>
      <c r="P43">
        <v>45</v>
      </c>
      <c r="Q43">
        <v>625.15</v>
      </c>
      <c r="R43">
        <v>45</v>
      </c>
      <c r="S43">
        <v>-19.78</v>
      </c>
      <c r="T43">
        <v>45</v>
      </c>
      <c r="U43">
        <v>1.24</v>
      </c>
      <c r="V43">
        <v>45</v>
      </c>
      <c r="W43">
        <v>0.61950400000000005</v>
      </c>
    </row>
    <row r="44" spans="1:23" x14ac:dyDescent="0.3">
      <c r="A44" s="2">
        <f t="shared" si="2"/>
        <v>56</v>
      </c>
      <c r="B44" s="7">
        <f t="shared" si="5"/>
        <v>8.6502281642782813E-2</v>
      </c>
      <c r="C44" s="1">
        <f t="shared" si="6"/>
        <v>-21.779999999999998</v>
      </c>
      <c r="I44" s="8">
        <f t="shared" si="3"/>
        <v>0.15126999999999999</v>
      </c>
      <c r="J44" s="8">
        <f t="shared" si="4"/>
        <v>1.7487399999999997</v>
      </c>
      <c r="K44">
        <v>56</v>
      </c>
      <c r="L44">
        <v>2E-3</v>
      </c>
      <c r="M44">
        <v>0</v>
      </c>
      <c r="N44">
        <v>46</v>
      </c>
      <c r="O44">
        <v>54.024999999999999</v>
      </c>
      <c r="P44">
        <v>46</v>
      </c>
      <c r="Q44">
        <v>624.54999999999995</v>
      </c>
      <c r="R44">
        <v>46</v>
      </c>
      <c r="S44">
        <v>-20.54</v>
      </c>
      <c r="T44">
        <v>46</v>
      </c>
      <c r="U44">
        <v>1.24</v>
      </c>
      <c r="V44">
        <v>46</v>
      </c>
      <c r="W44">
        <v>0.61946999999999997</v>
      </c>
    </row>
    <row r="45" spans="1:23" x14ac:dyDescent="0.3">
      <c r="A45" s="2">
        <f t="shared" si="2"/>
        <v>58</v>
      </c>
      <c r="B45" s="7">
        <f t="shared" si="5"/>
        <v>8.6050406763439141E-2</v>
      </c>
      <c r="C45" s="1">
        <f t="shared" si="6"/>
        <v>-22.59</v>
      </c>
      <c r="I45" s="8">
        <f t="shared" si="3"/>
        <v>0.15104599999999999</v>
      </c>
      <c r="J45" s="8">
        <f t="shared" si="4"/>
        <v>1.75532</v>
      </c>
      <c r="K45">
        <v>58</v>
      </c>
      <c r="L45">
        <v>2E-3</v>
      </c>
      <c r="M45">
        <v>0</v>
      </c>
      <c r="N45">
        <v>47</v>
      </c>
      <c r="O45">
        <v>53.945</v>
      </c>
      <c r="P45">
        <v>47</v>
      </c>
      <c r="Q45">
        <v>626.9</v>
      </c>
      <c r="R45">
        <v>47</v>
      </c>
      <c r="S45">
        <v>-21.23</v>
      </c>
      <c r="T45">
        <v>47</v>
      </c>
      <c r="U45">
        <v>1.36</v>
      </c>
      <c r="V45">
        <v>47</v>
      </c>
      <c r="W45">
        <v>0.61946299999999999</v>
      </c>
    </row>
    <row r="46" spans="1:23" x14ac:dyDescent="0.3">
      <c r="A46" s="2">
        <f t="shared" si="2"/>
        <v>61</v>
      </c>
      <c r="B46" s="7">
        <f t="shared" si="5"/>
        <v>8.5449756564769733E-2</v>
      </c>
      <c r="C46" s="1">
        <f t="shared" si="6"/>
        <v>-23.48</v>
      </c>
      <c r="I46" s="8">
        <f t="shared" si="3"/>
        <v>0.14988399999999999</v>
      </c>
      <c r="J46" s="8">
        <f t="shared" si="4"/>
        <v>1.75406</v>
      </c>
      <c r="K46">
        <v>61</v>
      </c>
      <c r="L46">
        <v>2E-3</v>
      </c>
      <c r="M46">
        <v>0</v>
      </c>
      <c r="N46">
        <v>48</v>
      </c>
      <c r="O46">
        <v>53.53</v>
      </c>
      <c r="P46">
        <v>48</v>
      </c>
      <c r="Q46">
        <v>626.45000000000005</v>
      </c>
      <c r="R46">
        <v>48</v>
      </c>
      <c r="S46">
        <v>-22.3</v>
      </c>
      <c r="T46">
        <v>48</v>
      </c>
      <c r="U46">
        <v>1.18</v>
      </c>
      <c r="V46">
        <v>48</v>
      </c>
      <c r="W46">
        <v>0.61938899999999997</v>
      </c>
    </row>
    <row r="47" spans="1:23" x14ac:dyDescent="0.3">
      <c r="A47" s="2">
        <f t="shared" si="2"/>
        <v>63</v>
      </c>
      <c r="B47" s="7">
        <f t="shared" si="5"/>
        <v>8.4866634722887718E-2</v>
      </c>
      <c r="C47" s="1">
        <f t="shared" si="6"/>
        <v>-24.32</v>
      </c>
      <c r="I47" s="8">
        <f t="shared" si="3"/>
        <v>0.14877799999999999</v>
      </c>
      <c r="J47" s="8">
        <f t="shared" si="4"/>
        <v>1.75308</v>
      </c>
      <c r="K47">
        <v>63</v>
      </c>
      <c r="L47">
        <v>2E-3</v>
      </c>
      <c r="M47">
        <v>0</v>
      </c>
      <c r="N47">
        <v>49</v>
      </c>
      <c r="O47">
        <v>53.134999999999998</v>
      </c>
      <c r="P47">
        <v>49</v>
      </c>
      <c r="Q47">
        <v>626.1</v>
      </c>
      <c r="R47">
        <v>49</v>
      </c>
      <c r="S47">
        <v>-22.87</v>
      </c>
      <c r="T47">
        <v>49</v>
      </c>
      <c r="U47">
        <v>1.45</v>
      </c>
      <c r="V47">
        <v>49</v>
      </c>
      <c r="W47">
        <v>0.61939299999999997</v>
      </c>
    </row>
    <row r="48" spans="1:23" x14ac:dyDescent="0.3">
      <c r="A48" s="2">
        <f t="shared" si="2"/>
        <v>65</v>
      </c>
      <c r="B48" s="7">
        <f t="shared" si="5"/>
        <v>8.4601882878570275E-2</v>
      </c>
      <c r="C48" s="1">
        <f t="shared" si="6"/>
        <v>-25.020000000000003</v>
      </c>
      <c r="I48" s="8">
        <f t="shared" si="3"/>
        <v>0.14845599999999998</v>
      </c>
      <c r="J48" s="8">
        <f t="shared" si="4"/>
        <v>1.7547600000000001</v>
      </c>
      <c r="K48">
        <v>65</v>
      </c>
      <c r="L48">
        <v>2E-3</v>
      </c>
      <c r="M48">
        <v>0</v>
      </c>
      <c r="N48">
        <v>50</v>
      </c>
      <c r="O48">
        <v>53.02</v>
      </c>
      <c r="P48">
        <v>50</v>
      </c>
      <c r="Q48">
        <v>626.70000000000005</v>
      </c>
      <c r="R48">
        <v>50</v>
      </c>
      <c r="S48">
        <v>-23.6</v>
      </c>
      <c r="T48">
        <v>50</v>
      </c>
      <c r="U48">
        <v>1.42</v>
      </c>
      <c r="V48">
        <v>50</v>
      </c>
      <c r="W48">
        <v>0.61940799999999996</v>
      </c>
    </row>
    <row r="49" spans="1:23" x14ac:dyDescent="0.3">
      <c r="A49" s="2">
        <f t="shared" si="2"/>
        <v>67</v>
      </c>
      <c r="B49" s="7">
        <f t="shared" si="5"/>
        <v>8.4138370795472664E-2</v>
      </c>
      <c r="C49" s="1">
        <f t="shared" si="6"/>
        <v>-25.52</v>
      </c>
      <c r="I49" s="8">
        <f t="shared" si="3"/>
        <v>0.147784</v>
      </c>
      <c r="J49" s="8">
        <f t="shared" si="4"/>
        <v>1.7564399999999998</v>
      </c>
      <c r="K49">
        <v>67</v>
      </c>
      <c r="L49">
        <v>2E-3</v>
      </c>
      <c r="M49">
        <v>0</v>
      </c>
      <c r="N49">
        <v>51</v>
      </c>
      <c r="O49">
        <v>52.78</v>
      </c>
      <c r="P49">
        <v>51</v>
      </c>
      <c r="Q49">
        <v>627.29999999999995</v>
      </c>
      <c r="R49">
        <v>51</v>
      </c>
      <c r="S49">
        <v>-24.15</v>
      </c>
      <c r="T49">
        <v>51</v>
      </c>
      <c r="U49">
        <v>1.37</v>
      </c>
      <c r="V49">
        <v>51</v>
      </c>
      <c r="W49">
        <v>0.61941400000000002</v>
      </c>
    </row>
    <row r="50" spans="1:23" x14ac:dyDescent="0.3">
      <c r="A50" s="2">
        <f t="shared" si="2"/>
        <v>69</v>
      </c>
      <c r="B50" s="7">
        <f t="shared" si="5"/>
        <v>8.3572110792741156E-2</v>
      </c>
      <c r="C50" s="1">
        <f t="shared" si="6"/>
        <v>-26.16</v>
      </c>
      <c r="I50" s="8">
        <f t="shared" si="3"/>
        <v>0.14699999999999999</v>
      </c>
      <c r="J50" s="8">
        <f t="shared" si="4"/>
        <v>1.7589600000000001</v>
      </c>
      <c r="K50">
        <v>69</v>
      </c>
      <c r="L50">
        <v>2E-3</v>
      </c>
      <c r="M50">
        <v>0</v>
      </c>
      <c r="N50">
        <v>52</v>
      </c>
      <c r="O50">
        <v>52.5</v>
      </c>
      <c r="P50">
        <v>52</v>
      </c>
      <c r="Q50">
        <v>628.20000000000005</v>
      </c>
      <c r="R50">
        <v>52</v>
      </c>
      <c r="S50">
        <v>-24.6</v>
      </c>
      <c r="T50">
        <v>52</v>
      </c>
      <c r="U50">
        <v>1.56</v>
      </c>
      <c r="V50">
        <v>52</v>
      </c>
      <c r="W50">
        <v>0.61940099999999998</v>
      </c>
    </row>
    <row r="51" spans="1:23" x14ac:dyDescent="0.3">
      <c r="A51" s="2">
        <f t="shared" si="2"/>
        <v>71</v>
      </c>
      <c r="B51" s="7">
        <f t="shared" si="5"/>
        <v>8.29507412721186E-2</v>
      </c>
      <c r="C51" s="1">
        <f t="shared" si="6"/>
        <v>-26.54</v>
      </c>
      <c r="I51" s="8">
        <f t="shared" si="3"/>
        <v>0.14569799999999997</v>
      </c>
      <c r="J51" s="8">
        <f t="shared" si="4"/>
        <v>1.7564399999999998</v>
      </c>
      <c r="K51">
        <v>71</v>
      </c>
      <c r="L51">
        <v>2E-3</v>
      </c>
      <c r="M51">
        <v>0</v>
      </c>
      <c r="N51">
        <v>53</v>
      </c>
      <c r="O51">
        <v>52.034999999999997</v>
      </c>
      <c r="P51">
        <v>53</v>
      </c>
      <c r="Q51">
        <v>627.29999999999995</v>
      </c>
      <c r="R51">
        <v>53</v>
      </c>
      <c r="S51">
        <v>-25.13</v>
      </c>
      <c r="T51">
        <v>53</v>
      </c>
      <c r="U51">
        <v>1.41</v>
      </c>
      <c r="V51">
        <v>53</v>
      </c>
      <c r="W51">
        <v>0.61937500000000001</v>
      </c>
    </row>
    <row r="52" spans="1:23" x14ac:dyDescent="0.3">
      <c r="A52" s="2">
        <f t="shared" si="2"/>
        <v>73</v>
      </c>
      <c r="B52" s="7">
        <f t="shared" si="5"/>
        <v>8.2110201160849161E-2</v>
      </c>
      <c r="C52" s="1">
        <f t="shared" si="6"/>
        <v>-27.25</v>
      </c>
      <c r="I52" s="8">
        <f t="shared" si="3"/>
        <v>0.14457799999999998</v>
      </c>
      <c r="J52" s="8">
        <f t="shared" si="4"/>
        <v>1.76078</v>
      </c>
      <c r="K52">
        <v>73</v>
      </c>
      <c r="L52">
        <v>2E-3</v>
      </c>
      <c r="M52">
        <v>0</v>
      </c>
      <c r="N52">
        <v>54</v>
      </c>
      <c r="O52">
        <v>51.634999999999998</v>
      </c>
      <c r="P52">
        <v>54</v>
      </c>
      <c r="Q52">
        <v>628.85</v>
      </c>
      <c r="R52">
        <v>54</v>
      </c>
      <c r="S52">
        <v>-25.74</v>
      </c>
      <c r="T52">
        <v>54</v>
      </c>
      <c r="U52">
        <v>1.51</v>
      </c>
      <c r="V52">
        <v>54</v>
      </c>
      <c r="W52">
        <v>0.61941999999999997</v>
      </c>
    </row>
    <row r="53" spans="1:23" x14ac:dyDescent="0.3">
      <c r="A53" s="2">
        <f t="shared" si="2"/>
        <v>75</v>
      </c>
      <c r="B53" s="7">
        <f t="shared" si="5"/>
        <v>8.1746599856836077E-2</v>
      </c>
      <c r="C53" s="1">
        <f t="shared" si="6"/>
        <v>-27.959999999999997</v>
      </c>
      <c r="I53" s="8">
        <f t="shared" si="3"/>
        <v>0.14389199999999999</v>
      </c>
      <c r="J53" s="8">
        <f t="shared" si="4"/>
        <v>1.7602199999999999</v>
      </c>
      <c r="K53">
        <v>75</v>
      </c>
      <c r="L53">
        <v>2E-3</v>
      </c>
      <c r="M53">
        <v>0</v>
      </c>
      <c r="N53">
        <v>55</v>
      </c>
      <c r="O53">
        <v>51.39</v>
      </c>
      <c r="P53">
        <v>55</v>
      </c>
      <c r="Q53">
        <v>628.65</v>
      </c>
      <c r="R53">
        <v>55</v>
      </c>
      <c r="S53">
        <v>-26.4</v>
      </c>
      <c r="T53">
        <v>55</v>
      </c>
      <c r="U53">
        <v>1.56</v>
      </c>
      <c r="V53">
        <v>55</v>
      </c>
      <c r="W53">
        <v>0.61942699999999995</v>
      </c>
    </row>
    <row r="54" spans="1:23" x14ac:dyDescent="0.3">
      <c r="A54" s="2">
        <f t="shared" si="2"/>
        <v>77</v>
      </c>
      <c r="B54" s="7">
        <f t="shared" si="5"/>
        <v>8.1220731804111435E-2</v>
      </c>
      <c r="C54" s="1">
        <f t="shared" si="6"/>
        <v>-28.77</v>
      </c>
      <c r="I54" s="8">
        <f t="shared" si="3"/>
        <v>0.143262</v>
      </c>
      <c r="J54" s="8">
        <f t="shared" si="4"/>
        <v>1.7638600000000002</v>
      </c>
      <c r="K54">
        <v>77</v>
      </c>
      <c r="L54">
        <v>2E-3</v>
      </c>
      <c r="M54">
        <v>0</v>
      </c>
      <c r="N54">
        <v>56</v>
      </c>
      <c r="O54">
        <v>51.164999999999999</v>
      </c>
      <c r="P54">
        <v>56</v>
      </c>
      <c r="Q54">
        <v>629.95000000000005</v>
      </c>
      <c r="R54">
        <v>56</v>
      </c>
      <c r="S54">
        <v>-27.16</v>
      </c>
      <c r="T54">
        <v>56</v>
      </c>
      <c r="U54">
        <v>1.61</v>
      </c>
      <c r="V54">
        <v>56</v>
      </c>
      <c r="W54">
        <v>0.61942799999999998</v>
      </c>
    </row>
    <row r="55" spans="1:23" x14ac:dyDescent="0.3">
      <c r="A55" s="2">
        <f t="shared" si="2"/>
        <v>81</v>
      </c>
      <c r="B55" s="7">
        <f t="shared" si="5"/>
        <v>7.9665848444057316E-2</v>
      </c>
      <c r="C55" s="1">
        <f t="shared" si="6"/>
        <v>-29.790000000000003</v>
      </c>
      <c r="H55" s="6"/>
      <c r="I55" s="8">
        <f t="shared" si="3"/>
        <v>0.14085399999999998</v>
      </c>
      <c r="J55" s="8">
        <f t="shared" si="4"/>
        <v>1.76806</v>
      </c>
      <c r="K55">
        <v>81</v>
      </c>
      <c r="L55">
        <v>2E-3</v>
      </c>
      <c r="M55">
        <v>0</v>
      </c>
      <c r="N55">
        <v>57</v>
      </c>
      <c r="O55">
        <v>50.305</v>
      </c>
      <c r="P55">
        <v>57</v>
      </c>
      <c r="Q55">
        <v>631.45000000000005</v>
      </c>
      <c r="R55">
        <v>57</v>
      </c>
      <c r="S55">
        <v>-28.26</v>
      </c>
      <c r="T55">
        <v>57</v>
      </c>
      <c r="U55">
        <v>1.53</v>
      </c>
      <c r="V55">
        <v>57</v>
      </c>
      <c r="W55">
        <v>0.61941599999999997</v>
      </c>
    </row>
    <row r="56" spans="1:23" x14ac:dyDescent="0.3">
      <c r="A56" s="2">
        <f t="shared" si="2"/>
        <v>85</v>
      </c>
      <c r="B56" s="7">
        <f t="shared" si="5"/>
        <v>7.8818872704243176E-2</v>
      </c>
      <c r="C56" s="1">
        <f t="shared" si="6"/>
        <v>-30.76</v>
      </c>
      <c r="I56" s="8">
        <f t="shared" si="3"/>
        <v>0.13938959999999997</v>
      </c>
      <c r="J56" s="8">
        <f t="shared" si="4"/>
        <v>1.7684800000000001</v>
      </c>
      <c r="K56">
        <v>85</v>
      </c>
      <c r="L56">
        <v>2E-3</v>
      </c>
      <c r="M56">
        <v>0</v>
      </c>
      <c r="N56">
        <v>58</v>
      </c>
      <c r="O56">
        <v>49.781999999999996</v>
      </c>
      <c r="P56">
        <v>58</v>
      </c>
      <c r="Q56">
        <v>631.6</v>
      </c>
      <c r="R56">
        <v>58</v>
      </c>
      <c r="S56">
        <v>-29.17</v>
      </c>
      <c r="T56">
        <v>58</v>
      </c>
      <c r="U56">
        <v>1.59</v>
      </c>
      <c r="V56">
        <v>58</v>
      </c>
      <c r="W56">
        <v>0.61941599999999997</v>
      </c>
    </row>
    <row r="57" spans="1:23" x14ac:dyDescent="0.3">
      <c r="A57" s="2">
        <f t="shared" si="2"/>
        <v>91</v>
      </c>
      <c r="B57" s="7">
        <f t="shared" si="5"/>
        <v>7.7324288080776196E-2</v>
      </c>
      <c r="C57" s="1">
        <f t="shared" si="6"/>
        <v>-32.32</v>
      </c>
      <c r="I57" s="8">
        <f t="shared" si="3"/>
        <v>0.13723359999999998</v>
      </c>
      <c r="J57" s="8">
        <f t="shared" si="4"/>
        <v>1.77478</v>
      </c>
      <c r="K57">
        <v>91</v>
      </c>
      <c r="L57">
        <v>2E-3</v>
      </c>
      <c r="M57">
        <v>0</v>
      </c>
      <c r="N57">
        <v>59</v>
      </c>
      <c r="O57">
        <v>49.012</v>
      </c>
      <c r="P57">
        <v>59</v>
      </c>
      <c r="Q57">
        <v>633.85</v>
      </c>
      <c r="R57">
        <v>59</v>
      </c>
      <c r="S57">
        <v>-30.83</v>
      </c>
      <c r="T57">
        <v>59</v>
      </c>
      <c r="U57">
        <v>1.49</v>
      </c>
      <c r="V57">
        <v>59</v>
      </c>
      <c r="W57">
        <v>0.619421</v>
      </c>
    </row>
    <row r="58" spans="1:23" x14ac:dyDescent="0.3">
      <c r="A58" s="2">
        <f t="shared" si="2"/>
        <v>95</v>
      </c>
      <c r="B58" s="7">
        <f t="shared" si="5"/>
        <v>7.5804724409448826E-2</v>
      </c>
      <c r="C58" s="1">
        <f t="shared" si="6"/>
        <v>-33.78</v>
      </c>
      <c r="I58" s="8">
        <f t="shared" si="3"/>
        <v>0.13478080000000001</v>
      </c>
      <c r="J58" s="8">
        <f t="shared" si="4"/>
        <v>1.778</v>
      </c>
      <c r="K58">
        <v>95</v>
      </c>
      <c r="L58">
        <v>2E-3</v>
      </c>
      <c r="M58">
        <v>0</v>
      </c>
      <c r="N58">
        <v>60</v>
      </c>
      <c r="O58">
        <v>48.136000000000003</v>
      </c>
      <c r="P58">
        <v>60</v>
      </c>
      <c r="Q58">
        <v>635</v>
      </c>
      <c r="R58">
        <v>60</v>
      </c>
      <c r="S58">
        <v>-31.9</v>
      </c>
      <c r="T58">
        <v>60</v>
      </c>
      <c r="U58">
        <v>1.88</v>
      </c>
      <c r="V58">
        <v>60</v>
      </c>
      <c r="W58">
        <v>0.61941599999999997</v>
      </c>
    </row>
    <row r="59" spans="1:23" x14ac:dyDescent="0.3">
      <c r="A59" s="2">
        <f t="shared" si="2"/>
        <v>101</v>
      </c>
      <c r="B59" s="7">
        <f t="shared" si="5"/>
        <v>7.4100109838380668E-2</v>
      </c>
      <c r="C59" s="1">
        <f t="shared" si="6"/>
        <v>-35.589999999999996</v>
      </c>
      <c r="I59" s="8">
        <f t="shared" si="3"/>
        <v>0.13222719999999999</v>
      </c>
      <c r="J59" s="8">
        <f t="shared" si="4"/>
        <v>1.7844399999999998</v>
      </c>
      <c r="K59">
        <v>101</v>
      </c>
      <c r="L59">
        <v>2E-3</v>
      </c>
      <c r="M59">
        <v>0</v>
      </c>
      <c r="N59">
        <v>61</v>
      </c>
      <c r="O59">
        <v>47.223999999999997</v>
      </c>
      <c r="P59">
        <v>61</v>
      </c>
      <c r="Q59">
        <v>637.29999999999995</v>
      </c>
      <c r="R59">
        <v>61</v>
      </c>
      <c r="S59">
        <v>-33.29</v>
      </c>
      <c r="T59">
        <v>61</v>
      </c>
      <c r="U59">
        <v>2.2999999999999998</v>
      </c>
      <c r="V59">
        <v>61</v>
      </c>
      <c r="W59">
        <v>0.61948499999999995</v>
      </c>
    </row>
    <row r="60" spans="1:23" x14ac:dyDescent="0.3">
      <c r="A60" s="2">
        <f t="shared" si="2"/>
        <v>105</v>
      </c>
      <c r="B60" s="7">
        <f t="shared" si="5"/>
        <v>7.324466829306682E-2</v>
      </c>
      <c r="C60" s="1">
        <f t="shared" si="6"/>
        <v>-35.78</v>
      </c>
      <c r="I60" s="8">
        <f t="shared" si="3"/>
        <v>0.13030080000000002</v>
      </c>
      <c r="J60" s="8">
        <f t="shared" si="4"/>
        <v>1.77898</v>
      </c>
      <c r="K60">
        <v>105</v>
      </c>
      <c r="L60">
        <v>2E-3</v>
      </c>
      <c r="M60">
        <v>0</v>
      </c>
      <c r="N60">
        <v>62</v>
      </c>
      <c r="O60">
        <v>46.536000000000001</v>
      </c>
      <c r="P60">
        <v>62</v>
      </c>
      <c r="Q60">
        <v>635.35</v>
      </c>
      <c r="R60">
        <v>62</v>
      </c>
      <c r="S60">
        <v>-34.07</v>
      </c>
      <c r="T60">
        <v>62</v>
      </c>
      <c r="U60">
        <v>1.71</v>
      </c>
      <c r="V60">
        <v>62</v>
      </c>
      <c r="W60">
        <v>0.61942900000000001</v>
      </c>
    </row>
    <row r="61" spans="1:23" x14ac:dyDescent="0.3">
      <c r="A61" s="2">
        <f t="shared" si="2"/>
        <v>111</v>
      </c>
      <c r="B61" s="7">
        <f t="shared" si="5"/>
        <v>7.1212477466886109E-2</v>
      </c>
      <c r="C61" s="1">
        <f t="shared" si="6"/>
        <v>-37.18</v>
      </c>
      <c r="I61" s="8">
        <f t="shared" si="3"/>
        <v>0.12720399999999998</v>
      </c>
      <c r="J61" s="8">
        <f t="shared" si="4"/>
        <v>1.78626</v>
      </c>
      <c r="K61">
        <v>111</v>
      </c>
      <c r="L61">
        <v>2E-3</v>
      </c>
      <c r="M61">
        <v>0</v>
      </c>
      <c r="N61">
        <v>63</v>
      </c>
      <c r="O61">
        <v>45.43</v>
      </c>
      <c r="P61">
        <v>63</v>
      </c>
      <c r="Q61">
        <v>637.95000000000005</v>
      </c>
      <c r="R61">
        <v>63</v>
      </c>
      <c r="S61">
        <v>-35.549999999999997</v>
      </c>
      <c r="T61">
        <v>63</v>
      </c>
      <c r="U61">
        <v>1.63</v>
      </c>
      <c r="V61">
        <v>63</v>
      </c>
      <c r="W61">
        <v>0.61942299999999995</v>
      </c>
    </row>
    <row r="62" spans="1:23" x14ac:dyDescent="0.3">
      <c r="A62" s="2">
        <f t="shared" si="2"/>
        <v>115</v>
      </c>
      <c r="B62" s="7">
        <f t="shared" si="5"/>
        <v>7.0195003524160068E-2</v>
      </c>
      <c r="C62" s="1">
        <f t="shared" si="6"/>
        <v>-38.25</v>
      </c>
      <c r="I62" s="8">
        <f t="shared" si="3"/>
        <v>0.12548479999999998</v>
      </c>
      <c r="J62" s="8">
        <f t="shared" si="4"/>
        <v>1.78766</v>
      </c>
      <c r="K62">
        <v>115</v>
      </c>
      <c r="L62">
        <v>2E-3</v>
      </c>
      <c r="M62">
        <v>0</v>
      </c>
      <c r="N62">
        <v>64</v>
      </c>
      <c r="O62">
        <v>44.816000000000003</v>
      </c>
      <c r="P62">
        <v>64</v>
      </c>
      <c r="Q62">
        <v>638.45000000000005</v>
      </c>
      <c r="R62">
        <v>64</v>
      </c>
      <c r="S62">
        <v>-36.56</v>
      </c>
      <c r="T62">
        <v>64</v>
      </c>
      <c r="U62">
        <v>1.69</v>
      </c>
      <c r="V62">
        <v>64</v>
      </c>
      <c r="W62">
        <v>0.61943000000000004</v>
      </c>
    </row>
    <row r="63" spans="1:23" x14ac:dyDescent="0.3">
      <c r="A63" s="2">
        <f t="shared" ref="A63:A122" si="7">K63</f>
        <v>121</v>
      </c>
      <c r="B63" s="7">
        <f t="shared" ref="B63:B70" si="8">I63/J63</f>
        <v>6.8943216433648369E-2</v>
      </c>
      <c r="C63" s="1">
        <f t="shared" ref="C63:C70" si="9">S63-U63</f>
        <v>-39.230000000000004</v>
      </c>
      <c r="I63" s="8">
        <f t="shared" ref="I63:I77" si="10">O63*2.8/1000</f>
        <v>0.1235752</v>
      </c>
      <c r="J63" s="8">
        <f t="shared" ref="J63:J109" si="11">Q63*2.8/1000</f>
        <v>1.7924199999999999</v>
      </c>
      <c r="K63">
        <v>121</v>
      </c>
      <c r="L63">
        <v>2E-3</v>
      </c>
      <c r="M63">
        <v>0</v>
      </c>
      <c r="N63">
        <v>65</v>
      </c>
      <c r="O63">
        <v>44.134</v>
      </c>
      <c r="P63">
        <v>65</v>
      </c>
      <c r="Q63">
        <v>640.15</v>
      </c>
      <c r="R63">
        <v>65</v>
      </c>
      <c r="S63">
        <v>-37.590000000000003</v>
      </c>
      <c r="T63">
        <v>65</v>
      </c>
      <c r="U63">
        <v>1.64</v>
      </c>
      <c r="V63">
        <v>65</v>
      </c>
      <c r="W63">
        <v>0.61943499999999996</v>
      </c>
    </row>
    <row r="64" spans="1:23" x14ac:dyDescent="0.3">
      <c r="A64" s="2">
        <f t="shared" si="7"/>
        <v>125</v>
      </c>
      <c r="B64" s="7">
        <f t="shared" si="8"/>
        <v>6.790297339593114E-2</v>
      </c>
      <c r="C64" s="1">
        <f t="shared" si="9"/>
        <v>-40.1</v>
      </c>
      <c r="I64" s="8">
        <f t="shared" si="10"/>
        <v>0.12149199999999999</v>
      </c>
      <c r="J64" s="8">
        <f t="shared" si="11"/>
        <v>1.7891999999999999</v>
      </c>
      <c r="K64">
        <v>125</v>
      </c>
      <c r="L64">
        <v>2E-3</v>
      </c>
      <c r="M64">
        <v>0</v>
      </c>
      <c r="N64">
        <v>66</v>
      </c>
      <c r="O64">
        <v>43.39</v>
      </c>
      <c r="P64">
        <v>66</v>
      </c>
      <c r="Q64">
        <v>639</v>
      </c>
      <c r="R64">
        <v>66</v>
      </c>
      <c r="S64">
        <v>-38.36</v>
      </c>
      <c r="T64">
        <v>66</v>
      </c>
      <c r="U64">
        <v>1.74</v>
      </c>
      <c r="V64">
        <v>66</v>
      </c>
      <c r="W64">
        <v>0.61942799999999998</v>
      </c>
    </row>
    <row r="65" spans="1:23" x14ac:dyDescent="0.3">
      <c r="A65" s="2">
        <f t="shared" si="7"/>
        <v>131</v>
      </c>
      <c r="B65" s="7">
        <f t="shared" si="8"/>
        <v>6.6481942714819428E-2</v>
      </c>
      <c r="C65" s="1">
        <f t="shared" si="9"/>
        <v>-41.14</v>
      </c>
      <c r="I65" s="8">
        <f t="shared" si="10"/>
        <v>0.11958239999999999</v>
      </c>
      <c r="J65" s="8">
        <f t="shared" si="11"/>
        <v>1.7987199999999999</v>
      </c>
      <c r="K65">
        <v>131</v>
      </c>
      <c r="L65">
        <v>2E-3</v>
      </c>
      <c r="M65">
        <v>0</v>
      </c>
      <c r="N65">
        <v>67</v>
      </c>
      <c r="O65">
        <v>42.707999999999998</v>
      </c>
      <c r="P65">
        <v>67</v>
      </c>
      <c r="Q65">
        <v>642.4</v>
      </c>
      <c r="R65">
        <v>67</v>
      </c>
      <c r="S65">
        <v>-39.450000000000003</v>
      </c>
      <c r="T65">
        <v>67</v>
      </c>
      <c r="U65">
        <v>1.69</v>
      </c>
      <c r="V65">
        <v>67</v>
      </c>
      <c r="W65">
        <v>0.61950000000000005</v>
      </c>
    </row>
    <row r="66" spans="1:23" x14ac:dyDescent="0.3">
      <c r="A66" s="2">
        <f t="shared" si="7"/>
        <v>135</v>
      </c>
      <c r="B66" s="7">
        <f t="shared" si="8"/>
        <v>6.4902844706979643E-2</v>
      </c>
      <c r="C66" s="1">
        <f t="shared" si="9"/>
        <v>-41.72</v>
      </c>
      <c r="I66" s="8">
        <f t="shared" si="10"/>
        <v>0.1169056</v>
      </c>
      <c r="J66" s="8">
        <f t="shared" si="11"/>
        <v>1.8012399999999997</v>
      </c>
      <c r="K66">
        <v>135</v>
      </c>
      <c r="L66">
        <v>2E-3</v>
      </c>
      <c r="M66">
        <v>0</v>
      </c>
      <c r="N66">
        <v>68</v>
      </c>
      <c r="O66">
        <v>41.752000000000002</v>
      </c>
      <c r="P66">
        <v>68</v>
      </c>
      <c r="Q66">
        <v>643.29999999999995</v>
      </c>
      <c r="R66">
        <v>68</v>
      </c>
      <c r="S66">
        <v>-40.03</v>
      </c>
      <c r="T66">
        <v>68</v>
      </c>
      <c r="U66">
        <v>1.69</v>
      </c>
      <c r="V66">
        <v>68</v>
      </c>
      <c r="W66">
        <v>0.61948199999999998</v>
      </c>
    </row>
    <row r="67" spans="1:23" x14ac:dyDescent="0.3">
      <c r="A67" s="2">
        <f t="shared" si="7"/>
        <v>141</v>
      </c>
      <c r="B67" s="7">
        <f t="shared" si="8"/>
        <v>6.3829323366814614E-2</v>
      </c>
      <c r="C67" s="1">
        <f t="shared" si="9"/>
        <v>-42.65</v>
      </c>
      <c r="I67" s="8">
        <f t="shared" si="10"/>
        <v>0.11476639999999999</v>
      </c>
      <c r="J67" s="8">
        <f t="shared" si="11"/>
        <v>1.7980199999999997</v>
      </c>
      <c r="K67">
        <v>141</v>
      </c>
      <c r="L67">
        <v>2E-3</v>
      </c>
      <c r="M67">
        <v>0</v>
      </c>
      <c r="N67">
        <v>69</v>
      </c>
      <c r="O67">
        <v>40.988</v>
      </c>
      <c r="P67">
        <v>69</v>
      </c>
      <c r="Q67">
        <v>642.15</v>
      </c>
      <c r="R67">
        <v>69</v>
      </c>
      <c r="S67">
        <v>-41.1</v>
      </c>
      <c r="T67">
        <v>69</v>
      </c>
      <c r="U67">
        <v>1.55</v>
      </c>
      <c r="V67">
        <v>69</v>
      </c>
      <c r="W67">
        <v>0.61941400000000002</v>
      </c>
    </row>
    <row r="68" spans="1:23" x14ac:dyDescent="0.3">
      <c r="A68" s="2">
        <f t="shared" si="7"/>
        <v>145</v>
      </c>
      <c r="B68" s="7">
        <f t="shared" si="8"/>
        <v>6.2829601990049735E-2</v>
      </c>
      <c r="C68" s="1">
        <f t="shared" si="9"/>
        <v>-43.849999999999994</v>
      </c>
      <c r="I68" s="8">
        <f t="shared" si="10"/>
        <v>0.11315359999999998</v>
      </c>
      <c r="J68" s="8">
        <f t="shared" si="11"/>
        <v>1.8009600000000001</v>
      </c>
      <c r="K68">
        <v>145</v>
      </c>
      <c r="L68">
        <v>2E-3</v>
      </c>
      <c r="M68">
        <v>0</v>
      </c>
      <c r="N68">
        <v>70</v>
      </c>
      <c r="O68">
        <v>40.411999999999999</v>
      </c>
      <c r="P68">
        <v>70</v>
      </c>
      <c r="Q68">
        <v>643.20000000000005</v>
      </c>
      <c r="R68">
        <v>70</v>
      </c>
      <c r="S68">
        <v>-42.12</v>
      </c>
      <c r="T68">
        <v>70</v>
      </c>
      <c r="U68">
        <v>1.73</v>
      </c>
      <c r="V68">
        <v>70</v>
      </c>
      <c r="W68">
        <v>0.61942799999999998</v>
      </c>
    </row>
    <row r="69" spans="1:23" x14ac:dyDescent="0.3">
      <c r="A69" s="2">
        <f t="shared" si="7"/>
        <v>151</v>
      </c>
      <c r="B69" s="7">
        <f t="shared" si="8"/>
        <v>6.126162430254186E-2</v>
      </c>
      <c r="C69" s="1">
        <f t="shared" si="9"/>
        <v>-44.36</v>
      </c>
      <c r="I69" s="8">
        <f t="shared" si="10"/>
        <v>0.11067280000000002</v>
      </c>
      <c r="J69" s="8">
        <f t="shared" si="11"/>
        <v>1.8065599999999999</v>
      </c>
      <c r="K69">
        <v>151</v>
      </c>
      <c r="L69">
        <v>2E-3</v>
      </c>
      <c r="M69">
        <v>0</v>
      </c>
      <c r="N69">
        <v>71</v>
      </c>
      <c r="O69">
        <v>39.526000000000003</v>
      </c>
      <c r="P69">
        <v>71</v>
      </c>
      <c r="Q69">
        <v>645.20000000000005</v>
      </c>
      <c r="R69">
        <v>71</v>
      </c>
      <c r="S69">
        <v>-43.24</v>
      </c>
      <c r="T69">
        <v>71</v>
      </c>
      <c r="U69">
        <v>1.1200000000000001</v>
      </c>
      <c r="V69">
        <v>71</v>
      </c>
      <c r="W69">
        <v>0.61942699999999995</v>
      </c>
    </row>
    <row r="70" spans="1:23" x14ac:dyDescent="0.3">
      <c r="A70" s="2">
        <f t="shared" si="7"/>
        <v>155</v>
      </c>
      <c r="B70" s="7">
        <f t="shared" si="8"/>
        <v>6.0351583675365916E-2</v>
      </c>
      <c r="C70" s="1">
        <f t="shared" si="9"/>
        <v>-45.07</v>
      </c>
      <c r="I70" s="8">
        <f t="shared" si="10"/>
        <v>0.1091048</v>
      </c>
      <c r="J70" s="8">
        <f t="shared" si="11"/>
        <v>1.8078199999999998</v>
      </c>
      <c r="K70">
        <v>155</v>
      </c>
      <c r="L70">
        <v>2E-3</v>
      </c>
      <c r="M70">
        <v>0</v>
      </c>
      <c r="N70">
        <v>72</v>
      </c>
      <c r="O70">
        <v>38.966000000000001</v>
      </c>
      <c r="P70">
        <v>72</v>
      </c>
      <c r="Q70">
        <v>645.65</v>
      </c>
      <c r="R70">
        <v>72</v>
      </c>
      <c r="S70">
        <v>-43.5</v>
      </c>
      <c r="T70">
        <v>72</v>
      </c>
      <c r="U70">
        <v>1.57</v>
      </c>
      <c r="V70">
        <v>72</v>
      </c>
      <c r="W70">
        <v>0.61950799999999995</v>
      </c>
    </row>
    <row r="71" spans="1:23" x14ac:dyDescent="0.3">
      <c r="A71" s="2">
        <f t="shared" si="7"/>
        <v>161</v>
      </c>
      <c r="B71" s="7">
        <f t="shared" ref="B71:B77" si="12">I71/J71</f>
        <v>5.88441005802708E-2</v>
      </c>
      <c r="C71" s="1">
        <f t="shared" ref="C71:C77" si="13">S71-U71</f>
        <v>-45.95</v>
      </c>
      <c r="I71" s="8">
        <f t="shared" si="10"/>
        <v>0.10647839999999999</v>
      </c>
      <c r="J71" s="8">
        <f t="shared" si="11"/>
        <v>1.8094999999999997</v>
      </c>
      <c r="K71">
        <v>161</v>
      </c>
      <c r="L71">
        <v>2E-3</v>
      </c>
      <c r="M71">
        <v>0</v>
      </c>
      <c r="N71">
        <v>73</v>
      </c>
      <c r="O71">
        <v>38.027999999999999</v>
      </c>
      <c r="P71">
        <v>73</v>
      </c>
      <c r="Q71">
        <v>646.25</v>
      </c>
      <c r="R71">
        <v>73</v>
      </c>
      <c r="S71">
        <v>-44.42</v>
      </c>
      <c r="T71">
        <v>73</v>
      </c>
      <c r="U71">
        <v>1.53</v>
      </c>
      <c r="V71">
        <v>73</v>
      </c>
      <c r="W71">
        <v>0.61943800000000004</v>
      </c>
    </row>
    <row r="72" spans="1:23" x14ac:dyDescent="0.3">
      <c r="A72" s="2">
        <f t="shared" si="7"/>
        <v>165</v>
      </c>
      <c r="B72" s="7">
        <f t="shared" si="12"/>
        <v>5.8145920098719731E-2</v>
      </c>
      <c r="C72" s="1">
        <f t="shared" si="13"/>
        <v>-46.339999999999996</v>
      </c>
      <c r="I72" s="8">
        <f t="shared" si="10"/>
        <v>0.10554879999999998</v>
      </c>
      <c r="J72" s="8">
        <f t="shared" si="11"/>
        <v>1.8152399999999997</v>
      </c>
      <c r="K72">
        <v>165</v>
      </c>
      <c r="L72">
        <v>2E-3</v>
      </c>
      <c r="M72">
        <v>0</v>
      </c>
      <c r="N72">
        <v>74</v>
      </c>
      <c r="O72">
        <v>37.695999999999998</v>
      </c>
      <c r="P72">
        <v>74</v>
      </c>
      <c r="Q72">
        <v>648.29999999999995</v>
      </c>
      <c r="R72">
        <v>74</v>
      </c>
      <c r="S72">
        <v>-44.68</v>
      </c>
      <c r="T72">
        <v>74</v>
      </c>
      <c r="U72">
        <v>1.66</v>
      </c>
      <c r="V72">
        <v>74</v>
      </c>
      <c r="W72">
        <v>0.61941900000000005</v>
      </c>
    </row>
    <row r="73" spans="1:23" x14ac:dyDescent="0.3">
      <c r="A73" s="2">
        <f t="shared" si="7"/>
        <v>171</v>
      </c>
      <c r="B73" s="7">
        <f t="shared" si="12"/>
        <v>5.6759466337626283E-2</v>
      </c>
      <c r="C73" s="1">
        <f t="shared" si="13"/>
        <v>-47.110000000000007</v>
      </c>
      <c r="I73" s="8">
        <f t="shared" si="10"/>
        <v>0.10303999999999999</v>
      </c>
      <c r="J73" s="8">
        <f t="shared" si="11"/>
        <v>1.8153799999999998</v>
      </c>
      <c r="K73">
        <v>171</v>
      </c>
      <c r="L73">
        <v>2E-3</v>
      </c>
      <c r="M73">
        <v>0</v>
      </c>
      <c r="N73">
        <v>75</v>
      </c>
      <c r="O73">
        <v>36.799999999999997</v>
      </c>
      <c r="P73">
        <v>75</v>
      </c>
      <c r="Q73">
        <v>648.35</v>
      </c>
      <c r="R73">
        <v>75</v>
      </c>
      <c r="S73">
        <v>-45.59</v>
      </c>
      <c r="T73">
        <v>75</v>
      </c>
      <c r="U73">
        <v>1.52</v>
      </c>
      <c r="V73">
        <v>75</v>
      </c>
      <c r="W73">
        <v>0.61941599999999997</v>
      </c>
    </row>
    <row r="74" spans="1:23" x14ac:dyDescent="0.3">
      <c r="A74" s="2">
        <f t="shared" si="7"/>
        <v>173</v>
      </c>
      <c r="B74" s="7">
        <f t="shared" si="12"/>
        <v>5.6329045675113612E-2</v>
      </c>
      <c r="C74" s="1">
        <f t="shared" si="13"/>
        <v>-47.35</v>
      </c>
      <c r="I74" s="8">
        <f t="shared" si="10"/>
        <v>0.1023848</v>
      </c>
      <c r="J74" s="8">
        <f t="shared" si="11"/>
        <v>1.8176199999999998</v>
      </c>
      <c r="K74">
        <v>173</v>
      </c>
      <c r="L74">
        <v>2E-3</v>
      </c>
      <c r="M74">
        <v>0</v>
      </c>
      <c r="N74">
        <v>76</v>
      </c>
      <c r="O74">
        <v>36.566000000000003</v>
      </c>
      <c r="P74">
        <v>76</v>
      </c>
      <c r="Q74">
        <v>649.15</v>
      </c>
      <c r="R74">
        <v>76</v>
      </c>
      <c r="S74">
        <v>-45.78</v>
      </c>
      <c r="T74">
        <v>76</v>
      </c>
      <c r="U74">
        <v>1.57</v>
      </c>
      <c r="V74">
        <v>76</v>
      </c>
      <c r="W74">
        <v>0.61940300000000004</v>
      </c>
    </row>
    <row r="75" spans="1:23" x14ac:dyDescent="0.3">
      <c r="A75" s="2">
        <f t="shared" si="7"/>
        <v>175</v>
      </c>
      <c r="B75" s="7">
        <f t="shared" si="12"/>
        <v>5.6268829663962919E-2</v>
      </c>
      <c r="C75" s="1">
        <f t="shared" si="13"/>
        <v>-47.72</v>
      </c>
      <c r="I75" s="8">
        <f t="shared" si="10"/>
        <v>0.101976</v>
      </c>
      <c r="J75" s="8">
        <f t="shared" si="11"/>
        <v>1.8123</v>
      </c>
      <c r="K75">
        <v>175</v>
      </c>
      <c r="L75">
        <v>2E-3</v>
      </c>
      <c r="M75">
        <v>0</v>
      </c>
      <c r="N75">
        <v>77</v>
      </c>
      <c r="O75">
        <v>36.42</v>
      </c>
      <c r="P75">
        <v>77</v>
      </c>
      <c r="Q75">
        <v>647.25</v>
      </c>
      <c r="R75">
        <v>77</v>
      </c>
      <c r="S75">
        <v>-46.23</v>
      </c>
      <c r="T75">
        <v>77</v>
      </c>
      <c r="U75">
        <v>1.49</v>
      </c>
      <c r="V75">
        <v>77</v>
      </c>
      <c r="W75">
        <v>0.61941400000000002</v>
      </c>
    </row>
    <row r="76" spans="1:23" x14ac:dyDescent="0.3">
      <c r="A76" s="2">
        <f t="shared" si="7"/>
        <v>201</v>
      </c>
      <c r="B76" s="7">
        <f t="shared" si="12"/>
        <v>5.1014936805821517E-2</v>
      </c>
      <c r="C76" s="1">
        <f t="shared" si="13"/>
        <v>-50.45</v>
      </c>
      <c r="I76" s="8">
        <f t="shared" si="10"/>
        <v>9.3239999999999976E-2</v>
      </c>
      <c r="J76" s="8">
        <f t="shared" si="11"/>
        <v>1.8276999999999999</v>
      </c>
      <c r="K76">
        <v>201</v>
      </c>
      <c r="L76">
        <v>2E-3</v>
      </c>
      <c r="M76">
        <v>0</v>
      </c>
      <c r="N76">
        <v>78</v>
      </c>
      <c r="O76">
        <v>33.299999999999997</v>
      </c>
      <c r="P76">
        <v>78</v>
      </c>
      <c r="Q76">
        <v>652.75</v>
      </c>
      <c r="R76">
        <v>78</v>
      </c>
      <c r="S76">
        <v>-49.11</v>
      </c>
      <c r="T76">
        <v>78</v>
      </c>
      <c r="U76">
        <v>1.34</v>
      </c>
      <c r="V76">
        <v>78</v>
      </c>
      <c r="W76">
        <v>0.61938800000000005</v>
      </c>
    </row>
    <row r="77" spans="1:23" x14ac:dyDescent="0.3">
      <c r="A77" s="2">
        <f t="shared" si="7"/>
        <v>225</v>
      </c>
      <c r="B77" s="7">
        <f t="shared" si="12"/>
        <v>4.677214706107162E-2</v>
      </c>
      <c r="C77" s="1">
        <f t="shared" si="13"/>
        <v>-52.440000000000005</v>
      </c>
      <c r="I77" s="8">
        <f t="shared" si="10"/>
        <v>8.5668799999999989E-2</v>
      </c>
      <c r="J77" s="8">
        <f t="shared" si="11"/>
        <v>1.8316199999999998</v>
      </c>
      <c r="K77">
        <v>225</v>
      </c>
      <c r="L77">
        <v>2E-3</v>
      </c>
      <c r="M77">
        <v>0</v>
      </c>
      <c r="N77">
        <v>79</v>
      </c>
      <c r="O77">
        <v>30.596</v>
      </c>
      <c r="P77">
        <v>79</v>
      </c>
      <c r="Q77">
        <v>654.15</v>
      </c>
      <c r="R77">
        <v>79</v>
      </c>
      <c r="S77">
        <v>-51.02</v>
      </c>
      <c r="T77">
        <v>79</v>
      </c>
      <c r="U77">
        <v>1.42</v>
      </c>
      <c r="V77">
        <v>79</v>
      </c>
      <c r="W77">
        <v>0.619417</v>
      </c>
    </row>
    <row r="78" spans="1:23" x14ac:dyDescent="0.3">
      <c r="A78" s="2">
        <f t="shared" si="7"/>
        <v>251</v>
      </c>
      <c r="B78" s="7">
        <f t="shared" ref="B78:B84" si="14">I78/J78</f>
        <v>4.330797321972002E-2</v>
      </c>
      <c r="C78" s="1">
        <f t="shared" ref="C78:C84" si="15">S78-U78</f>
        <v>-53.92</v>
      </c>
      <c r="I78" s="8">
        <f t="shared" ref="I78:I109" si="16">O78*2.8/1000</f>
        <v>7.9693599999999989E-2</v>
      </c>
      <c r="J78" s="8">
        <f t="shared" si="11"/>
        <v>1.84016</v>
      </c>
      <c r="K78">
        <v>251</v>
      </c>
      <c r="L78">
        <v>2E-3</v>
      </c>
      <c r="M78">
        <v>0</v>
      </c>
      <c r="N78">
        <v>80</v>
      </c>
      <c r="O78">
        <v>28.462</v>
      </c>
      <c r="P78">
        <v>80</v>
      </c>
      <c r="Q78">
        <v>657.2</v>
      </c>
      <c r="R78">
        <v>80</v>
      </c>
      <c r="S78">
        <v>-52.78</v>
      </c>
      <c r="T78">
        <v>80</v>
      </c>
      <c r="U78">
        <v>1.1399999999999999</v>
      </c>
      <c r="V78">
        <v>80</v>
      </c>
      <c r="W78">
        <v>0.61941800000000002</v>
      </c>
    </row>
    <row r="79" spans="1:23" x14ac:dyDescent="0.3">
      <c r="A79" s="2">
        <f t="shared" si="7"/>
        <v>275</v>
      </c>
      <c r="B79" s="7">
        <f t="shared" si="14"/>
        <v>4.0312476298824416E-2</v>
      </c>
      <c r="C79" s="1">
        <f t="shared" si="15"/>
        <v>-55.43</v>
      </c>
      <c r="I79" s="8">
        <f t="shared" si="16"/>
        <v>7.4412799999999987E-2</v>
      </c>
      <c r="J79" s="8">
        <f t="shared" si="11"/>
        <v>1.8458999999999999</v>
      </c>
      <c r="K79">
        <v>275</v>
      </c>
      <c r="L79">
        <v>2E-3</v>
      </c>
      <c r="M79">
        <v>0</v>
      </c>
      <c r="N79">
        <v>81</v>
      </c>
      <c r="O79">
        <v>26.576000000000001</v>
      </c>
      <c r="P79">
        <v>81</v>
      </c>
      <c r="Q79">
        <v>659.25</v>
      </c>
      <c r="R79">
        <v>81</v>
      </c>
      <c r="S79">
        <v>-54.17</v>
      </c>
      <c r="T79">
        <v>81</v>
      </c>
      <c r="U79">
        <v>1.26</v>
      </c>
      <c r="V79">
        <v>81</v>
      </c>
      <c r="W79">
        <v>0.61941900000000005</v>
      </c>
    </row>
    <row r="80" spans="1:23" x14ac:dyDescent="0.3">
      <c r="A80" s="2">
        <f t="shared" si="7"/>
        <v>301</v>
      </c>
      <c r="B80" s="7">
        <f t="shared" si="14"/>
        <v>3.7434887946698969E-2</v>
      </c>
      <c r="C80" s="1">
        <f t="shared" si="15"/>
        <v>-56.28</v>
      </c>
      <c r="I80" s="8">
        <f t="shared" si="16"/>
        <v>6.9221599999999994E-2</v>
      </c>
      <c r="J80" s="8">
        <f t="shared" si="11"/>
        <v>1.8491199999999999</v>
      </c>
      <c r="K80">
        <v>301</v>
      </c>
      <c r="L80">
        <v>2E-3</v>
      </c>
      <c r="M80">
        <v>0</v>
      </c>
      <c r="N80">
        <v>82</v>
      </c>
      <c r="O80">
        <v>24.722000000000001</v>
      </c>
      <c r="P80">
        <v>82</v>
      </c>
      <c r="Q80">
        <v>660.4</v>
      </c>
      <c r="R80">
        <v>82</v>
      </c>
      <c r="S80">
        <v>-55.31</v>
      </c>
      <c r="T80">
        <v>82</v>
      </c>
      <c r="U80">
        <v>0.97</v>
      </c>
      <c r="V80">
        <v>82</v>
      </c>
      <c r="W80">
        <v>0.61942799999999998</v>
      </c>
    </row>
    <row r="81" spans="1:23" x14ac:dyDescent="0.3">
      <c r="A81" s="2">
        <f t="shared" si="7"/>
        <v>325</v>
      </c>
      <c r="B81" s="7">
        <f t="shared" si="14"/>
        <v>3.5158927897319739E-2</v>
      </c>
      <c r="C81" s="1">
        <f t="shared" si="15"/>
        <v>-56.73</v>
      </c>
      <c r="I81" s="8">
        <f t="shared" si="16"/>
        <v>6.5195199999999995E-2</v>
      </c>
      <c r="J81" s="8">
        <f t="shared" si="11"/>
        <v>1.8543000000000001</v>
      </c>
      <c r="K81">
        <v>325</v>
      </c>
      <c r="L81">
        <v>2E-3</v>
      </c>
      <c r="M81">
        <v>0</v>
      </c>
      <c r="N81">
        <v>83</v>
      </c>
      <c r="O81">
        <v>23.283999999999999</v>
      </c>
      <c r="P81">
        <v>83</v>
      </c>
      <c r="Q81">
        <v>662.25</v>
      </c>
      <c r="R81">
        <v>83</v>
      </c>
      <c r="S81">
        <v>-55.94</v>
      </c>
      <c r="T81">
        <v>83</v>
      </c>
      <c r="U81">
        <v>0.79</v>
      </c>
      <c r="V81">
        <v>83</v>
      </c>
      <c r="W81">
        <v>0.61942799999999998</v>
      </c>
    </row>
    <row r="82" spans="1:23" x14ac:dyDescent="0.3">
      <c r="A82" s="2">
        <f t="shared" si="7"/>
        <v>351</v>
      </c>
      <c r="B82" s="7">
        <f t="shared" si="14"/>
        <v>3.2929445535579395E-2</v>
      </c>
      <c r="C82" s="1">
        <f t="shared" si="15"/>
        <v>-57.31</v>
      </c>
      <c r="I82" s="8">
        <f t="shared" si="16"/>
        <v>6.1028799999999994E-2</v>
      </c>
      <c r="J82" s="8">
        <f t="shared" si="11"/>
        <v>1.8533199999999996</v>
      </c>
      <c r="K82">
        <v>351</v>
      </c>
      <c r="L82">
        <v>2E-3</v>
      </c>
      <c r="M82">
        <v>0</v>
      </c>
      <c r="N82">
        <v>84</v>
      </c>
      <c r="O82">
        <v>21.795999999999999</v>
      </c>
      <c r="P82">
        <v>84</v>
      </c>
      <c r="Q82">
        <v>661.9</v>
      </c>
      <c r="R82">
        <v>84</v>
      </c>
      <c r="S82">
        <v>-56.7</v>
      </c>
      <c r="T82">
        <v>84</v>
      </c>
      <c r="U82">
        <v>0.61</v>
      </c>
      <c r="V82">
        <v>84</v>
      </c>
      <c r="W82">
        <v>0.61942600000000003</v>
      </c>
    </row>
    <row r="83" spans="1:23" x14ac:dyDescent="0.3">
      <c r="A83" s="2">
        <f t="shared" si="7"/>
        <v>375</v>
      </c>
      <c r="B83" s="7">
        <f t="shared" si="14"/>
        <v>3.1022496426153033E-2</v>
      </c>
      <c r="C83" s="1">
        <f t="shared" si="15"/>
        <v>-57.89</v>
      </c>
      <c r="I83" s="8">
        <f t="shared" si="16"/>
        <v>5.7724799999999993E-2</v>
      </c>
      <c r="J83" s="8">
        <f t="shared" si="11"/>
        <v>1.8607399999999998</v>
      </c>
      <c r="K83">
        <v>375</v>
      </c>
      <c r="L83">
        <v>2E-3</v>
      </c>
      <c r="M83">
        <v>0</v>
      </c>
      <c r="N83">
        <v>85</v>
      </c>
      <c r="O83">
        <v>20.616</v>
      </c>
      <c r="P83">
        <v>85</v>
      </c>
      <c r="Q83">
        <v>664.55</v>
      </c>
      <c r="R83">
        <v>85</v>
      </c>
      <c r="S83">
        <v>-57.06</v>
      </c>
      <c r="T83">
        <v>85</v>
      </c>
      <c r="U83">
        <v>0.83</v>
      </c>
      <c r="V83">
        <v>85</v>
      </c>
      <c r="W83">
        <v>0.61944399999999999</v>
      </c>
    </row>
    <row r="84" spans="1:23" x14ac:dyDescent="0.3">
      <c r="A84" s="2">
        <f t="shared" si="7"/>
        <v>401</v>
      </c>
      <c r="B84" s="7">
        <f t="shared" si="14"/>
        <v>2.9137284321080276E-2</v>
      </c>
      <c r="C84" s="1">
        <f t="shared" si="15"/>
        <v>-57.78</v>
      </c>
      <c r="I84" s="8">
        <f t="shared" si="16"/>
        <v>5.4376000000000008E-2</v>
      </c>
      <c r="J84" s="8">
        <f t="shared" si="11"/>
        <v>1.8661999999999999</v>
      </c>
      <c r="K84">
        <v>401</v>
      </c>
      <c r="L84">
        <v>2E-3</v>
      </c>
      <c r="M84">
        <v>0</v>
      </c>
      <c r="N84">
        <v>86</v>
      </c>
      <c r="O84">
        <v>19.420000000000002</v>
      </c>
      <c r="P84">
        <v>86</v>
      </c>
      <c r="Q84">
        <v>666.5</v>
      </c>
      <c r="R84">
        <v>86</v>
      </c>
      <c r="S84">
        <v>-57.09</v>
      </c>
      <c r="T84">
        <v>86</v>
      </c>
      <c r="U84">
        <v>0.69</v>
      </c>
      <c r="V84">
        <v>86</v>
      </c>
      <c r="W84">
        <v>0.61944500000000002</v>
      </c>
    </row>
    <row r="85" spans="1:23" x14ac:dyDescent="0.3">
      <c r="A85" s="2">
        <f t="shared" si="7"/>
        <v>425</v>
      </c>
      <c r="B85" s="7">
        <f t="shared" ref="B85:B87" si="17">I85/J85</f>
        <v>2.7962768353100138E-2</v>
      </c>
      <c r="C85" s="1">
        <f t="shared" ref="C85:C87" si="18">S85-U85</f>
        <v>-58.08</v>
      </c>
      <c r="I85" s="8">
        <f t="shared" si="16"/>
        <v>5.2152799999999999E-2</v>
      </c>
      <c r="J85" s="8">
        <f t="shared" si="11"/>
        <v>1.8650799999999998</v>
      </c>
      <c r="K85">
        <v>425</v>
      </c>
      <c r="L85">
        <v>2E-3</v>
      </c>
      <c r="M85">
        <v>0</v>
      </c>
      <c r="N85">
        <v>87</v>
      </c>
      <c r="O85">
        <v>18.626000000000001</v>
      </c>
      <c r="P85">
        <v>87</v>
      </c>
      <c r="Q85">
        <v>666.1</v>
      </c>
      <c r="R85">
        <v>87</v>
      </c>
      <c r="S85">
        <v>-57.78</v>
      </c>
      <c r="T85">
        <v>87</v>
      </c>
      <c r="U85">
        <v>0.3</v>
      </c>
      <c r="V85">
        <v>87</v>
      </c>
      <c r="W85">
        <v>0.61943000000000004</v>
      </c>
    </row>
    <row r="86" spans="1:23" x14ac:dyDescent="0.3">
      <c r="A86" s="2">
        <f t="shared" si="7"/>
        <v>451</v>
      </c>
      <c r="B86" s="7">
        <f t="shared" si="17"/>
        <v>2.6487171837708833E-2</v>
      </c>
      <c r="C86" s="1">
        <f t="shared" si="18"/>
        <v>-58.199999999999996</v>
      </c>
      <c r="I86" s="8">
        <f t="shared" si="16"/>
        <v>4.9719600000000003E-2</v>
      </c>
      <c r="J86" s="8">
        <f t="shared" si="11"/>
        <v>1.8771199999999999</v>
      </c>
      <c r="K86">
        <v>451</v>
      </c>
      <c r="L86">
        <v>2E-3</v>
      </c>
      <c r="M86">
        <v>0</v>
      </c>
      <c r="N86">
        <v>88</v>
      </c>
      <c r="O86">
        <v>17.757000000000001</v>
      </c>
      <c r="P86">
        <v>88</v>
      </c>
      <c r="Q86">
        <v>670.4</v>
      </c>
      <c r="R86">
        <v>88</v>
      </c>
      <c r="S86">
        <v>-58.23</v>
      </c>
      <c r="T86">
        <v>88</v>
      </c>
      <c r="U86">
        <v>-0.03</v>
      </c>
      <c r="V86">
        <v>88</v>
      </c>
      <c r="W86">
        <v>0.61947799999999997</v>
      </c>
    </row>
    <row r="87" spans="1:23" x14ac:dyDescent="0.3">
      <c r="A87" s="2">
        <f t="shared" si="7"/>
        <v>475</v>
      </c>
      <c r="B87" s="7">
        <f t="shared" si="17"/>
        <v>2.5190725504861629E-2</v>
      </c>
      <c r="C87" s="1">
        <f t="shared" si="18"/>
        <v>-58.11</v>
      </c>
      <c r="I87" s="8">
        <f t="shared" si="16"/>
        <v>4.7151999999999993E-2</v>
      </c>
      <c r="J87" s="8">
        <f t="shared" si="11"/>
        <v>1.8717999999999999</v>
      </c>
      <c r="K87">
        <v>475</v>
      </c>
      <c r="L87">
        <v>2E-3</v>
      </c>
      <c r="M87">
        <v>0</v>
      </c>
      <c r="N87">
        <v>89</v>
      </c>
      <c r="O87">
        <v>16.84</v>
      </c>
      <c r="P87">
        <v>89</v>
      </c>
      <c r="Q87">
        <v>668.5</v>
      </c>
      <c r="R87">
        <v>89</v>
      </c>
      <c r="S87">
        <v>-57.89</v>
      </c>
      <c r="T87">
        <v>89</v>
      </c>
      <c r="U87">
        <v>0.22</v>
      </c>
      <c r="V87">
        <v>89</v>
      </c>
      <c r="W87">
        <v>0.61948800000000004</v>
      </c>
    </row>
    <row r="88" spans="1:23" x14ac:dyDescent="0.3">
      <c r="A88" s="2">
        <f t="shared" si="7"/>
        <v>501</v>
      </c>
      <c r="B88" s="7">
        <f t="shared" ref="B88:B109" si="19">I88/J88</f>
        <v>2.430224744269395E-2</v>
      </c>
      <c r="C88" s="1">
        <f t="shared" ref="C88:C109" si="20">S88-U88</f>
        <v>-57.83</v>
      </c>
      <c r="I88" s="8">
        <f t="shared" si="16"/>
        <v>4.5567200000000002E-2</v>
      </c>
      <c r="J88" s="8">
        <f t="shared" si="11"/>
        <v>1.8750199999999997</v>
      </c>
      <c r="K88">
        <v>501</v>
      </c>
      <c r="L88">
        <v>2E-3</v>
      </c>
      <c r="M88">
        <v>0</v>
      </c>
      <c r="N88">
        <v>90</v>
      </c>
      <c r="O88">
        <v>16.274000000000001</v>
      </c>
      <c r="P88">
        <v>90</v>
      </c>
      <c r="Q88">
        <v>669.65</v>
      </c>
      <c r="R88">
        <v>90</v>
      </c>
      <c r="S88">
        <v>-57.97</v>
      </c>
      <c r="T88">
        <v>90</v>
      </c>
      <c r="U88">
        <v>-0.14000000000000001</v>
      </c>
      <c r="V88">
        <v>90</v>
      </c>
      <c r="W88">
        <v>0.619479</v>
      </c>
    </row>
    <row r="89" spans="1:23" x14ac:dyDescent="0.3">
      <c r="A89" s="2">
        <f t="shared" si="7"/>
        <v>525</v>
      </c>
      <c r="B89" s="7">
        <f t="shared" si="19"/>
        <v>2.3184599313535295E-2</v>
      </c>
      <c r="C89" s="1">
        <f t="shared" si="20"/>
        <v>-57.7</v>
      </c>
      <c r="I89" s="8">
        <f t="shared" si="16"/>
        <v>4.3500799999999999E-2</v>
      </c>
      <c r="J89" s="8">
        <f t="shared" si="11"/>
        <v>1.8762799999999999</v>
      </c>
      <c r="K89">
        <v>525</v>
      </c>
      <c r="L89">
        <v>2E-3</v>
      </c>
      <c r="M89">
        <v>0</v>
      </c>
      <c r="N89">
        <v>91</v>
      </c>
      <c r="O89">
        <v>15.536</v>
      </c>
      <c r="P89">
        <v>91</v>
      </c>
      <c r="Q89">
        <v>670.1</v>
      </c>
      <c r="R89">
        <v>91</v>
      </c>
      <c r="S89">
        <v>-57.77</v>
      </c>
      <c r="T89">
        <v>91</v>
      </c>
      <c r="U89">
        <v>-7.0000000000000007E-2</v>
      </c>
      <c r="V89">
        <v>91</v>
      </c>
      <c r="W89">
        <v>0.61956100000000003</v>
      </c>
    </row>
    <row r="90" spans="1:23" x14ac:dyDescent="0.3">
      <c r="A90" s="2">
        <f t="shared" si="7"/>
        <v>551</v>
      </c>
      <c r="B90" s="7">
        <f t="shared" si="19"/>
        <v>2.1949076831447291E-2</v>
      </c>
      <c r="C90" s="1">
        <f t="shared" si="20"/>
        <v>-57.82</v>
      </c>
      <c r="I90" s="8">
        <f t="shared" si="16"/>
        <v>4.12748E-2</v>
      </c>
      <c r="J90" s="8">
        <f t="shared" si="11"/>
        <v>1.8804799999999999</v>
      </c>
      <c r="K90">
        <v>551</v>
      </c>
      <c r="L90">
        <v>2E-3</v>
      </c>
      <c r="M90">
        <v>0</v>
      </c>
      <c r="N90">
        <v>92</v>
      </c>
      <c r="O90">
        <v>14.741</v>
      </c>
      <c r="P90">
        <v>92</v>
      </c>
      <c r="Q90">
        <v>671.6</v>
      </c>
      <c r="R90">
        <v>92</v>
      </c>
      <c r="S90">
        <v>-58.13</v>
      </c>
      <c r="T90">
        <v>92</v>
      </c>
      <c r="U90">
        <v>-0.31</v>
      </c>
      <c r="V90">
        <v>92</v>
      </c>
      <c r="W90">
        <v>0.61949200000000004</v>
      </c>
    </row>
    <row r="91" spans="1:23" x14ac:dyDescent="0.3">
      <c r="A91" s="2">
        <f t="shared" si="7"/>
        <v>575</v>
      </c>
      <c r="B91" s="7">
        <f t="shared" si="19"/>
        <v>2.1384340577552844E-2</v>
      </c>
      <c r="C91" s="1">
        <f t="shared" si="20"/>
        <v>-57</v>
      </c>
      <c r="I91" s="8">
        <f t="shared" si="16"/>
        <v>4.0224799999999998E-2</v>
      </c>
      <c r="J91" s="8">
        <f t="shared" si="11"/>
        <v>1.8810399999999998</v>
      </c>
      <c r="K91">
        <v>575</v>
      </c>
      <c r="L91">
        <v>2E-3</v>
      </c>
      <c r="M91">
        <v>0</v>
      </c>
      <c r="N91">
        <v>93</v>
      </c>
      <c r="O91">
        <v>14.366</v>
      </c>
      <c r="P91">
        <v>93</v>
      </c>
      <c r="Q91">
        <v>671.8</v>
      </c>
      <c r="R91">
        <v>93</v>
      </c>
      <c r="S91">
        <v>-57.39</v>
      </c>
      <c r="T91">
        <v>93</v>
      </c>
      <c r="U91">
        <v>-0.39</v>
      </c>
      <c r="V91">
        <v>93</v>
      </c>
      <c r="W91">
        <v>0.61949600000000005</v>
      </c>
    </row>
    <row r="92" spans="1:23" x14ac:dyDescent="0.3">
      <c r="A92" s="2">
        <f t="shared" si="7"/>
        <v>601</v>
      </c>
      <c r="B92" s="7">
        <f t="shared" si="19"/>
        <v>2.0462178629811263E-2</v>
      </c>
      <c r="C92" s="1">
        <f t="shared" si="20"/>
        <v>-56.6</v>
      </c>
      <c r="I92" s="8">
        <f t="shared" si="16"/>
        <v>3.8553199999999996E-2</v>
      </c>
      <c r="J92" s="8">
        <f t="shared" si="11"/>
        <v>1.8841199999999998</v>
      </c>
      <c r="K92">
        <v>601</v>
      </c>
      <c r="L92">
        <v>2E-3</v>
      </c>
      <c r="M92">
        <v>0</v>
      </c>
      <c r="N92">
        <v>94</v>
      </c>
      <c r="O92">
        <v>13.769</v>
      </c>
      <c r="P92">
        <v>94</v>
      </c>
      <c r="Q92">
        <v>672.9</v>
      </c>
      <c r="R92">
        <v>94</v>
      </c>
      <c r="S92">
        <v>-57.59</v>
      </c>
      <c r="T92">
        <v>94</v>
      </c>
      <c r="U92">
        <v>-0.99</v>
      </c>
      <c r="V92">
        <v>94</v>
      </c>
      <c r="W92">
        <v>0.61949699999999996</v>
      </c>
    </row>
    <row r="93" spans="1:23" x14ac:dyDescent="0.3">
      <c r="A93" s="2">
        <f t="shared" si="7"/>
        <v>625</v>
      </c>
      <c r="B93" s="7">
        <f t="shared" si="19"/>
        <v>1.9868754660700965E-2</v>
      </c>
      <c r="C93" s="1">
        <f t="shared" si="20"/>
        <v>-56.1</v>
      </c>
      <c r="I93" s="8">
        <f t="shared" si="16"/>
        <v>3.730159999999999E-2</v>
      </c>
      <c r="J93" s="8">
        <f t="shared" si="11"/>
        <v>1.8774</v>
      </c>
      <c r="K93">
        <v>625</v>
      </c>
      <c r="L93">
        <v>2E-3</v>
      </c>
      <c r="M93">
        <v>0</v>
      </c>
      <c r="N93">
        <v>95</v>
      </c>
      <c r="O93">
        <v>13.321999999999999</v>
      </c>
      <c r="P93">
        <v>95</v>
      </c>
      <c r="Q93">
        <v>670.5</v>
      </c>
      <c r="R93">
        <v>95</v>
      </c>
      <c r="S93">
        <v>-56.74</v>
      </c>
      <c r="T93">
        <v>95</v>
      </c>
      <c r="U93">
        <v>-0.64</v>
      </c>
      <c r="V93">
        <v>95</v>
      </c>
      <c r="W93">
        <v>0.61949100000000001</v>
      </c>
    </row>
    <row r="94" spans="1:23" x14ac:dyDescent="0.3">
      <c r="A94" s="2">
        <f t="shared" si="7"/>
        <v>651</v>
      </c>
      <c r="B94" s="7">
        <f t="shared" si="19"/>
        <v>1.9043942992874107E-2</v>
      </c>
      <c r="C94" s="1">
        <f t="shared" si="20"/>
        <v>-55.66</v>
      </c>
      <c r="I94" s="8">
        <f t="shared" si="16"/>
        <v>3.5918399999999996E-2</v>
      </c>
      <c r="J94" s="8">
        <f t="shared" si="11"/>
        <v>1.88608</v>
      </c>
      <c r="K94">
        <v>651</v>
      </c>
      <c r="L94">
        <v>2E-3</v>
      </c>
      <c r="M94">
        <v>0</v>
      </c>
      <c r="N94">
        <v>96</v>
      </c>
      <c r="O94">
        <v>12.827999999999999</v>
      </c>
      <c r="P94">
        <v>96</v>
      </c>
      <c r="Q94">
        <v>673.6</v>
      </c>
      <c r="R94">
        <v>96</v>
      </c>
      <c r="S94">
        <v>-56.47</v>
      </c>
      <c r="T94">
        <v>96</v>
      </c>
      <c r="U94">
        <v>-0.81</v>
      </c>
      <c r="V94">
        <v>96</v>
      </c>
      <c r="W94">
        <v>0.61950099999999997</v>
      </c>
    </row>
    <row r="95" spans="1:23" x14ac:dyDescent="0.3">
      <c r="A95" s="2">
        <f t="shared" si="7"/>
        <v>675</v>
      </c>
      <c r="B95" s="7">
        <f t="shared" si="19"/>
        <v>1.8577605486804826E-2</v>
      </c>
      <c r="C95" s="1">
        <f t="shared" si="20"/>
        <v>-55.83</v>
      </c>
      <c r="I95" s="8">
        <f t="shared" si="16"/>
        <v>3.4887999999999995E-2</v>
      </c>
      <c r="J95" s="8">
        <f t="shared" si="11"/>
        <v>1.8779600000000001</v>
      </c>
      <c r="K95">
        <v>675</v>
      </c>
      <c r="L95">
        <v>2E-3</v>
      </c>
      <c r="M95">
        <v>0</v>
      </c>
      <c r="N95">
        <v>97</v>
      </c>
      <c r="O95">
        <v>12.46</v>
      </c>
      <c r="P95">
        <v>97</v>
      </c>
      <c r="Q95">
        <v>670.7</v>
      </c>
      <c r="R95">
        <v>97</v>
      </c>
      <c r="S95">
        <v>-56.93</v>
      </c>
      <c r="T95">
        <v>97</v>
      </c>
      <c r="U95">
        <v>-1.1000000000000001</v>
      </c>
      <c r="V95">
        <v>97</v>
      </c>
      <c r="W95">
        <v>0.61949299999999996</v>
      </c>
    </row>
    <row r="96" spans="1:23" x14ac:dyDescent="0.3">
      <c r="A96" s="2">
        <f t="shared" si="7"/>
        <v>701</v>
      </c>
      <c r="B96" s="7">
        <f t="shared" si="19"/>
        <v>1.7769042497960394E-2</v>
      </c>
      <c r="C96" s="1">
        <f t="shared" si="20"/>
        <v>-55.28</v>
      </c>
      <c r="I96" s="8">
        <f t="shared" si="16"/>
        <v>3.3541199999999993E-2</v>
      </c>
      <c r="J96" s="8">
        <f t="shared" si="11"/>
        <v>1.8876199999999999</v>
      </c>
      <c r="K96">
        <v>701</v>
      </c>
      <c r="L96">
        <v>2E-3</v>
      </c>
      <c r="M96">
        <v>0</v>
      </c>
      <c r="N96">
        <v>98</v>
      </c>
      <c r="O96">
        <v>11.978999999999999</v>
      </c>
      <c r="P96">
        <v>98</v>
      </c>
      <c r="Q96">
        <v>674.15</v>
      </c>
      <c r="R96">
        <v>98</v>
      </c>
      <c r="S96">
        <v>-56.51</v>
      </c>
      <c r="T96">
        <v>98</v>
      </c>
      <c r="U96">
        <v>-1.23</v>
      </c>
      <c r="V96">
        <v>98</v>
      </c>
      <c r="W96">
        <v>0.61949600000000005</v>
      </c>
    </row>
    <row r="97" spans="1:23" x14ac:dyDescent="0.3">
      <c r="A97" s="2">
        <f t="shared" si="7"/>
        <v>725</v>
      </c>
      <c r="B97" s="7">
        <f t="shared" si="19"/>
        <v>1.7401880316370688E-2</v>
      </c>
      <c r="C97" s="1">
        <f t="shared" si="20"/>
        <v>-54.51</v>
      </c>
      <c r="I97" s="8">
        <f t="shared" si="16"/>
        <v>3.2650799999999994E-2</v>
      </c>
      <c r="J97" s="8">
        <f t="shared" si="11"/>
        <v>1.8762799999999999</v>
      </c>
      <c r="K97">
        <v>725</v>
      </c>
      <c r="L97">
        <v>2E-3</v>
      </c>
      <c r="M97">
        <v>0</v>
      </c>
      <c r="N97">
        <v>99</v>
      </c>
      <c r="O97">
        <v>11.661</v>
      </c>
      <c r="P97">
        <v>99</v>
      </c>
      <c r="Q97">
        <v>670.1</v>
      </c>
      <c r="R97">
        <v>99</v>
      </c>
      <c r="S97">
        <v>-55.71</v>
      </c>
      <c r="T97">
        <v>99</v>
      </c>
      <c r="U97">
        <v>-1.2</v>
      </c>
      <c r="V97">
        <v>99</v>
      </c>
      <c r="W97">
        <v>0.61949500000000002</v>
      </c>
    </row>
    <row r="98" spans="1:23" x14ac:dyDescent="0.3">
      <c r="A98" s="2">
        <f t="shared" si="7"/>
        <v>751</v>
      </c>
      <c r="B98" s="7">
        <f t="shared" si="19"/>
        <v>1.6838565022421526E-2</v>
      </c>
      <c r="C98" s="1">
        <f t="shared" si="20"/>
        <v>-54.269999999999996</v>
      </c>
      <c r="I98" s="8">
        <f t="shared" si="16"/>
        <v>3.1542000000000001E-2</v>
      </c>
      <c r="J98" s="8">
        <f t="shared" si="11"/>
        <v>1.8731999999999998</v>
      </c>
      <c r="K98">
        <v>751</v>
      </c>
      <c r="L98">
        <v>2E-3</v>
      </c>
      <c r="M98">
        <v>0</v>
      </c>
      <c r="N98">
        <v>100</v>
      </c>
      <c r="O98">
        <v>11.265000000000001</v>
      </c>
      <c r="P98">
        <v>100</v>
      </c>
      <c r="Q98">
        <v>669</v>
      </c>
      <c r="R98">
        <v>100</v>
      </c>
      <c r="S98">
        <v>-55.65</v>
      </c>
      <c r="T98">
        <v>100</v>
      </c>
      <c r="U98">
        <v>-1.38</v>
      </c>
      <c r="V98">
        <v>100</v>
      </c>
      <c r="W98">
        <v>0.61956699999999998</v>
      </c>
    </row>
    <row r="99" spans="1:23" x14ac:dyDescent="0.3">
      <c r="A99" s="2">
        <f t="shared" si="7"/>
        <v>801</v>
      </c>
      <c r="B99" s="7">
        <f t="shared" si="19"/>
        <v>1.5788530465949819E-2</v>
      </c>
      <c r="C99" s="1">
        <f t="shared" si="20"/>
        <v>-53.37</v>
      </c>
      <c r="I99" s="8">
        <f t="shared" si="16"/>
        <v>2.9601599999999995E-2</v>
      </c>
      <c r="J99" s="8">
        <f t="shared" si="11"/>
        <v>1.8748799999999999</v>
      </c>
      <c r="K99">
        <v>801</v>
      </c>
      <c r="L99">
        <v>2E-3</v>
      </c>
      <c r="M99">
        <v>0</v>
      </c>
      <c r="N99">
        <v>101</v>
      </c>
      <c r="O99">
        <v>10.571999999999999</v>
      </c>
      <c r="P99">
        <v>101</v>
      </c>
      <c r="Q99">
        <v>669.6</v>
      </c>
      <c r="R99">
        <v>101</v>
      </c>
      <c r="S99">
        <v>-54.46</v>
      </c>
      <c r="T99">
        <v>101</v>
      </c>
      <c r="U99">
        <v>-1.0900000000000001</v>
      </c>
      <c r="V99">
        <v>101</v>
      </c>
      <c r="W99">
        <v>0.61951800000000001</v>
      </c>
    </row>
    <row r="100" spans="1:23" x14ac:dyDescent="0.3">
      <c r="A100" s="2">
        <f t="shared" si="7"/>
        <v>851</v>
      </c>
      <c r="B100" s="7">
        <f t="shared" si="19"/>
        <v>1.516457211250748E-2</v>
      </c>
      <c r="C100" s="1">
        <f t="shared" si="20"/>
        <v>-51.45</v>
      </c>
      <c r="I100" s="8">
        <f t="shared" si="16"/>
        <v>2.8380799999999998E-2</v>
      </c>
      <c r="J100" s="8">
        <f t="shared" si="11"/>
        <v>1.8715199999999999</v>
      </c>
      <c r="K100">
        <v>851</v>
      </c>
      <c r="L100">
        <v>2E-3</v>
      </c>
      <c r="M100">
        <v>0</v>
      </c>
      <c r="N100">
        <v>102</v>
      </c>
      <c r="O100">
        <v>10.135999999999999</v>
      </c>
      <c r="P100">
        <v>102</v>
      </c>
      <c r="Q100">
        <v>668.4</v>
      </c>
      <c r="R100">
        <v>102</v>
      </c>
      <c r="S100">
        <v>-53.32</v>
      </c>
      <c r="T100">
        <v>102</v>
      </c>
      <c r="U100">
        <v>-1.87</v>
      </c>
      <c r="V100">
        <v>102</v>
      </c>
      <c r="W100">
        <v>0.61957899999999999</v>
      </c>
    </row>
    <row r="101" spans="1:23" x14ac:dyDescent="0.3">
      <c r="A101" s="2">
        <f t="shared" si="7"/>
        <v>901</v>
      </c>
      <c r="B101" s="7">
        <f t="shared" si="19"/>
        <v>1.4439690760339264E-2</v>
      </c>
      <c r="C101" s="1">
        <f t="shared" si="20"/>
        <v>-50.08</v>
      </c>
      <c r="I101" s="8">
        <f t="shared" si="16"/>
        <v>2.6933200000000001E-2</v>
      </c>
      <c r="J101" s="8">
        <f t="shared" si="11"/>
        <v>1.8652199999999999</v>
      </c>
      <c r="K101">
        <v>901</v>
      </c>
      <c r="L101">
        <v>2E-3</v>
      </c>
      <c r="M101">
        <v>0</v>
      </c>
      <c r="N101">
        <v>103</v>
      </c>
      <c r="O101">
        <v>9.6189999999999998</v>
      </c>
      <c r="P101">
        <v>103</v>
      </c>
      <c r="Q101">
        <v>666.15</v>
      </c>
      <c r="R101">
        <v>103</v>
      </c>
      <c r="S101">
        <v>-51.92</v>
      </c>
      <c r="T101">
        <v>103</v>
      </c>
      <c r="U101">
        <v>-1.84</v>
      </c>
      <c r="V101">
        <v>103</v>
      </c>
      <c r="W101">
        <v>0.61951999999999996</v>
      </c>
    </row>
    <row r="102" spans="1:23" x14ac:dyDescent="0.3">
      <c r="A102" s="2">
        <f t="shared" si="7"/>
        <v>951</v>
      </c>
      <c r="B102" s="7">
        <f t="shared" si="19"/>
        <v>1.3937575030012006E-2</v>
      </c>
      <c r="C102" s="1">
        <f t="shared" si="20"/>
        <v>-50.129999999999995</v>
      </c>
      <c r="I102" s="8">
        <f t="shared" si="16"/>
        <v>2.6006399999999999E-2</v>
      </c>
      <c r="J102" s="8">
        <f t="shared" si="11"/>
        <v>1.8659199999999998</v>
      </c>
      <c r="K102">
        <v>951</v>
      </c>
      <c r="L102">
        <v>2E-3</v>
      </c>
      <c r="M102">
        <v>0</v>
      </c>
      <c r="N102">
        <v>104</v>
      </c>
      <c r="O102">
        <v>9.2880000000000003</v>
      </c>
      <c r="P102">
        <v>104</v>
      </c>
      <c r="Q102">
        <v>666.4</v>
      </c>
      <c r="R102">
        <v>104</v>
      </c>
      <c r="S102">
        <v>-52.08</v>
      </c>
      <c r="T102">
        <v>104</v>
      </c>
      <c r="U102">
        <v>-1.95</v>
      </c>
      <c r="V102">
        <v>104</v>
      </c>
      <c r="W102">
        <v>0.619533</v>
      </c>
    </row>
    <row r="103" spans="1:23" x14ac:dyDescent="0.3">
      <c r="A103" s="2">
        <f t="shared" si="7"/>
        <v>1001</v>
      </c>
      <c r="B103" s="7">
        <f t="shared" si="19"/>
        <v>1.3224860964978208E-2</v>
      </c>
      <c r="C103" s="1">
        <f t="shared" si="20"/>
        <v>-48.199999999999996</v>
      </c>
      <c r="I103" s="8">
        <f t="shared" si="16"/>
        <v>2.4635799999999999E-2</v>
      </c>
      <c r="J103" s="8">
        <f t="shared" si="11"/>
        <v>1.8628399999999996</v>
      </c>
      <c r="K103">
        <v>1001</v>
      </c>
      <c r="L103">
        <v>2E-3</v>
      </c>
      <c r="M103">
        <v>0</v>
      </c>
      <c r="N103">
        <v>105</v>
      </c>
      <c r="O103">
        <v>8.7985000000000007</v>
      </c>
      <c r="P103">
        <v>105</v>
      </c>
      <c r="Q103">
        <v>665.3</v>
      </c>
      <c r="R103">
        <v>105</v>
      </c>
      <c r="S103">
        <v>-50.22</v>
      </c>
      <c r="T103">
        <v>105</v>
      </c>
      <c r="U103">
        <v>-2.02</v>
      </c>
      <c r="V103">
        <v>105</v>
      </c>
      <c r="W103">
        <v>0.61951999999999996</v>
      </c>
    </row>
    <row r="104" spans="1:23" x14ac:dyDescent="0.3">
      <c r="A104" s="2">
        <f t="shared" si="7"/>
        <v>1501</v>
      </c>
      <c r="B104" s="7">
        <f t="shared" si="19"/>
        <v>1.0196703880914407E-2</v>
      </c>
      <c r="C104" s="1">
        <f t="shared" si="20"/>
        <v>-34.01</v>
      </c>
      <c r="I104" s="8">
        <f t="shared" si="16"/>
        <v>1.8796399999999998E-2</v>
      </c>
      <c r="J104" s="8">
        <f t="shared" si="11"/>
        <v>1.8433799999999998</v>
      </c>
      <c r="K104">
        <v>1501</v>
      </c>
      <c r="L104">
        <v>2E-3</v>
      </c>
      <c r="M104">
        <v>0</v>
      </c>
      <c r="N104">
        <v>106</v>
      </c>
      <c r="O104">
        <v>6.7130000000000001</v>
      </c>
      <c r="P104">
        <v>106</v>
      </c>
      <c r="Q104">
        <v>658.35</v>
      </c>
      <c r="R104">
        <v>106</v>
      </c>
      <c r="S104">
        <v>-36.549999999999997</v>
      </c>
      <c r="T104">
        <v>106</v>
      </c>
      <c r="U104">
        <v>-2.54</v>
      </c>
      <c r="V104">
        <v>106</v>
      </c>
      <c r="W104">
        <v>0.61951900000000004</v>
      </c>
    </row>
    <row r="105" spans="1:23" x14ac:dyDescent="0.3">
      <c r="A105" s="2">
        <f t="shared" si="7"/>
        <v>2001</v>
      </c>
      <c r="B105" s="7">
        <f t="shared" si="19"/>
        <v>8.5811690799050041E-3</v>
      </c>
      <c r="C105" s="1">
        <f t="shared" si="20"/>
        <v>-20.34</v>
      </c>
      <c r="I105" s="8">
        <f t="shared" si="16"/>
        <v>1.5681400000000002E-2</v>
      </c>
      <c r="J105" s="8">
        <f t="shared" si="11"/>
        <v>1.8274199999999998</v>
      </c>
      <c r="K105">
        <v>2001</v>
      </c>
      <c r="L105">
        <v>2E-3</v>
      </c>
      <c r="M105">
        <v>0</v>
      </c>
      <c r="N105">
        <v>107</v>
      </c>
      <c r="O105">
        <v>5.6005000000000003</v>
      </c>
      <c r="P105">
        <v>107</v>
      </c>
      <c r="Q105">
        <v>652.65</v>
      </c>
      <c r="R105">
        <v>107</v>
      </c>
      <c r="S105">
        <v>-22.91</v>
      </c>
      <c r="T105">
        <v>107</v>
      </c>
      <c r="U105">
        <v>-2.57</v>
      </c>
      <c r="V105">
        <v>107</v>
      </c>
      <c r="W105">
        <v>0.61953100000000005</v>
      </c>
    </row>
    <row r="106" spans="1:23" x14ac:dyDescent="0.3">
      <c r="A106" s="2">
        <f t="shared" si="7"/>
        <v>2501</v>
      </c>
      <c r="B106" s="7">
        <f t="shared" si="19"/>
        <v>8.0081488314883136E-3</v>
      </c>
      <c r="C106" s="1">
        <f t="shared" si="20"/>
        <v>-10.629999999999999</v>
      </c>
      <c r="I106" s="8">
        <f t="shared" si="16"/>
        <v>1.4583799999999997E-2</v>
      </c>
      <c r="J106" s="8">
        <f t="shared" si="11"/>
        <v>1.8211199999999999</v>
      </c>
      <c r="K106">
        <v>2501</v>
      </c>
      <c r="L106">
        <v>2E-3</v>
      </c>
      <c r="M106">
        <v>0</v>
      </c>
      <c r="N106">
        <v>108</v>
      </c>
      <c r="O106">
        <v>5.2084999999999999</v>
      </c>
      <c r="P106">
        <v>108</v>
      </c>
      <c r="Q106">
        <v>650.4</v>
      </c>
      <c r="R106">
        <v>108</v>
      </c>
      <c r="S106">
        <v>-13.69</v>
      </c>
      <c r="T106">
        <v>108</v>
      </c>
      <c r="U106">
        <v>-3.06</v>
      </c>
      <c r="V106">
        <v>108</v>
      </c>
      <c r="W106">
        <v>0.61951999999999996</v>
      </c>
    </row>
    <row r="107" spans="1:23" x14ac:dyDescent="0.3">
      <c r="A107" s="2">
        <f t="shared" si="7"/>
        <v>3001</v>
      </c>
      <c r="B107" s="7">
        <f t="shared" si="19"/>
        <v>7.8331276989512637E-3</v>
      </c>
      <c r="C107" s="1">
        <f t="shared" si="20"/>
        <v>-1.8599999999999999</v>
      </c>
      <c r="I107" s="8">
        <f t="shared" si="16"/>
        <v>1.4221199999999998E-2</v>
      </c>
      <c r="J107" s="8">
        <f t="shared" si="11"/>
        <v>1.8155199999999998</v>
      </c>
      <c r="K107">
        <v>3001</v>
      </c>
      <c r="L107">
        <v>2E-3</v>
      </c>
      <c r="M107">
        <v>0</v>
      </c>
      <c r="N107">
        <v>109</v>
      </c>
      <c r="O107">
        <v>5.0789999999999997</v>
      </c>
      <c r="P107">
        <v>109</v>
      </c>
      <c r="Q107">
        <v>648.4</v>
      </c>
      <c r="R107">
        <v>109</v>
      </c>
      <c r="S107">
        <v>-5.22</v>
      </c>
      <c r="T107">
        <v>109</v>
      </c>
      <c r="U107">
        <v>-3.36</v>
      </c>
      <c r="V107">
        <v>109</v>
      </c>
      <c r="W107">
        <v>0.61951699999999998</v>
      </c>
    </row>
    <row r="108" spans="1:23" x14ac:dyDescent="0.3">
      <c r="A108" s="2">
        <f t="shared" si="7"/>
        <v>3501</v>
      </c>
      <c r="B108" s="7">
        <f t="shared" si="19"/>
        <v>8.2851637764932567E-3</v>
      </c>
      <c r="C108" s="1">
        <f t="shared" si="20"/>
        <v>6.37</v>
      </c>
      <c r="I108" s="8">
        <f t="shared" si="16"/>
        <v>1.5049999999999999E-2</v>
      </c>
      <c r="J108" s="8">
        <f t="shared" si="11"/>
        <v>1.8164999999999998</v>
      </c>
      <c r="K108">
        <v>3501</v>
      </c>
      <c r="L108">
        <v>2E-3</v>
      </c>
      <c r="M108">
        <v>0</v>
      </c>
      <c r="N108">
        <v>110</v>
      </c>
      <c r="O108">
        <v>5.375</v>
      </c>
      <c r="P108">
        <v>110</v>
      </c>
      <c r="Q108">
        <v>648.75</v>
      </c>
      <c r="R108">
        <v>110</v>
      </c>
      <c r="S108">
        <v>2.89</v>
      </c>
      <c r="T108">
        <v>110</v>
      </c>
      <c r="U108">
        <v>-3.48</v>
      </c>
      <c r="V108">
        <v>110</v>
      </c>
      <c r="W108">
        <v>0.61950300000000003</v>
      </c>
    </row>
    <row r="109" spans="1:23" x14ac:dyDescent="0.3">
      <c r="A109" s="2">
        <f t="shared" si="7"/>
        <v>4001</v>
      </c>
      <c r="B109" s="7">
        <f t="shared" si="19"/>
        <v>8.4472431270158181E-3</v>
      </c>
      <c r="C109" s="1">
        <f t="shared" si="20"/>
        <v>13.629999999999999</v>
      </c>
      <c r="I109" s="8">
        <f t="shared" si="16"/>
        <v>1.5399999999999999E-2</v>
      </c>
      <c r="J109" s="8">
        <f t="shared" si="11"/>
        <v>1.82308</v>
      </c>
      <c r="K109">
        <v>4001</v>
      </c>
      <c r="L109">
        <v>2E-3</v>
      </c>
      <c r="M109">
        <v>0</v>
      </c>
      <c r="N109">
        <v>111</v>
      </c>
      <c r="O109">
        <v>5.5</v>
      </c>
      <c r="P109">
        <v>111</v>
      </c>
      <c r="Q109">
        <v>651.1</v>
      </c>
      <c r="R109">
        <v>111</v>
      </c>
      <c r="S109">
        <v>9.7799999999999994</v>
      </c>
      <c r="T109">
        <v>111</v>
      </c>
      <c r="U109">
        <v>-3.85</v>
      </c>
      <c r="V109">
        <v>111</v>
      </c>
      <c r="W109">
        <v>0.61952300000000005</v>
      </c>
    </row>
    <row r="110" spans="1:23" x14ac:dyDescent="0.3">
      <c r="A110" s="2">
        <f t="shared" si="7"/>
        <v>5001</v>
      </c>
      <c r="B110" s="7">
        <f t="shared" ref="B110:B122" si="21">I110/J110</f>
        <v>8.8926536269829035E-3</v>
      </c>
      <c r="C110" s="1">
        <f t="shared" ref="C110:C122" si="22">S110-U110</f>
        <v>24.67</v>
      </c>
      <c r="I110" s="8">
        <f t="shared" ref="I110:I123" si="23">O110*2.8/1000</f>
        <v>1.6167199999999996E-2</v>
      </c>
      <c r="J110" s="8">
        <f t="shared" ref="J110:J123" si="24">Q110*2.8/1000</f>
        <v>1.8180399999999997</v>
      </c>
      <c r="K110">
        <v>5001</v>
      </c>
      <c r="L110">
        <v>2E-3</v>
      </c>
      <c r="M110">
        <v>0</v>
      </c>
      <c r="N110">
        <v>112</v>
      </c>
      <c r="O110">
        <v>5.774</v>
      </c>
      <c r="P110">
        <v>112</v>
      </c>
      <c r="Q110">
        <v>649.29999999999995</v>
      </c>
      <c r="R110">
        <v>112</v>
      </c>
      <c r="S110">
        <v>20.260000000000002</v>
      </c>
      <c r="T110">
        <v>112</v>
      </c>
      <c r="U110">
        <v>-4.41</v>
      </c>
      <c r="V110">
        <v>112</v>
      </c>
      <c r="W110">
        <v>0.61951999999999996</v>
      </c>
    </row>
    <row r="111" spans="1:23" x14ac:dyDescent="0.3">
      <c r="A111" s="2">
        <f t="shared" si="7"/>
        <v>6001</v>
      </c>
      <c r="B111" s="7">
        <f t="shared" si="21"/>
        <v>9.8361289325191309E-3</v>
      </c>
      <c r="C111" s="1">
        <f t="shared" si="22"/>
        <v>32.950000000000003</v>
      </c>
      <c r="I111" s="8">
        <f t="shared" si="23"/>
        <v>1.7814999999999998E-2</v>
      </c>
      <c r="J111" s="8">
        <f t="shared" si="24"/>
        <v>1.8111799999999998</v>
      </c>
      <c r="K111">
        <v>6001</v>
      </c>
      <c r="L111">
        <v>2E-3</v>
      </c>
      <c r="M111">
        <v>0</v>
      </c>
      <c r="N111">
        <v>113</v>
      </c>
      <c r="O111">
        <v>6.3624999999999998</v>
      </c>
      <c r="P111">
        <v>113</v>
      </c>
      <c r="Q111">
        <v>646.85</v>
      </c>
      <c r="R111">
        <v>113</v>
      </c>
      <c r="S111">
        <v>27.94</v>
      </c>
      <c r="T111">
        <v>113</v>
      </c>
      <c r="U111">
        <v>-5.01</v>
      </c>
      <c r="V111">
        <v>113</v>
      </c>
      <c r="W111">
        <v>0.619502</v>
      </c>
    </row>
    <row r="112" spans="1:23" x14ac:dyDescent="0.3">
      <c r="A112" s="2">
        <f t="shared" si="7"/>
        <v>7001</v>
      </c>
      <c r="B112" s="7">
        <f t="shared" si="21"/>
        <v>1.0853583512765302E-2</v>
      </c>
      <c r="C112" s="1">
        <f t="shared" si="22"/>
        <v>37.979999999999997</v>
      </c>
      <c r="I112" s="8">
        <f t="shared" si="23"/>
        <v>1.9759599999999999E-2</v>
      </c>
      <c r="J112" s="8">
        <f t="shared" si="24"/>
        <v>1.82056</v>
      </c>
      <c r="K112">
        <v>7001</v>
      </c>
      <c r="L112">
        <v>2E-3</v>
      </c>
      <c r="M112">
        <v>0</v>
      </c>
      <c r="N112">
        <v>114</v>
      </c>
      <c r="O112">
        <v>7.0570000000000004</v>
      </c>
      <c r="P112">
        <v>114</v>
      </c>
      <c r="Q112">
        <v>650.20000000000005</v>
      </c>
      <c r="R112">
        <v>114</v>
      </c>
      <c r="S112">
        <v>31.86</v>
      </c>
      <c r="T112">
        <v>114</v>
      </c>
      <c r="U112">
        <v>-6.12</v>
      </c>
      <c r="V112">
        <v>114</v>
      </c>
      <c r="W112">
        <v>0.61951199999999995</v>
      </c>
    </row>
    <row r="113" spans="1:23" x14ac:dyDescent="0.3">
      <c r="A113" s="2">
        <f t="shared" si="7"/>
        <v>8001</v>
      </c>
      <c r="B113" s="7">
        <f t="shared" si="21"/>
        <v>1.1606524582595984E-2</v>
      </c>
      <c r="C113" s="1">
        <f t="shared" si="22"/>
        <v>41.08</v>
      </c>
      <c r="I113" s="8">
        <f t="shared" si="23"/>
        <v>2.1118999999999999E-2</v>
      </c>
      <c r="J113" s="8">
        <f t="shared" si="24"/>
        <v>1.81958</v>
      </c>
      <c r="K113">
        <v>8001</v>
      </c>
      <c r="L113">
        <v>2E-3</v>
      </c>
      <c r="M113">
        <v>0</v>
      </c>
      <c r="N113">
        <v>115</v>
      </c>
      <c r="O113">
        <v>7.5425000000000004</v>
      </c>
      <c r="P113">
        <v>115</v>
      </c>
      <c r="Q113">
        <v>649.85</v>
      </c>
      <c r="R113">
        <v>115</v>
      </c>
      <c r="S113">
        <v>33.86</v>
      </c>
      <c r="T113">
        <v>115</v>
      </c>
      <c r="U113">
        <v>-7.22</v>
      </c>
      <c r="V113">
        <v>115</v>
      </c>
      <c r="W113">
        <v>0.61951900000000004</v>
      </c>
    </row>
    <row r="114" spans="1:23" x14ac:dyDescent="0.3">
      <c r="A114" s="2">
        <f t="shared" si="7"/>
        <v>9001</v>
      </c>
      <c r="B114" s="7">
        <f t="shared" si="21"/>
        <v>1.2879464285714286E-2</v>
      </c>
      <c r="C114" s="1">
        <f t="shared" si="22"/>
        <v>45.089999999999996</v>
      </c>
      <c r="I114" s="8">
        <f t="shared" si="23"/>
        <v>2.3426199999999998E-2</v>
      </c>
      <c r="J114" s="8">
        <f t="shared" si="24"/>
        <v>1.8188799999999998</v>
      </c>
      <c r="K114">
        <v>9001</v>
      </c>
      <c r="L114">
        <v>2E-3</v>
      </c>
      <c r="M114">
        <v>0</v>
      </c>
      <c r="N114">
        <v>116</v>
      </c>
      <c r="O114">
        <v>8.3665000000000003</v>
      </c>
      <c r="P114">
        <v>116</v>
      </c>
      <c r="Q114">
        <v>649.6</v>
      </c>
      <c r="R114">
        <v>116</v>
      </c>
      <c r="S114">
        <v>37.69</v>
      </c>
      <c r="T114">
        <v>116</v>
      </c>
      <c r="U114">
        <v>-7.4</v>
      </c>
      <c r="V114">
        <v>116</v>
      </c>
      <c r="W114">
        <v>0.61950099999999997</v>
      </c>
    </row>
    <row r="115" spans="1:23" x14ac:dyDescent="0.3">
      <c r="A115" s="2">
        <f t="shared" si="7"/>
        <v>10001</v>
      </c>
      <c r="B115" s="7">
        <f t="shared" si="21"/>
        <v>1.4150885532469525E-2</v>
      </c>
      <c r="C115" s="1">
        <f t="shared" si="22"/>
        <v>48.45</v>
      </c>
      <c r="I115" s="8">
        <f t="shared" si="23"/>
        <v>2.58398E-2</v>
      </c>
      <c r="J115" s="8">
        <f>Q115*2.8/1000</f>
        <v>1.8260199999999998</v>
      </c>
      <c r="K115">
        <v>10001</v>
      </c>
      <c r="L115">
        <v>2E-3</v>
      </c>
      <c r="M115">
        <v>0</v>
      </c>
      <c r="N115">
        <v>117</v>
      </c>
      <c r="O115">
        <v>9.2285000000000004</v>
      </c>
      <c r="P115">
        <v>117</v>
      </c>
      <c r="Q115">
        <v>652.15</v>
      </c>
      <c r="R115">
        <v>117</v>
      </c>
      <c r="S115">
        <v>39.96</v>
      </c>
      <c r="T115">
        <v>117</v>
      </c>
      <c r="U115">
        <v>-8.49</v>
      </c>
      <c r="V115">
        <v>117</v>
      </c>
      <c r="W115">
        <v>0.61955400000000005</v>
      </c>
    </row>
    <row r="116" spans="1:23" x14ac:dyDescent="0.3">
      <c r="A116" s="2">
        <f t="shared" si="7"/>
        <v>15001</v>
      </c>
      <c r="B116" s="7">
        <f t="shared" si="21"/>
        <v>1.9012345679012346E-2</v>
      </c>
      <c r="C116" s="1">
        <f t="shared" si="22"/>
        <v>56.629999999999995</v>
      </c>
      <c r="I116" s="8">
        <f t="shared" si="23"/>
        <v>3.4711599999999995E-2</v>
      </c>
      <c r="J116" s="8">
        <f t="shared" ref="J116:J117" si="25">Q116*2.8/1000</f>
        <v>1.8257399999999997</v>
      </c>
      <c r="K116">
        <v>15001</v>
      </c>
      <c r="L116">
        <v>2E-3</v>
      </c>
      <c r="M116">
        <v>0</v>
      </c>
      <c r="N116">
        <v>118</v>
      </c>
      <c r="O116">
        <v>12.397</v>
      </c>
      <c r="P116">
        <v>118</v>
      </c>
      <c r="Q116">
        <v>652.04999999999995</v>
      </c>
      <c r="R116">
        <v>118</v>
      </c>
      <c r="S116">
        <v>44.72</v>
      </c>
      <c r="T116">
        <v>118</v>
      </c>
      <c r="U116">
        <v>-11.91</v>
      </c>
      <c r="V116">
        <v>118</v>
      </c>
      <c r="W116">
        <v>0.61958299999999999</v>
      </c>
    </row>
    <row r="117" spans="1:23" x14ac:dyDescent="0.3">
      <c r="A117" s="2">
        <f t="shared" si="7"/>
        <v>20001</v>
      </c>
      <c r="B117" s="7">
        <f t="shared" si="21"/>
        <v>2.3928432516530533E-2</v>
      </c>
      <c r="C117" s="1">
        <f t="shared" si="22"/>
        <v>59.940000000000005</v>
      </c>
      <c r="I117" s="8">
        <f t="shared" si="23"/>
        <v>4.3063999999999998E-2</v>
      </c>
      <c r="J117" s="8">
        <f t="shared" si="25"/>
        <v>1.7996999999999999</v>
      </c>
      <c r="K117">
        <v>20001</v>
      </c>
      <c r="L117">
        <v>2E-3</v>
      </c>
      <c r="M117">
        <v>0</v>
      </c>
      <c r="N117">
        <v>119</v>
      </c>
      <c r="O117">
        <v>15.38</v>
      </c>
      <c r="P117">
        <v>119</v>
      </c>
      <c r="Q117">
        <v>642.75</v>
      </c>
      <c r="R117">
        <v>119</v>
      </c>
      <c r="S117">
        <v>44.13</v>
      </c>
      <c r="T117">
        <v>119</v>
      </c>
      <c r="U117">
        <v>-15.81</v>
      </c>
      <c r="V117">
        <v>119</v>
      </c>
      <c r="W117">
        <v>0.619564</v>
      </c>
    </row>
    <row r="118" spans="1:23" x14ac:dyDescent="0.3">
      <c r="A118" s="2">
        <f t="shared" si="7"/>
        <v>30001</v>
      </c>
      <c r="B118" s="7">
        <f t="shared" si="21"/>
        <v>3.2680950525905722E-2</v>
      </c>
      <c r="C118" s="1">
        <f t="shared" si="22"/>
        <v>62.980000000000004</v>
      </c>
      <c r="I118" s="8">
        <f t="shared" si="23"/>
        <v>5.8724399999999996E-2</v>
      </c>
      <c r="J118" s="8">
        <f t="shared" si="24"/>
        <v>1.7968999999999999</v>
      </c>
      <c r="K118">
        <v>30001</v>
      </c>
      <c r="L118">
        <v>2E-3</v>
      </c>
      <c r="M118">
        <v>0</v>
      </c>
      <c r="N118">
        <v>120</v>
      </c>
      <c r="O118">
        <v>20.972999999999999</v>
      </c>
      <c r="P118">
        <v>120</v>
      </c>
      <c r="Q118">
        <v>641.75</v>
      </c>
      <c r="R118">
        <v>120</v>
      </c>
      <c r="S118">
        <v>41.34</v>
      </c>
      <c r="T118">
        <v>120</v>
      </c>
      <c r="U118">
        <v>-21.64</v>
      </c>
      <c r="V118">
        <v>120</v>
      </c>
      <c r="W118">
        <v>0.61951299999999998</v>
      </c>
    </row>
    <row r="119" spans="1:23" x14ac:dyDescent="0.3">
      <c r="A119" s="2">
        <f t="shared" si="7"/>
        <v>40001</v>
      </c>
      <c r="B119" s="7">
        <f t="shared" si="21"/>
        <v>4.0382205513784464E-2</v>
      </c>
      <c r="C119" s="1">
        <f t="shared" si="22"/>
        <v>63.69</v>
      </c>
      <c r="I119" s="8">
        <f t="shared" si="23"/>
        <v>7.2183999999999998E-2</v>
      </c>
      <c r="J119" s="8">
        <f t="shared" si="24"/>
        <v>1.7875199999999998</v>
      </c>
      <c r="K119">
        <v>40001</v>
      </c>
      <c r="L119">
        <v>2E-3</v>
      </c>
      <c r="M119">
        <v>0</v>
      </c>
      <c r="N119">
        <v>121</v>
      </c>
      <c r="O119">
        <v>25.78</v>
      </c>
      <c r="P119">
        <v>121</v>
      </c>
      <c r="Q119">
        <v>638.4</v>
      </c>
      <c r="R119">
        <v>121</v>
      </c>
      <c r="S119">
        <v>34.94</v>
      </c>
      <c r="T119">
        <v>121</v>
      </c>
      <c r="U119">
        <v>-28.75</v>
      </c>
      <c r="V119">
        <v>121</v>
      </c>
      <c r="W119">
        <v>0.61955700000000002</v>
      </c>
    </row>
    <row r="120" spans="1:23" x14ac:dyDescent="0.3">
      <c r="A120" s="2">
        <f t="shared" si="7"/>
        <v>50001</v>
      </c>
      <c r="B120" s="7">
        <f t="shared" si="21"/>
        <v>4.7223241590214078E-2</v>
      </c>
      <c r="C120" s="1">
        <f t="shared" si="22"/>
        <v>58.769999999999996</v>
      </c>
      <c r="I120" s="8">
        <f t="shared" si="23"/>
        <v>8.6475200000000002E-2</v>
      </c>
      <c r="J120" s="8">
        <f t="shared" si="24"/>
        <v>1.8311999999999997</v>
      </c>
      <c r="K120">
        <v>50001</v>
      </c>
      <c r="L120">
        <v>2E-3</v>
      </c>
      <c r="M120">
        <v>0</v>
      </c>
      <c r="N120">
        <v>122</v>
      </c>
      <c r="O120">
        <v>30.884</v>
      </c>
      <c r="P120">
        <v>122</v>
      </c>
      <c r="Q120">
        <v>654</v>
      </c>
      <c r="R120">
        <v>122</v>
      </c>
      <c r="S120">
        <v>28.49</v>
      </c>
      <c r="T120">
        <v>122</v>
      </c>
      <c r="U120">
        <v>-30.28</v>
      </c>
      <c r="V120">
        <v>122</v>
      </c>
      <c r="W120">
        <v>0.61951000000000001</v>
      </c>
    </row>
    <row r="121" spans="1:23" x14ac:dyDescent="0.3">
      <c r="A121" s="2">
        <f t="shared" si="7"/>
        <v>60001</v>
      </c>
      <c r="B121" s="7">
        <f t="shared" si="21"/>
        <v>5.3797766019988237E-2</v>
      </c>
      <c r="C121" s="1">
        <f t="shared" si="22"/>
        <v>63.929999999999993</v>
      </c>
      <c r="I121" s="8">
        <f t="shared" si="23"/>
        <v>0.10249119999999999</v>
      </c>
      <c r="J121" s="8">
        <f t="shared" si="24"/>
        <v>1.9051199999999999</v>
      </c>
      <c r="K121">
        <v>60001</v>
      </c>
      <c r="L121">
        <v>2E-3</v>
      </c>
      <c r="M121">
        <v>0</v>
      </c>
      <c r="N121">
        <v>123</v>
      </c>
      <c r="O121">
        <v>36.603999999999999</v>
      </c>
      <c r="P121">
        <v>123</v>
      </c>
      <c r="Q121">
        <v>680.4</v>
      </c>
      <c r="R121">
        <v>123</v>
      </c>
      <c r="S121">
        <v>23.7</v>
      </c>
      <c r="T121">
        <v>123</v>
      </c>
      <c r="U121">
        <v>-40.229999999999997</v>
      </c>
      <c r="V121">
        <v>123</v>
      </c>
      <c r="W121">
        <v>0.61952200000000002</v>
      </c>
    </row>
    <row r="122" spans="1:23" x14ac:dyDescent="0.3">
      <c r="A122" s="2">
        <f t="shared" si="7"/>
        <v>70001</v>
      </c>
      <c r="B122" s="7">
        <f t="shared" si="21"/>
        <v>6.1259904912836768E-2</v>
      </c>
      <c r="C122" s="1">
        <f t="shared" si="22"/>
        <v>63.63</v>
      </c>
      <c r="I122" s="8">
        <f t="shared" si="23"/>
        <v>0.12988079999999999</v>
      </c>
      <c r="J122" s="8">
        <f t="shared" si="24"/>
        <v>2.1201599999999998</v>
      </c>
      <c r="K122">
        <v>70001</v>
      </c>
      <c r="L122">
        <v>2E-3</v>
      </c>
      <c r="M122">
        <v>0</v>
      </c>
      <c r="N122">
        <v>124</v>
      </c>
      <c r="O122">
        <v>46.386000000000003</v>
      </c>
      <c r="P122">
        <v>124</v>
      </c>
      <c r="Q122">
        <v>757.2</v>
      </c>
      <c r="R122">
        <v>124</v>
      </c>
      <c r="S122">
        <v>17.96</v>
      </c>
      <c r="T122">
        <v>124</v>
      </c>
      <c r="U122">
        <v>-45.67</v>
      </c>
      <c r="V122">
        <v>124</v>
      </c>
      <c r="W122">
        <v>0.61953899999999995</v>
      </c>
    </row>
    <row r="123" spans="1:23" x14ac:dyDescent="0.3">
      <c r="A123" s="2">
        <f t="shared" ref="A123" si="26">K123</f>
        <v>80001</v>
      </c>
      <c r="B123" s="7">
        <f t="shared" ref="B123" si="27">I123/J123</f>
        <v>6.7430703624733482E-2</v>
      </c>
      <c r="C123" s="1">
        <f t="shared" ref="C123" si="28">S123-U123</f>
        <v>63.24</v>
      </c>
      <c r="I123" s="8">
        <f t="shared" si="23"/>
        <v>0.19481000000000001</v>
      </c>
      <c r="J123" s="8">
        <f t="shared" si="24"/>
        <v>2.8890399999999996</v>
      </c>
      <c r="K123">
        <v>80001</v>
      </c>
      <c r="L123">
        <v>2E-3</v>
      </c>
      <c r="M123">
        <v>0</v>
      </c>
      <c r="N123">
        <v>125</v>
      </c>
      <c r="O123">
        <v>69.575000000000003</v>
      </c>
      <c r="P123">
        <v>125</v>
      </c>
      <c r="Q123">
        <v>1031.8</v>
      </c>
      <c r="R123">
        <v>125</v>
      </c>
      <c r="S123">
        <v>7.29</v>
      </c>
      <c r="T123">
        <v>125</v>
      </c>
      <c r="U123">
        <v>-55.95</v>
      </c>
      <c r="V123">
        <v>125</v>
      </c>
      <c r="W123">
        <v>0.61953499999999995</v>
      </c>
    </row>
    <row r="124" spans="1:23" x14ac:dyDescent="0.3">
      <c r="A124" s="2">
        <f t="shared" ref="A124:A127" si="29">K124</f>
        <v>90001</v>
      </c>
      <c r="B124" s="7">
        <f t="shared" ref="B124:B127" si="30">I124/J124</f>
        <v>6.890442890442891E-2</v>
      </c>
      <c r="C124" s="1">
        <f t="shared" ref="C124:C127" si="31">S124-U124</f>
        <v>57.660000000000011</v>
      </c>
      <c r="I124" s="8">
        <f t="shared" ref="I124:I127" si="32">O124*2.8/1000</f>
        <v>0.248304</v>
      </c>
      <c r="J124" s="8">
        <f>Q124*2.8/1</f>
        <v>3.6035999999999997</v>
      </c>
      <c r="K124">
        <v>90001</v>
      </c>
      <c r="L124">
        <v>2E-3</v>
      </c>
      <c r="M124">
        <v>0</v>
      </c>
      <c r="N124">
        <v>126</v>
      </c>
      <c r="O124">
        <v>88.68</v>
      </c>
      <c r="P124">
        <v>126</v>
      </c>
      <c r="Q124">
        <v>1.2869999999999999</v>
      </c>
      <c r="R124">
        <v>126</v>
      </c>
      <c r="S124">
        <v>-64.02</v>
      </c>
      <c r="T124">
        <v>126</v>
      </c>
      <c r="U124">
        <v>-121.68</v>
      </c>
      <c r="V124">
        <v>126</v>
      </c>
      <c r="W124">
        <v>0.61950799999999995</v>
      </c>
    </row>
    <row r="125" spans="1:23" x14ac:dyDescent="0.3">
      <c r="A125" s="2">
        <f t="shared" si="29"/>
        <v>100001</v>
      </c>
      <c r="B125" s="7">
        <f t="shared" si="30"/>
        <v>5.808970764917902E-2</v>
      </c>
      <c r="C125" s="1">
        <f t="shared" si="31"/>
        <v>60.52000000000001</v>
      </c>
      <c r="I125" s="8">
        <f t="shared" si="32"/>
        <v>6.4982399999999996E-2</v>
      </c>
      <c r="J125" s="8">
        <f t="shared" ref="J125:J127" si="33">Q125*2.8/1000</f>
        <v>1.1186559999999999</v>
      </c>
      <c r="K125">
        <v>100001</v>
      </c>
      <c r="L125">
        <v>2E-3</v>
      </c>
      <c r="M125">
        <v>0</v>
      </c>
      <c r="N125">
        <v>127</v>
      </c>
      <c r="O125">
        <v>23.207999999999998</v>
      </c>
      <c r="P125">
        <v>127</v>
      </c>
      <c r="Q125">
        <v>399.52</v>
      </c>
      <c r="R125">
        <v>127</v>
      </c>
      <c r="S125">
        <v>-68.81</v>
      </c>
      <c r="T125">
        <v>127</v>
      </c>
      <c r="U125">
        <v>-129.33000000000001</v>
      </c>
      <c r="V125">
        <v>127</v>
      </c>
      <c r="W125">
        <v>0.61951100000000003</v>
      </c>
    </row>
    <row r="126" spans="1:23" x14ac:dyDescent="0.3">
      <c r="A126" s="2">
        <f t="shared" si="29"/>
        <v>110001</v>
      </c>
      <c r="B126" s="7">
        <f t="shared" si="30"/>
        <v>6.2810534835937973E-2</v>
      </c>
      <c r="C126" s="1">
        <f t="shared" si="31"/>
        <v>73.91</v>
      </c>
      <c r="I126" s="8">
        <f t="shared" si="32"/>
        <v>5.6492799999999989E-2</v>
      </c>
      <c r="J126" s="8">
        <f t="shared" si="33"/>
        <v>0.8994160000000001</v>
      </c>
      <c r="K126">
        <v>110001</v>
      </c>
      <c r="L126">
        <v>2E-3</v>
      </c>
      <c r="M126">
        <v>0</v>
      </c>
      <c r="N126">
        <v>128</v>
      </c>
      <c r="O126">
        <v>20.175999999999998</v>
      </c>
      <c r="P126">
        <v>128</v>
      </c>
      <c r="Q126">
        <v>321.22000000000003</v>
      </c>
      <c r="R126">
        <v>128</v>
      </c>
      <c r="S126">
        <v>-35.43</v>
      </c>
      <c r="T126">
        <v>128</v>
      </c>
      <c r="U126">
        <v>-109.34</v>
      </c>
      <c r="V126">
        <v>128</v>
      </c>
      <c r="W126">
        <v>0.61951900000000004</v>
      </c>
    </row>
    <row r="127" spans="1:23" x14ac:dyDescent="0.3">
      <c r="A127" s="2">
        <f t="shared" si="29"/>
        <v>120001</v>
      </c>
      <c r="B127" s="7">
        <f t="shared" si="30"/>
        <v>7.2554699537750372E-2</v>
      </c>
      <c r="C127" s="1">
        <f t="shared" si="31"/>
        <v>77.69</v>
      </c>
      <c r="I127" s="8">
        <f t="shared" si="32"/>
        <v>6.5923199999999987E-2</v>
      </c>
      <c r="J127" s="8">
        <f t="shared" si="33"/>
        <v>0.90859999999999996</v>
      </c>
      <c r="K127">
        <v>120001</v>
      </c>
      <c r="L127">
        <v>2E-3</v>
      </c>
      <c r="M127">
        <v>0</v>
      </c>
      <c r="N127">
        <v>129</v>
      </c>
      <c r="O127">
        <v>23.544</v>
      </c>
      <c r="P127">
        <v>129</v>
      </c>
      <c r="Q127">
        <v>324.5</v>
      </c>
      <c r="R127">
        <v>129</v>
      </c>
      <c r="S127">
        <v>-25.68</v>
      </c>
      <c r="T127">
        <v>129</v>
      </c>
      <c r="U127">
        <v>-103.37</v>
      </c>
      <c r="V127">
        <v>129</v>
      </c>
      <c r="W127">
        <v>0.61949500000000002</v>
      </c>
    </row>
    <row r="128" spans="1:23" x14ac:dyDescent="0.3">
      <c r="A128" s="2"/>
      <c r="B128" s="7"/>
      <c r="I128" s="8"/>
      <c r="J128" s="8"/>
    </row>
    <row r="129" spans="1:10" x14ac:dyDescent="0.3">
      <c r="A129" s="2"/>
      <c r="B129" s="7"/>
      <c r="I129" s="8"/>
      <c r="J129" s="8"/>
    </row>
    <row r="130" spans="1:10" x14ac:dyDescent="0.3">
      <c r="A130" s="2"/>
      <c r="B130" s="7"/>
      <c r="I130" s="8"/>
      <c r="J130" s="8"/>
    </row>
    <row r="131" spans="1:10" x14ac:dyDescent="0.3">
      <c r="A131" s="2"/>
      <c r="B131" s="7"/>
      <c r="I131" s="8"/>
      <c r="J131" s="8"/>
    </row>
    <row r="132" spans="1:10" x14ac:dyDescent="0.3">
      <c r="A132" s="2"/>
      <c r="B132" s="7"/>
      <c r="I132" s="8"/>
      <c r="J132" s="8"/>
    </row>
    <row r="133" spans="1:10" x14ac:dyDescent="0.3">
      <c r="A133" s="2"/>
      <c r="B133" s="7"/>
      <c r="I133" s="8"/>
      <c r="J133" s="8"/>
    </row>
    <row r="134" spans="1:10" x14ac:dyDescent="0.3">
      <c r="A134" s="2"/>
      <c r="B134" s="7"/>
      <c r="I134" s="8"/>
      <c r="J134" s="8"/>
    </row>
    <row r="135" spans="1:10" x14ac:dyDescent="0.3">
      <c r="A135" s="2"/>
      <c r="B135" s="7"/>
      <c r="I135" s="8"/>
      <c r="J135" s="8"/>
    </row>
    <row r="136" spans="1:10" x14ac:dyDescent="0.3">
      <c r="A136" s="2"/>
      <c r="B136" s="7"/>
      <c r="I136" s="8"/>
      <c r="J136" s="8"/>
    </row>
    <row r="137" spans="1:10" x14ac:dyDescent="0.3">
      <c r="A137" s="2"/>
      <c r="B137" s="7"/>
      <c r="I137" s="8"/>
      <c r="J137" s="8"/>
    </row>
    <row r="138" spans="1:10" x14ac:dyDescent="0.3">
      <c r="A138" s="2"/>
      <c r="B138" s="7"/>
      <c r="I138" s="8"/>
      <c r="J138" s="8"/>
    </row>
    <row r="139" spans="1:10" x14ac:dyDescent="0.3">
      <c r="A139" s="2"/>
      <c r="B139" s="7"/>
      <c r="I139" s="8"/>
      <c r="J139" s="8"/>
    </row>
    <row r="140" spans="1:10" x14ac:dyDescent="0.3">
      <c r="A140" s="2"/>
      <c r="B140" s="7"/>
      <c r="I140" s="8"/>
      <c r="J140" s="8"/>
    </row>
    <row r="141" spans="1:10" x14ac:dyDescent="0.3">
      <c r="A141" s="2"/>
      <c r="B141" s="7"/>
      <c r="I141" s="8"/>
      <c r="J141" s="8"/>
    </row>
    <row r="142" spans="1:10" x14ac:dyDescent="0.3">
      <c r="A142" s="2"/>
      <c r="B142" s="7"/>
      <c r="I142" s="8"/>
      <c r="J142" s="8"/>
    </row>
    <row r="143" spans="1:10" x14ac:dyDescent="0.3">
      <c r="A143" s="2"/>
      <c r="B143" s="7"/>
      <c r="I143" s="8"/>
      <c r="J143" s="8"/>
    </row>
    <row r="144" spans="1:10" x14ac:dyDescent="0.3">
      <c r="A144" s="2"/>
      <c r="B144" s="7"/>
      <c r="I144" s="8"/>
      <c r="J144" s="8"/>
    </row>
    <row r="145" spans="1:10" x14ac:dyDescent="0.3">
      <c r="A145" s="2"/>
      <c r="B145" s="7"/>
      <c r="I145" s="8"/>
      <c r="J145" s="8"/>
    </row>
    <row r="146" spans="1:10" x14ac:dyDescent="0.3">
      <c r="A146" s="2"/>
      <c r="B146" s="7"/>
      <c r="I146" s="8"/>
      <c r="J146" s="8"/>
    </row>
    <row r="147" spans="1:10" x14ac:dyDescent="0.3">
      <c r="A147" s="2"/>
      <c r="B147" s="7"/>
      <c r="I147" s="8"/>
      <c r="J147" s="8"/>
    </row>
    <row r="148" spans="1:10" x14ac:dyDescent="0.3">
      <c r="A148" s="2"/>
      <c r="B148" s="7"/>
      <c r="I148" s="8"/>
      <c r="J148" s="8"/>
    </row>
    <row r="149" spans="1:10" x14ac:dyDescent="0.3">
      <c r="A149" s="2"/>
      <c r="B149" s="7"/>
      <c r="I149" s="8"/>
      <c r="J149" s="8"/>
    </row>
    <row r="150" spans="1:10" x14ac:dyDescent="0.3">
      <c r="A150" s="2"/>
      <c r="B150" s="7"/>
      <c r="I150" s="8"/>
      <c r="J150" s="8"/>
    </row>
    <row r="151" spans="1:10" x14ac:dyDescent="0.3">
      <c r="A151" s="2"/>
      <c r="B151" s="7"/>
      <c r="I151" s="8"/>
      <c r="J151" s="8"/>
    </row>
    <row r="152" spans="1:10" x14ac:dyDescent="0.3">
      <c r="A152" s="2"/>
      <c r="B152" s="7"/>
      <c r="I152" s="8"/>
      <c r="J152" s="8"/>
    </row>
    <row r="153" spans="1:10" x14ac:dyDescent="0.3">
      <c r="A153" s="2"/>
      <c r="B153" s="7"/>
      <c r="I153" s="8"/>
      <c r="J153" s="8"/>
    </row>
    <row r="154" spans="1:10" x14ac:dyDescent="0.3">
      <c r="A154" s="2"/>
      <c r="B154" s="7"/>
      <c r="I154" s="8"/>
      <c r="J154" s="8"/>
    </row>
    <row r="155" spans="1:10" x14ac:dyDescent="0.3">
      <c r="A155" s="2"/>
      <c r="B155" s="7"/>
      <c r="I155" s="8"/>
      <c r="J155" s="8"/>
    </row>
    <row r="156" spans="1:10" x14ac:dyDescent="0.3">
      <c r="A156" s="2"/>
      <c r="B156" s="7"/>
      <c r="I156" s="8"/>
      <c r="J156" s="8"/>
    </row>
    <row r="157" spans="1:10" x14ac:dyDescent="0.3">
      <c r="A157" s="2"/>
      <c r="B157" s="7"/>
      <c r="I157" s="8"/>
      <c r="J157" s="8"/>
    </row>
    <row r="158" spans="1:10" x14ac:dyDescent="0.3">
      <c r="A158" s="2"/>
      <c r="B158" s="7"/>
      <c r="I158" s="8"/>
      <c r="J158" s="8"/>
    </row>
    <row r="159" spans="1:10" x14ac:dyDescent="0.3">
      <c r="A159" s="2"/>
      <c r="B159" s="7"/>
      <c r="I159" s="8"/>
      <c r="J159" s="8"/>
    </row>
    <row r="160" spans="1:10" x14ac:dyDescent="0.3">
      <c r="A160" s="2"/>
      <c r="B160" s="7"/>
      <c r="I160" s="8"/>
      <c r="J160" s="8"/>
    </row>
    <row r="161" spans="1:10" x14ac:dyDescent="0.3">
      <c r="A161" s="2"/>
      <c r="B161" s="7"/>
      <c r="I161" s="8"/>
      <c r="J161" s="8"/>
    </row>
    <row r="162" spans="1:10" x14ac:dyDescent="0.3">
      <c r="A162" s="2"/>
      <c r="B162" s="7"/>
      <c r="I162" s="8"/>
      <c r="J162" s="8"/>
    </row>
    <row r="163" spans="1:10" x14ac:dyDescent="0.3">
      <c r="A163" s="2"/>
      <c r="B163" s="7"/>
      <c r="I163" s="8"/>
      <c r="J163" s="8"/>
    </row>
    <row r="164" spans="1:10" x14ac:dyDescent="0.3">
      <c r="A164" s="2"/>
      <c r="B164" s="7"/>
      <c r="I164" s="8"/>
      <c r="J164" s="8"/>
    </row>
    <row r="165" spans="1:10" x14ac:dyDescent="0.3">
      <c r="A165" s="2"/>
      <c r="B165" s="7"/>
      <c r="I165" s="8"/>
      <c r="J165" s="8"/>
    </row>
    <row r="166" spans="1:10" x14ac:dyDescent="0.3">
      <c r="A166" s="2"/>
      <c r="B166" s="7"/>
      <c r="I166" s="8"/>
      <c r="J166" s="8"/>
    </row>
    <row r="167" spans="1:10" x14ac:dyDescent="0.3">
      <c r="A167" s="2"/>
      <c r="B167" s="7"/>
      <c r="I167" s="8"/>
      <c r="J167" s="8"/>
    </row>
    <row r="168" spans="1:10" x14ac:dyDescent="0.3">
      <c r="A168" s="2"/>
      <c r="B168" s="7"/>
      <c r="I168" s="8"/>
      <c r="J168" s="8"/>
    </row>
    <row r="169" spans="1:10" x14ac:dyDescent="0.3">
      <c r="A169" s="2"/>
      <c r="B169" s="7"/>
      <c r="I169" s="8"/>
      <c r="J169" s="8"/>
    </row>
    <row r="170" spans="1:10" x14ac:dyDescent="0.3">
      <c r="A170" s="2"/>
      <c r="B170" s="7"/>
      <c r="I170" s="8"/>
      <c r="J170" s="8"/>
    </row>
    <row r="171" spans="1:10" x14ac:dyDescent="0.3">
      <c r="A171" s="2"/>
      <c r="B171" s="7"/>
      <c r="I171" s="8"/>
      <c r="J171" s="8"/>
    </row>
    <row r="172" spans="1:10" x14ac:dyDescent="0.3">
      <c r="A172" s="2"/>
      <c r="B172" s="7"/>
      <c r="I172" s="8"/>
      <c r="J172" s="8"/>
    </row>
    <row r="173" spans="1:10" x14ac:dyDescent="0.3">
      <c r="A173" s="2"/>
      <c r="B173" s="7"/>
      <c r="I173" s="8"/>
      <c r="J173" s="8"/>
    </row>
    <row r="174" spans="1:10" x14ac:dyDescent="0.3">
      <c r="A174" s="2"/>
      <c r="B174" s="7"/>
      <c r="I174" s="8"/>
      <c r="J174" s="8"/>
    </row>
    <row r="175" spans="1:10" x14ac:dyDescent="0.3">
      <c r="A175" s="2"/>
      <c r="B175" s="7"/>
      <c r="I175" s="8"/>
      <c r="J175" s="8"/>
    </row>
    <row r="176" spans="1:10" x14ac:dyDescent="0.3">
      <c r="A176" s="2"/>
      <c r="B176" s="7"/>
      <c r="I176" s="8"/>
      <c r="J176" s="8"/>
    </row>
    <row r="177" spans="1:10" x14ac:dyDescent="0.3">
      <c r="A177" s="2"/>
      <c r="B177" s="7"/>
      <c r="I177" s="8"/>
      <c r="J177" s="8"/>
    </row>
    <row r="178" spans="1:10" x14ac:dyDescent="0.3">
      <c r="A178" s="2"/>
      <c r="B178" s="7"/>
      <c r="I178" s="8"/>
      <c r="J178" s="8"/>
    </row>
    <row r="179" spans="1:10" x14ac:dyDescent="0.3">
      <c r="A179" s="2"/>
      <c r="B179" s="7"/>
      <c r="I179" s="8"/>
      <c r="J179" s="8"/>
    </row>
    <row r="180" spans="1:10" x14ac:dyDescent="0.3">
      <c r="A180" s="2"/>
      <c r="B180" s="7"/>
      <c r="I180" s="8"/>
      <c r="J180" s="8"/>
    </row>
    <row r="181" spans="1:10" x14ac:dyDescent="0.3">
      <c r="A181" s="2"/>
      <c r="B181" s="7"/>
      <c r="I181" s="8"/>
      <c r="J181" s="8"/>
    </row>
    <row r="182" spans="1:10" x14ac:dyDescent="0.3">
      <c r="A182" s="2"/>
      <c r="B182" s="7"/>
      <c r="I182" s="8"/>
      <c r="J182" s="8"/>
    </row>
    <row r="183" spans="1:10" x14ac:dyDescent="0.3">
      <c r="A183" s="2"/>
      <c r="B183" s="7"/>
      <c r="I183" s="8"/>
      <c r="J183" s="8"/>
    </row>
    <row r="184" spans="1:10" x14ac:dyDescent="0.3">
      <c r="A184" s="2"/>
      <c r="B184" s="7"/>
      <c r="I184" s="8"/>
      <c r="J184" s="8"/>
    </row>
    <row r="185" spans="1:10" x14ac:dyDescent="0.3">
      <c r="A185" s="2"/>
      <c r="B185" s="7"/>
      <c r="I185" s="8"/>
      <c r="J185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salim maher</cp:lastModifiedBy>
  <dcterms:created xsi:type="dcterms:W3CDTF">2022-07-28T13:26:44Z</dcterms:created>
  <dcterms:modified xsi:type="dcterms:W3CDTF">2023-08-16T19:12:07Z</dcterms:modified>
</cp:coreProperties>
</file>