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1\250 Wm^-2\T = 30\"/>
    </mc:Choice>
  </mc:AlternateContent>
  <xr:revisionPtr revIDLastSave="0" documentId="13_ncr:1_{AF581477-A8A0-4866-9E58-6FDE4C8D1D0A}" xr6:coauthVersionLast="47" xr6:coauthVersionMax="47" xr10:uidLastSave="{00000000-0000-0000-0000-000000000000}"/>
  <bookViews>
    <workbookView xWindow="32400" yWindow="-11850" windowWidth="17280" windowHeight="897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6" i="8" l="1"/>
  <c r="I90" i="8"/>
  <c r="I91" i="8"/>
  <c r="I89" i="8"/>
  <c r="I88" i="8" l="1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43" i="8"/>
  <c r="J2" i="8"/>
  <c r="J3" i="8"/>
  <c r="J4" i="8"/>
  <c r="J5" i="8"/>
  <c r="J6" i="8"/>
  <c r="J7" i="8"/>
  <c r="J8" i="8"/>
  <c r="J9" i="8"/>
  <c r="J10" i="8"/>
  <c r="I92" i="8" l="1"/>
  <c r="I93" i="8"/>
  <c r="I94" i="8"/>
  <c r="I95" i="8"/>
  <c r="I96" i="8"/>
  <c r="J11" i="8" l="1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I2" i="8"/>
  <c r="C2" i="8"/>
  <c r="B2" i="8" l="1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I4" i="8"/>
  <c r="B4" i="8" s="1"/>
  <c r="I5" i="8"/>
  <c r="I6" i="8"/>
  <c r="I7" i="8"/>
  <c r="I8" i="8"/>
  <c r="I9" i="8"/>
  <c r="I10" i="8"/>
  <c r="I11" i="8"/>
  <c r="B11" i="8" s="1"/>
  <c r="I12" i="8"/>
  <c r="B12" i="8" s="1"/>
  <c r="I13" i="8"/>
  <c r="B13" i="8" s="1"/>
  <c r="I14" i="8"/>
  <c r="I15" i="8"/>
  <c r="I16" i="8"/>
  <c r="I17" i="8"/>
  <c r="I18" i="8"/>
  <c r="I19" i="8"/>
  <c r="B19" i="8" s="1"/>
  <c r="I20" i="8"/>
  <c r="B20" i="8" s="1"/>
  <c r="I21" i="8"/>
  <c r="I22" i="8"/>
  <c r="I23" i="8"/>
  <c r="I24" i="8"/>
  <c r="I25" i="8"/>
  <c r="I26" i="8"/>
  <c r="I27" i="8"/>
  <c r="B27" i="8" s="1"/>
  <c r="I28" i="8"/>
  <c r="B28" i="8" s="1"/>
  <c r="I29" i="8"/>
  <c r="I30" i="8"/>
  <c r="I31" i="8"/>
  <c r="I32" i="8"/>
  <c r="I33" i="8"/>
  <c r="I34" i="8"/>
  <c r="I35" i="8"/>
  <c r="B35" i="8" s="1"/>
  <c r="I36" i="8"/>
  <c r="B36" i="8" s="1"/>
  <c r="I37" i="8"/>
  <c r="I38" i="8"/>
  <c r="I39" i="8"/>
  <c r="I40" i="8"/>
  <c r="I41" i="8"/>
  <c r="I42" i="8"/>
  <c r="I43" i="8"/>
  <c r="B43" i="8" s="1"/>
  <c r="I44" i="8"/>
  <c r="B44" i="8" s="1"/>
  <c r="A44" i="8"/>
  <c r="A42" i="8"/>
  <c r="A40" i="8"/>
  <c r="A38" i="8"/>
  <c r="A36" i="8"/>
  <c r="A34" i="8"/>
  <c r="A32" i="8"/>
  <c r="A30" i="8"/>
  <c r="A28" i="8"/>
  <c r="A26" i="8"/>
  <c r="A24" i="8"/>
  <c r="A22" i="8"/>
  <c r="A20" i="8"/>
  <c r="A18" i="8"/>
  <c r="A16" i="8"/>
  <c r="A14" i="8"/>
  <c r="A12" i="8"/>
  <c r="A10" i="8"/>
  <c r="A8" i="8"/>
  <c r="B21" i="8" l="1"/>
  <c r="B39" i="8"/>
  <c r="B31" i="8"/>
  <c r="B23" i="8"/>
  <c r="B15" i="8"/>
  <c r="B7" i="8"/>
  <c r="B38" i="8"/>
  <c r="B30" i="8"/>
  <c r="B22" i="8"/>
  <c r="B14" i="8"/>
  <c r="B6" i="8"/>
  <c r="B5" i="8"/>
  <c r="B37" i="8"/>
  <c r="B42" i="8"/>
  <c r="B34" i="8"/>
  <c r="B26" i="8"/>
  <c r="B18" i="8"/>
  <c r="B10" i="8"/>
  <c r="B29" i="8"/>
  <c r="B41" i="8"/>
  <c r="B33" i="8"/>
  <c r="B25" i="8"/>
  <c r="B17" i="8"/>
  <c r="B9" i="8"/>
  <c r="B40" i="8"/>
  <c r="B32" i="8"/>
  <c r="B24" i="8"/>
  <c r="B16" i="8"/>
  <c r="B8" i="8"/>
  <c r="A6" i="8"/>
  <c r="A2" i="8"/>
  <c r="C96" i="8" l="1"/>
  <c r="C95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3" i="8"/>
  <c r="A96" i="8" l="1"/>
  <c r="A89" i="8"/>
  <c r="C89" i="8"/>
  <c r="A90" i="8"/>
  <c r="C90" i="8"/>
  <c r="A91" i="8"/>
  <c r="C91" i="8"/>
  <c r="A92" i="8"/>
  <c r="C92" i="8"/>
  <c r="A93" i="8"/>
  <c r="C93" i="8"/>
  <c r="A94" i="8"/>
  <c r="C94" i="8"/>
  <c r="A95" i="8"/>
  <c r="B95" i="8"/>
  <c r="B90" i="8" l="1"/>
  <c r="B93" i="8"/>
  <c r="B89" i="8"/>
  <c r="B96" i="8"/>
  <c r="B92" i="8"/>
  <c r="B91" i="8"/>
  <c r="B94" i="8"/>
  <c r="B3" i="8" l="1"/>
  <c r="C84" i="8"/>
  <c r="C85" i="8"/>
  <c r="C86" i="8"/>
  <c r="C87" i="8"/>
  <c r="C88" i="8"/>
  <c r="C83" i="8"/>
  <c r="A88" i="8" l="1"/>
  <c r="A87" i="8"/>
  <c r="A86" i="8"/>
  <c r="A85" i="8"/>
  <c r="A84" i="8"/>
  <c r="A83" i="8"/>
  <c r="C82" i="8"/>
  <c r="A82" i="8"/>
  <c r="C81" i="8"/>
  <c r="A81" i="8"/>
  <c r="C80" i="8"/>
  <c r="A80" i="8"/>
  <c r="C79" i="8"/>
  <c r="A79" i="8"/>
  <c r="C78" i="8"/>
  <c r="A78" i="8"/>
  <c r="C77" i="8"/>
  <c r="A77" i="8"/>
  <c r="C76" i="8"/>
  <c r="A76" i="8"/>
  <c r="C75" i="8"/>
  <c r="A75" i="8"/>
  <c r="C74" i="8"/>
  <c r="A74" i="8"/>
  <c r="C73" i="8"/>
  <c r="A73" i="8"/>
  <c r="C72" i="8"/>
  <c r="A72" i="8"/>
  <c r="C71" i="8"/>
  <c r="A71" i="8"/>
  <c r="C70" i="8"/>
  <c r="A70" i="8"/>
  <c r="C69" i="8"/>
  <c r="A69" i="8"/>
  <c r="C68" i="8"/>
  <c r="A68" i="8"/>
  <c r="C67" i="8"/>
  <c r="A67" i="8"/>
  <c r="C66" i="8"/>
  <c r="A66" i="8"/>
  <c r="C65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A43" i="8"/>
  <c r="A41" i="8"/>
  <c r="A39" i="8"/>
  <c r="A37" i="8"/>
  <c r="A35" i="8"/>
  <c r="A33" i="8"/>
  <c r="A31" i="8"/>
  <c r="A29" i="8"/>
  <c r="A27" i="8"/>
  <c r="A25" i="8"/>
  <c r="A23" i="8"/>
  <c r="A21" i="8"/>
  <c r="A19" i="8"/>
  <c r="A17" i="8"/>
  <c r="A15" i="8"/>
  <c r="A13" i="8"/>
  <c r="A11" i="8"/>
  <c r="A9" i="8"/>
  <c r="A7" i="8"/>
  <c r="A5" i="8"/>
  <c r="C3" i="8"/>
  <c r="A3" i="8"/>
  <c r="B87" i="8" l="1"/>
  <c r="B45" i="8"/>
  <c r="B83" i="8"/>
  <c r="B75" i="8"/>
  <c r="B51" i="8"/>
  <c r="B59" i="8"/>
  <c r="B67" i="8"/>
  <c r="B46" i="8"/>
  <c r="B54" i="8"/>
  <c r="B62" i="8"/>
  <c r="B70" i="8"/>
  <c r="B78" i="8"/>
  <c r="B86" i="8"/>
  <c r="B48" i="8"/>
  <c r="B56" i="8"/>
  <c r="B64" i="8"/>
  <c r="B80" i="8"/>
  <c r="B72" i="8"/>
  <c r="B88" i="8"/>
  <c r="B47" i="8"/>
  <c r="B55" i="8"/>
  <c r="B63" i="8"/>
  <c r="B71" i="8"/>
  <c r="B79" i="8"/>
  <c r="B53" i="8"/>
  <c r="B61" i="8"/>
  <c r="B69" i="8"/>
  <c r="B77" i="8"/>
  <c r="B85" i="8"/>
  <c r="B49" i="8"/>
  <c r="B57" i="8"/>
  <c r="B65" i="8"/>
  <c r="B73" i="8"/>
  <c r="B81" i="8"/>
  <c r="B52" i="8"/>
  <c r="B60" i="8"/>
  <c r="B68" i="8"/>
  <c r="B76" i="8"/>
  <c r="B84" i="8"/>
  <c r="B50" i="8"/>
  <c r="B58" i="8"/>
  <c r="B66" i="8"/>
  <c r="B74" i="8"/>
  <c r="B82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<sst xmlns="http://schemas.openxmlformats.org/spreadsheetml/2006/main" count="16" uniqueCount="14">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</sst>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probe'!$A$3:$A$96</c:f>
              <c:numCache>
                <c:formatCode>0.0</c:formatCode>
                <c:ptCount val="94"/>
                <c:pt idx="0">
                  <c:v>25</c:v>
                </c:pt>
                <c:pt idx="1">
                  <c:v>40</c:v>
                </c:pt>
                <c:pt idx="2">
                  <c:v>51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101</c:v>
                </c:pt>
                <c:pt idx="7">
                  <c:v>125</c:v>
                </c:pt>
                <c:pt idx="8">
                  <c:v>151</c:v>
                </c:pt>
                <c:pt idx="9">
                  <c:v>175</c:v>
                </c:pt>
                <c:pt idx="10">
                  <c:v>201</c:v>
                </c:pt>
                <c:pt idx="11">
                  <c:v>225</c:v>
                </c:pt>
                <c:pt idx="12">
                  <c:v>251</c:v>
                </c:pt>
                <c:pt idx="13">
                  <c:v>275</c:v>
                </c:pt>
                <c:pt idx="14">
                  <c:v>301</c:v>
                </c:pt>
                <c:pt idx="15">
                  <c:v>325</c:v>
                </c:pt>
                <c:pt idx="16">
                  <c:v>351</c:v>
                </c:pt>
                <c:pt idx="17">
                  <c:v>375</c:v>
                </c:pt>
                <c:pt idx="18">
                  <c:v>401</c:v>
                </c:pt>
                <c:pt idx="19">
                  <c:v>425</c:v>
                </c:pt>
                <c:pt idx="20">
                  <c:v>451</c:v>
                </c:pt>
                <c:pt idx="21">
                  <c:v>475</c:v>
                </c:pt>
                <c:pt idx="22" formatCode="0">
                  <c:v>501</c:v>
                </c:pt>
                <c:pt idx="23" formatCode="0">
                  <c:v>525</c:v>
                </c:pt>
                <c:pt idx="24" formatCode="0">
                  <c:v>551</c:v>
                </c:pt>
                <c:pt idx="25" formatCode="0">
                  <c:v>575</c:v>
                </c:pt>
                <c:pt idx="26" formatCode="0">
                  <c:v>601</c:v>
                </c:pt>
                <c:pt idx="27" formatCode="0">
                  <c:v>625</c:v>
                </c:pt>
                <c:pt idx="28" formatCode="0">
                  <c:v>651</c:v>
                </c:pt>
                <c:pt idx="29" formatCode="0">
                  <c:v>675</c:v>
                </c:pt>
                <c:pt idx="30" formatCode="0">
                  <c:v>701</c:v>
                </c:pt>
                <c:pt idx="31" formatCode="0">
                  <c:v>725</c:v>
                </c:pt>
                <c:pt idx="32" formatCode="0">
                  <c:v>751</c:v>
                </c:pt>
                <c:pt idx="33" formatCode="0">
                  <c:v>775</c:v>
                </c:pt>
                <c:pt idx="34" formatCode="0">
                  <c:v>801</c:v>
                </c:pt>
                <c:pt idx="35" formatCode="0">
                  <c:v>825</c:v>
                </c:pt>
                <c:pt idx="36" formatCode="0">
                  <c:v>851</c:v>
                </c:pt>
                <c:pt idx="37" formatCode="0">
                  <c:v>875</c:v>
                </c:pt>
                <c:pt idx="38" formatCode="0">
                  <c:v>901</c:v>
                </c:pt>
                <c:pt idx="39" formatCode="0">
                  <c:v>925</c:v>
                </c:pt>
                <c:pt idx="40" formatCode="0">
                  <c:v>951</c:v>
                </c:pt>
                <c:pt idx="41" formatCode="0">
                  <c:v>975</c:v>
                </c:pt>
                <c:pt idx="42" formatCode="0">
                  <c:v>1001</c:v>
                </c:pt>
                <c:pt idx="43" formatCode="0">
                  <c:v>1101</c:v>
                </c:pt>
                <c:pt idx="44" formatCode="0">
                  <c:v>1201</c:v>
                </c:pt>
                <c:pt idx="45" formatCode="0">
                  <c:v>1301</c:v>
                </c:pt>
                <c:pt idx="46" formatCode="0">
                  <c:v>1401</c:v>
                </c:pt>
                <c:pt idx="47" formatCode="0">
                  <c:v>1501</c:v>
                </c:pt>
                <c:pt idx="48" formatCode="0">
                  <c:v>1601</c:v>
                </c:pt>
                <c:pt idx="49" formatCode="0">
                  <c:v>1701</c:v>
                </c:pt>
                <c:pt idx="50" formatCode="0">
                  <c:v>1801</c:v>
                </c:pt>
                <c:pt idx="51" formatCode="0">
                  <c:v>1901</c:v>
                </c:pt>
                <c:pt idx="52" formatCode="0">
                  <c:v>2001</c:v>
                </c:pt>
                <c:pt idx="53" formatCode="0">
                  <c:v>2251</c:v>
                </c:pt>
                <c:pt idx="54" formatCode="0">
                  <c:v>2501</c:v>
                </c:pt>
                <c:pt idx="55" formatCode="0">
                  <c:v>2751</c:v>
                </c:pt>
                <c:pt idx="56" formatCode="0">
                  <c:v>3001</c:v>
                </c:pt>
                <c:pt idx="57" formatCode="0">
                  <c:v>3251</c:v>
                </c:pt>
                <c:pt idx="58" formatCode="0">
                  <c:v>3501</c:v>
                </c:pt>
                <c:pt idx="59" formatCode="0">
                  <c:v>3751</c:v>
                </c:pt>
                <c:pt idx="60" formatCode="0">
                  <c:v>4001</c:v>
                </c:pt>
                <c:pt idx="61" formatCode="0">
                  <c:v>4251</c:v>
                </c:pt>
                <c:pt idx="62" formatCode="0">
                  <c:v>4501</c:v>
                </c:pt>
                <c:pt idx="63" formatCode="0">
                  <c:v>4751</c:v>
                </c:pt>
                <c:pt idx="64" formatCode="0">
                  <c:v>5001</c:v>
                </c:pt>
                <c:pt idx="65" formatCode="0">
                  <c:v>5251</c:v>
                </c:pt>
                <c:pt idx="66" formatCode="0">
                  <c:v>5501</c:v>
                </c:pt>
                <c:pt idx="67" formatCode="0">
                  <c:v>5751</c:v>
                </c:pt>
                <c:pt idx="68" formatCode="0">
                  <c:v>6001</c:v>
                </c:pt>
                <c:pt idx="69" formatCode="0">
                  <c:v>6501</c:v>
                </c:pt>
                <c:pt idx="70" formatCode="0">
                  <c:v>7001</c:v>
                </c:pt>
                <c:pt idx="71" formatCode="0">
                  <c:v>7501</c:v>
                </c:pt>
                <c:pt idx="72" formatCode="0">
                  <c:v>8001</c:v>
                </c:pt>
                <c:pt idx="73" formatCode="0">
                  <c:v>8501</c:v>
                </c:pt>
                <c:pt idx="74" formatCode="0">
                  <c:v>9001</c:v>
                </c:pt>
                <c:pt idx="75" formatCode="0">
                  <c:v>9501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probe'!$B$3:$B$96</c:f>
              <c:numCache>
                <c:formatCode>0.00</c:formatCode>
                <c:ptCount val="94"/>
                <c:pt idx="0">
                  <c:v>15.448585877505149</c:v>
                </c:pt>
                <c:pt idx="1">
                  <c:v>15.56687417468402</c:v>
                </c:pt>
                <c:pt idx="2">
                  <c:v>15.204834840376453</c:v>
                </c:pt>
                <c:pt idx="3">
                  <c:v>15.301652125487287</c:v>
                </c:pt>
                <c:pt idx="4">
                  <c:v>15.411643771610128</c:v>
                </c:pt>
                <c:pt idx="5">
                  <c:v>15.362899468927607</c:v>
                </c:pt>
                <c:pt idx="6">
                  <c:v>15.315315315315313</c:v>
                </c:pt>
                <c:pt idx="7">
                  <c:v>15.26959421901056</c:v>
                </c:pt>
                <c:pt idx="8">
                  <c:v>15.24280825085561</c:v>
                </c:pt>
                <c:pt idx="9">
                  <c:v>15.061299176578226</c:v>
                </c:pt>
                <c:pt idx="10">
                  <c:v>14.773115284392128</c:v>
                </c:pt>
                <c:pt idx="11">
                  <c:v>14.871122365922043</c:v>
                </c:pt>
                <c:pt idx="12">
                  <c:v>14.702460850111859</c:v>
                </c:pt>
                <c:pt idx="13">
                  <c:v>14.628062360801783</c:v>
                </c:pt>
                <c:pt idx="14">
                  <c:v>14.472871636524042</c:v>
                </c:pt>
                <c:pt idx="15">
                  <c:v>14.413186813186815</c:v>
                </c:pt>
                <c:pt idx="16">
                  <c:v>14.183046151181919</c:v>
                </c:pt>
                <c:pt idx="17">
                  <c:v>14.076717984002752</c:v>
                </c:pt>
                <c:pt idx="18">
                  <c:v>13.907684461067666</c:v>
                </c:pt>
                <c:pt idx="19">
                  <c:v>13.791329284750336</c:v>
                </c:pt>
                <c:pt idx="20">
                  <c:v>13.603596104220427</c:v>
                </c:pt>
                <c:pt idx="21">
                  <c:v>13.476897689768977</c:v>
                </c:pt>
                <c:pt idx="22">
                  <c:v>13.338779511477821</c:v>
                </c:pt>
                <c:pt idx="23">
                  <c:v>13.201520297590166</c:v>
                </c:pt>
                <c:pt idx="24">
                  <c:v>13.114503816793894</c:v>
                </c:pt>
                <c:pt idx="25">
                  <c:v>12.900980702309397</c:v>
                </c:pt>
                <c:pt idx="26">
                  <c:v>12.789238371636992</c:v>
                </c:pt>
                <c:pt idx="27">
                  <c:v>12.689284880554041</c:v>
                </c:pt>
                <c:pt idx="28">
                  <c:v>12.610612623762378</c:v>
                </c:pt>
                <c:pt idx="29">
                  <c:v>12.497507859826699</c:v>
                </c:pt>
                <c:pt idx="30">
                  <c:v>12.332500567794686</c:v>
                </c:pt>
                <c:pt idx="31">
                  <c:v>12.210557888422315</c:v>
                </c:pt>
                <c:pt idx="32">
                  <c:v>12.084323040380051</c:v>
                </c:pt>
                <c:pt idx="33">
                  <c:v>12.001769520017694</c:v>
                </c:pt>
                <c:pt idx="34">
                  <c:v>11.81765346894297</c:v>
                </c:pt>
                <c:pt idx="35">
                  <c:v>11.758964719491038</c:v>
                </c:pt>
                <c:pt idx="36">
                  <c:v>11.676362852833442</c:v>
                </c:pt>
                <c:pt idx="37">
                  <c:v>11.520737327188941</c:v>
                </c:pt>
                <c:pt idx="38">
                  <c:v>11.375542793108281</c:v>
                </c:pt>
                <c:pt idx="39">
                  <c:v>11.275694444444442</c:v>
                </c:pt>
                <c:pt idx="40">
                  <c:v>11.287640606441697</c:v>
                </c:pt>
                <c:pt idx="41">
                  <c:v>11.259414225941423</c:v>
                </c:pt>
                <c:pt idx="42">
                  <c:v>10.978630733632775</c:v>
                </c:pt>
                <c:pt idx="43">
                  <c:v>10.741283914405708</c:v>
                </c:pt>
                <c:pt idx="44">
                  <c:v>10.293929303278688</c:v>
                </c:pt>
                <c:pt idx="45">
                  <c:v>10.013092269326682</c:v>
                </c:pt>
                <c:pt idx="46">
                  <c:v>9.6852724417059335</c:v>
                </c:pt>
                <c:pt idx="47">
                  <c:v>9.3808267370272649</c:v>
                </c:pt>
                <c:pt idx="48">
                  <c:v>9.0862049357443428</c:v>
                </c:pt>
                <c:pt idx="49">
                  <c:v>8.7901670065590043</c:v>
                </c:pt>
                <c:pt idx="50">
                  <c:v>8.5284657446124168</c:v>
                </c:pt>
                <c:pt idx="51">
                  <c:v>8.3717867678044655</c:v>
                </c:pt>
                <c:pt idx="52">
                  <c:v>8.1284272023779014</c:v>
                </c:pt>
                <c:pt idx="53">
                  <c:v>7.5271532012195115</c:v>
                </c:pt>
                <c:pt idx="54">
                  <c:v>7.1537761601455863</c:v>
                </c:pt>
                <c:pt idx="55">
                  <c:v>6.8375807296212265</c:v>
                </c:pt>
                <c:pt idx="56">
                  <c:v>6.4791363919451941</c:v>
                </c:pt>
                <c:pt idx="57">
                  <c:v>6.1419533412415968</c:v>
                </c:pt>
                <c:pt idx="58">
                  <c:v>5.9370924434215571</c:v>
                </c:pt>
                <c:pt idx="59">
                  <c:v>5.7224542838577923</c:v>
                </c:pt>
                <c:pt idx="60">
                  <c:v>5.5031778712738335</c:v>
                </c:pt>
                <c:pt idx="61">
                  <c:v>5.3010045029442336</c:v>
                </c:pt>
                <c:pt idx="62">
                  <c:v>5.1218158890290031</c:v>
                </c:pt>
                <c:pt idx="63">
                  <c:v>5.0341802532483655</c:v>
                </c:pt>
                <c:pt idx="64">
                  <c:v>4.8685604236880105</c:v>
                </c:pt>
                <c:pt idx="65">
                  <c:v>4.7587076438140263</c:v>
                </c:pt>
                <c:pt idx="66">
                  <c:v>4.6202453987730054</c:v>
                </c:pt>
                <c:pt idx="67">
                  <c:v>4.4955778743816515</c:v>
                </c:pt>
                <c:pt idx="68">
                  <c:v>4.3871440076140269</c:v>
                </c:pt>
                <c:pt idx="69">
                  <c:v>4.2273211621794422</c:v>
                </c:pt>
                <c:pt idx="70">
                  <c:v>4.0417296504969995</c:v>
                </c:pt>
                <c:pt idx="71">
                  <c:v>3.908051092616494</c:v>
                </c:pt>
                <c:pt idx="72">
                  <c:v>3.7654241090689449</c:v>
                </c:pt>
                <c:pt idx="73">
                  <c:v>3.6487676056338025</c:v>
                </c:pt>
                <c:pt idx="74">
                  <c:v>3.5382887482131915</c:v>
                </c:pt>
                <c:pt idx="75">
                  <c:v>3.4403825082179509</c:v>
                </c:pt>
                <c:pt idx="76">
                  <c:v>3.3391422209313584</c:v>
                </c:pt>
                <c:pt idx="77">
                  <c:v>2.959174753037852</c:v>
                </c:pt>
                <c:pt idx="78">
                  <c:v>2.6495074674292978</c:v>
                </c:pt>
                <c:pt idx="79">
                  <c:v>2.413732394366197</c:v>
                </c:pt>
                <c:pt idx="80">
                  <c:v>2.2046074154852779</c:v>
                </c:pt>
                <c:pt idx="81">
                  <c:v>1.9218664560422869</c:v>
                </c:pt>
                <c:pt idx="82">
                  <c:v>1.7139992200991585</c:v>
                </c:pt>
                <c:pt idx="83">
                  <c:v>1.5644241733181301</c:v>
                </c:pt>
                <c:pt idx="84">
                  <c:v>1.434859675036928</c:v>
                </c:pt>
                <c:pt idx="85">
                  <c:v>1.3392058033821659</c:v>
                </c:pt>
                <c:pt idx="86">
                  <c:v>1.2530010913059293</c:v>
                </c:pt>
                <c:pt idx="87">
                  <c:v>1.134829475172292</c:v>
                </c:pt>
                <c:pt idx="88">
                  <c:v>1.0624272279444691</c:v>
                </c:pt>
                <c:pt idx="89">
                  <c:v>0.95127315380479949</c:v>
                </c:pt>
                <c:pt idx="90">
                  <c:v>0.88341581309701911</c:v>
                </c:pt>
                <c:pt idx="91">
                  <c:v>0.80686807443027386</c:v>
                </c:pt>
                <c:pt idx="92">
                  <c:v>0.75434639986878793</c:v>
                </c:pt>
                <c:pt idx="93">
                  <c:v>0.70739439309449237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probe'!$A$3:$A$96</c:f>
              <c:numCache>
                <c:formatCode>0.0</c:formatCode>
                <c:ptCount val="94"/>
                <c:pt idx="0">
                  <c:v>25</c:v>
                </c:pt>
                <c:pt idx="1">
                  <c:v>40</c:v>
                </c:pt>
                <c:pt idx="2">
                  <c:v>51</c:v>
                </c:pt>
                <c:pt idx="3">
                  <c:v>60</c:v>
                </c:pt>
                <c:pt idx="4">
                  <c:v>75</c:v>
                </c:pt>
                <c:pt idx="5">
                  <c:v>90</c:v>
                </c:pt>
                <c:pt idx="6">
                  <c:v>101</c:v>
                </c:pt>
                <c:pt idx="7">
                  <c:v>125</c:v>
                </c:pt>
                <c:pt idx="8">
                  <c:v>151</c:v>
                </c:pt>
                <c:pt idx="9">
                  <c:v>175</c:v>
                </c:pt>
                <c:pt idx="10">
                  <c:v>201</c:v>
                </c:pt>
                <c:pt idx="11">
                  <c:v>225</c:v>
                </c:pt>
                <c:pt idx="12">
                  <c:v>251</c:v>
                </c:pt>
                <c:pt idx="13">
                  <c:v>275</c:v>
                </c:pt>
                <c:pt idx="14">
                  <c:v>301</c:v>
                </c:pt>
                <c:pt idx="15">
                  <c:v>325</c:v>
                </c:pt>
                <c:pt idx="16">
                  <c:v>351</c:v>
                </c:pt>
                <c:pt idx="17">
                  <c:v>375</c:v>
                </c:pt>
                <c:pt idx="18">
                  <c:v>401</c:v>
                </c:pt>
                <c:pt idx="19">
                  <c:v>425</c:v>
                </c:pt>
                <c:pt idx="20">
                  <c:v>451</c:v>
                </c:pt>
                <c:pt idx="21">
                  <c:v>475</c:v>
                </c:pt>
                <c:pt idx="22" formatCode="0">
                  <c:v>501</c:v>
                </c:pt>
                <c:pt idx="23" formatCode="0">
                  <c:v>525</c:v>
                </c:pt>
                <c:pt idx="24" formatCode="0">
                  <c:v>551</c:v>
                </c:pt>
                <c:pt idx="25" formatCode="0">
                  <c:v>575</c:v>
                </c:pt>
                <c:pt idx="26" formatCode="0">
                  <c:v>601</c:v>
                </c:pt>
                <c:pt idx="27" formatCode="0">
                  <c:v>625</c:v>
                </c:pt>
                <c:pt idx="28" formatCode="0">
                  <c:v>651</c:v>
                </c:pt>
                <c:pt idx="29" formatCode="0">
                  <c:v>675</c:v>
                </c:pt>
                <c:pt idx="30" formatCode="0">
                  <c:v>701</c:v>
                </c:pt>
                <c:pt idx="31" formatCode="0">
                  <c:v>725</c:v>
                </c:pt>
                <c:pt idx="32" formatCode="0">
                  <c:v>751</c:v>
                </c:pt>
                <c:pt idx="33" formatCode="0">
                  <c:v>775</c:v>
                </c:pt>
                <c:pt idx="34" formatCode="0">
                  <c:v>801</c:v>
                </c:pt>
                <c:pt idx="35" formatCode="0">
                  <c:v>825</c:v>
                </c:pt>
                <c:pt idx="36" formatCode="0">
                  <c:v>851</c:v>
                </c:pt>
                <c:pt idx="37" formatCode="0">
                  <c:v>875</c:v>
                </c:pt>
                <c:pt idx="38" formatCode="0">
                  <c:v>901</c:v>
                </c:pt>
                <c:pt idx="39" formatCode="0">
                  <c:v>925</c:v>
                </c:pt>
                <c:pt idx="40" formatCode="0">
                  <c:v>951</c:v>
                </c:pt>
                <c:pt idx="41" formatCode="0">
                  <c:v>975</c:v>
                </c:pt>
                <c:pt idx="42" formatCode="0">
                  <c:v>1001</c:v>
                </c:pt>
                <c:pt idx="43" formatCode="0">
                  <c:v>1101</c:v>
                </c:pt>
                <c:pt idx="44" formatCode="0">
                  <c:v>1201</c:v>
                </c:pt>
                <c:pt idx="45" formatCode="0">
                  <c:v>1301</c:v>
                </c:pt>
                <c:pt idx="46" formatCode="0">
                  <c:v>1401</c:v>
                </c:pt>
                <c:pt idx="47" formatCode="0">
                  <c:v>1501</c:v>
                </c:pt>
                <c:pt idx="48" formatCode="0">
                  <c:v>1601</c:v>
                </c:pt>
                <c:pt idx="49" formatCode="0">
                  <c:v>1701</c:v>
                </c:pt>
                <c:pt idx="50" formatCode="0">
                  <c:v>1801</c:v>
                </c:pt>
                <c:pt idx="51" formatCode="0">
                  <c:v>1901</c:v>
                </c:pt>
                <c:pt idx="52" formatCode="0">
                  <c:v>2001</c:v>
                </c:pt>
                <c:pt idx="53" formatCode="0">
                  <c:v>2251</c:v>
                </c:pt>
                <c:pt idx="54" formatCode="0">
                  <c:v>2501</c:v>
                </c:pt>
                <c:pt idx="55" formatCode="0">
                  <c:v>2751</c:v>
                </c:pt>
                <c:pt idx="56" formatCode="0">
                  <c:v>3001</c:v>
                </c:pt>
                <c:pt idx="57" formatCode="0">
                  <c:v>3251</c:v>
                </c:pt>
                <c:pt idx="58" formatCode="0">
                  <c:v>3501</c:v>
                </c:pt>
                <c:pt idx="59" formatCode="0">
                  <c:v>3751</c:v>
                </c:pt>
                <c:pt idx="60" formatCode="0">
                  <c:v>4001</c:v>
                </c:pt>
                <c:pt idx="61" formatCode="0">
                  <c:v>4251</c:v>
                </c:pt>
                <c:pt idx="62" formatCode="0">
                  <c:v>4501</c:v>
                </c:pt>
                <c:pt idx="63" formatCode="0">
                  <c:v>4751</c:v>
                </c:pt>
                <c:pt idx="64" formatCode="0">
                  <c:v>5001</c:v>
                </c:pt>
                <c:pt idx="65" formatCode="0">
                  <c:v>5251</c:v>
                </c:pt>
                <c:pt idx="66" formatCode="0">
                  <c:v>5501</c:v>
                </c:pt>
                <c:pt idx="67" formatCode="0">
                  <c:v>5751</c:v>
                </c:pt>
                <c:pt idx="68" formatCode="0">
                  <c:v>6001</c:v>
                </c:pt>
                <c:pt idx="69" formatCode="0">
                  <c:v>6501</c:v>
                </c:pt>
                <c:pt idx="70" formatCode="0">
                  <c:v>7001</c:v>
                </c:pt>
                <c:pt idx="71" formatCode="0">
                  <c:v>7501</c:v>
                </c:pt>
                <c:pt idx="72" formatCode="0">
                  <c:v>8001</c:v>
                </c:pt>
                <c:pt idx="73" formatCode="0">
                  <c:v>8501</c:v>
                </c:pt>
                <c:pt idx="74" formatCode="0">
                  <c:v>9001</c:v>
                </c:pt>
                <c:pt idx="75" formatCode="0">
                  <c:v>9501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probe'!$C$3:$C$96</c:f>
              <c:numCache>
                <c:formatCode>0.00</c:formatCode>
                <c:ptCount val="94"/>
                <c:pt idx="0">
                  <c:v>-0.82</c:v>
                </c:pt>
                <c:pt idx="1">
                  <c:v>-2.7199999999999998</c:v>
                </c:pt>
                <c:pt idx="2">
                  <c:v>-3.13</c:v>
                </c:pt>
                <c:pt idx="3">
                  <c:v>-3.53</c:v>
                </c:pt>
                <c:pt idx="4">
                  <c:v>-4.6000000000000005</c:v>
                </c:pt>
                <c:pt idx="5">
                  <c:v>-5.12</c:v>
                </c:pt>
                <c:pt idx="6">
                  <c:v>-5.57</c:v>
                </c:pt>
                <c:pt idx="7">
                  <c:v>-6.92</c:v>
                </c:pt>
                <c:pt idx="8">
                  <c:v>-8.120000000000001</c:v>
                </c:pt>
                <c:pt idx="9">
                  <c:v>-9.19</c:v>
                </c:pt>
                <c:pt idx="10">
                  <c:v>-10.149999999999999</c:v>
                </c:pt>
                <c:pt idx="11">
                  <c:v>-11.549999999999999</c:v>
                </c:pt>
                <c:pt idx="12">
                  <c:v>-12.8</c:v>
                </c:pt>
                <c:pt idx="13">
                  <c:v>-13.64</c:v>
                </c:pt>
                <c:pt idx="14">
                  <c:v>-14.73</c:v>
                </c:pt>
                <c:pt idx="15">
                  <c:v>-15.89</c:v>
                </c:pt>
                <c:pt idx="16">
                  <c:v>-16.95</c:v>
                </c:pt>
                <c:pt idx="17">
                  <c:v>-17.509999999999998</c:v>
                </c:pt>
                <c:pt idx="18">
                  <c:v>-18.5</c:v>
                </c:pt>
                <c:pt idx="19">
                  <c:v>-19.21</c:v>
                </c:pt>
                <c:pt idx="20">
                  <c:v>-20.279999999999998</c:v>
                </c:pt>
                <c:pt idx="21">
                  <c:v>-20.91</c:v>
                </c:pt>
                <c:pt idx="22">
                  <c:v>-21.73</c:v>
                </c:pt>
                <c:pt idx="23">
                  <c:v>-22.509999999999998</c:v>
                </c:pt>
                <c:pt idx="24">
                  <c:v>-23.2</c:v>
                </c:pt>
                <c:pt idx="25">
                  <c:v>-24</c:v>
                </c:pt>
                <c:pt idx="26">
                  <c:v>-24.61</c:v>
                </c:pt>
                <c:pt idx="27">
                  <c:v>-25.05</c:v>
                </c:pt>
                <c:pt idx="28">
                  <c:v>-25.52</c:v>
                </c:pt>
                <c:pt idx="29">
                  <c:v>-26.009999999999998</c:v>
                </c:pt>
                <c:pt idx="30">
                  <c:v>-26.73</c:v>
                </c:pt>
                <c:pt idx="31">
                  <c:v>-27.130000000000003</c:v>
                </c:pt>
                <c:pt idx="32">
                  <c:v>-27.86</c:v>
                </c:pt>
                <c:pt idx="33">
                  <c:v>-28.18</c:v>
                </c:pt>
                <c:pt idx="34">
                  <c:v>-28.919999999999998</c:v>
                </c:pt>
                <c:pt idx="35">
                  <c:v>-29.150000000000002</c:v>
                </c:pt>
                <c:pt idx="36">
                  <c:v>-29.67</c:v>
                </c:pt>
                <c:pt idx="37">
                  <c:v>-30.150000000000002</c:v>
                </c:pt>
                <c:pt idx="38">
                  <c:v>-30.669999999999998</c:v>
                </c:pt>
                <c:pt idx="39">
                  <c:v>-31.09</c:v>
                </c:pt>
                <c:pt idx="40">
                  <c:v>-31.15</c:v>
                </c:pt>
                <c:pt idx="41">
                  <c:v>-31.1</c:v>
                </c:pt>
                <c:pt idx="42">
                  <c:v>-32.31</c:v>
                </c:pt>
                <c:pt idx="43">
                  <c:v>-33.25</c:v>
                </c:pt>
                <c:pt idx="44">
                  <c:v>-34.489999999999995</c:v>
                </c:pt>
                <c:pt idx="45">
                  <c:v>-35.620000000000005</c:v>
                </c:pt>
                <c:pt idx="46">
                  <c:v>-36.74</c:v>
                </c:pt>
                <c:pt idx="47">
                  <c:v>-37.44</c:v>
                </c:pt>
                <c:pt idx="48">
                  <c:v>-38.64</c:v>
                </c:pt>
                <c:pt idx="49">
                  <c:v>-39.65</c:v>
                </c:pt>
                <c:pt idx="50">
                  <c:v>-40.200000000000003</c:v>
                </c:pt>
                <c:pt idx="51">
                  <c:v>-40.339999999999996</c:v>
                </c:pt>
                <c:pt idx="52">
                  <c:v>-41.019999999999996</c:v>
                </c:pt>
                <c:pt idx="53">
                  <c:v>-42.29</c:v>
                </c:pt>
                <c:pt idx="54">
                  <c:v>-43.78</c:v>
                </c:pt>
                <c:pt idx="55">
                  <c:v>-44.46</c:v>
                </c:pt>
                <c:pt idx="56">
                  <c:v>-44.91</c:v>
                </c:pt>
                <c:pt idx="57">
                  <c:v>-45.489999999999995</c:v>
                </c:pt>
                <c:pt idx="58">
                  <c:v>-46.11</c:v>
                </c:pt>
                <c:pt idx="59">
                  <c:v>-46.37</c:v>
                </c:pt>
                <c:pt idx="60">
                  <c:v>-46.75</c:v>
                </c:pt>
                <c:pt idx="61">
                  <c:v>-46.78</c:v>
                </c:pt>
                <c:pt idx="62">
                  <c:v>-47.22</c:v>
                </c:pt>
                <c:pt idx="63">
                  <c:v>-47.19</c:v>
                </c:pt>
                <c:pt idx="64">
                  <c:v>-47.61</c:v>
                </c:pt>
                <c:pt idx="65">
                  <c:v>-47.06</c:v>
                </c:pt>
                <c:pt idx="66">
                  <c:v>-47.74</c:v>
                </c:pt>
                <c:pt idx="67">
                  <c:v>-47.9</c:v>
                </c:pt>
                <c:pt idx="68">
                  <c:v>-48.11</c:v>
                </c:pt>
                <c:pt idx="69">
                  <c:v>-48.23</c:v>
                </c:pt>
                <c:pt idx="70">
                  <c:v>-48.599999999999994</c:v>
                </c:pt>
                <c:pt idx="71">
                  <c:v>-48.8</c:v>
                </c:pt>
                <c:pt idx="72">
                  <c:v>-48.900000000000006</c:v>
                </c:pt>
                <c:pt idx="73">
                  <c:v>-49.510000000000005</c:v>
                </c:pt>
                <c:pt idx="74">
                  <c:v>-49.910000000000004</c:v>
                </c:pt>
                <c:pt idx="75">
                  <c:v>-49.849999999999994</c:v>
                </c:pt>
                <c:pt idx="76">
                  <c:v>-50.09</c:v>
                </c:pt>
                <c:pt idx="77">
                  <c:v>-50.989999999999995</c:v>
                </c:pt>
                <c:pt idx="78">
                  <c:v>-52.14</c:v>
                </c:pt>
                <c:pt idx="79">
                  <c:v>-52.78</c:v>
                </c:pt>
                <c:pt idx="80">
                  <c:v>-53.43</c:v>
                </c:pt>
                <c:pt idx="81">
                  <c:v>-53.82</c:v>
                </c:pt>
                <c:pt idx="82">
                  <c:v>-53.820000000000007</c:v>
                </c:pt>
                <c:pt idx="83">
                  <c:v>-53.879999999999995</c:v>
                </c:pt>
                <c:pt idx="84">
                  <c:v>-53.96</c:v>
                </c:pt>
                <c:pt idx="85">
                  <c:v>-54.12</c:v>
                </c:pt>
                <c:pt idx="86">
                  <c:v>-59</c:v>
                </c:pt>
                <c:pt idx="87">
                  <c:v>-54.78</c:v>
                </c:pt>
                <c:pt idx="88">
                  <c:v>-55.8</c:v>
                </c:pt>
                <c:pt idx="89">
                  <c:v>-56.2</c:v>
                </c:pt>
                <c:pt idx="90">
                  <c:v>-56.75</c:v>
                </c:pt>
                <c:pt idx="91">
                  <c:v>-57.269999999999996</c:v>
                </c:pt>
                <c:pt idx="92">
                  <c:v>-57.87</c:v>
                </c:pt>
                <c:pt idx="93">
                  <c:v>-58.16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215825</xdr:colOff>
      <xdr:row>1</xdr:row>
      <xdr:rowOff>13448</xdr:rowOff>
    </xdr:from>
    <xdr:to>
      <xdr:col>7</xdr:col>
      <xdr:colOff>2182905</xdr:colOff>
      <xdr:row>16</xdr:row>
      <xdr:rowOff>71045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222213</xdr:colOff>
      <xdr:row>18</xdr:row>
      <xdr:rowOff>142763</xdr:rowOff>
    </xdr:from>
    <xdr:to>
      <xdr:col>7</xdr:col>
      <xdr:colOff>2169459</xdr:colOff>
      <xdr:row>34</xdr:row>
      <xdr:rowOff>11541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8"/>
  <sheetViews>
    <sheetView tabSelected="1" zoomScale="85" zoomScaleNormal="85" workbookViewId="0">
      <selection activeCell="H82" sqref="H82:H83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1" t="s">
        <v>9</v>
      </c>
      <c r="J1" s="11" t="s">
        <v>10</v>
      </c>
      <c r="N1" t="s">
        <v>3</v>
      </c>
      <c r="O1" t="s">
        <v>4</v>
      </c>
      <c r="P1" t="s">
        <v>5</v>
      </c>
      <c r="Q1" t="s">
        <v>6</v>
      </c>
      <c r="R1" t="s">
        <v>3</v>
      </c>
      <c r="S1" t="s">
        <v>7</v>
      </c>
      <c r="T1" t="s">
        <v>5</v>
      </c>
      <c r="U1" t="s">
        <v>8</v>
      </c>
      <c r="V1" t="s">
        <v>12</v>
      </c>
      <c r="W1" t="s">
        <v>13</v>
      </c>
    </row>
    <row r="2" spans="1:23" x14ac:dyDescent="0.3">
      <c r="A2" s="2">
        <f t="shared" ref="A2:A87" si="0">K2</f>
        <v>10</v>
      </c>
      <c r="B2" s="1">
        <f t="shared" ref="B2" si="1">I2/J2</f>
        <v>15.540489642184557</v>
      </c>
      <c r="C2" s="1">
        <f t="shared" ref="C2" si="2">S2-U2</f>
        <v>0.44000000000000006</v>
      </c>
      <c r="E2" s="3"/>
      <c r="F2" s="4"/>
      <c r="G2" s="3"/>
      <c r="H2" s="3"/>
      <c r="I2" s="8">
        <f>O2*2.8/1</f>
        <v>46.211199999999998</v>
      </c>
      <c r="J2" s="8">
        <f t="shared" ref="J2:J10" si="3">Q2*2.8/1</f>
        <v>2.9735999999999998</v>
      </c>
      <c r="K2">
        <v>10</v>
      </c>
      <c r="L2">
        <v>0.05</v>
      </c>
      <c r="M2">
        <v>0</v>
      </c>
      <c r="N2">
        <v>0</v>
      </c>
      <c r="O2">
        <v>16.504000000000001</v>
      </c>
      <c r="P2">
        <v>0</v>
      </c>
      <c r="Q2">
        <v>1.0620000000000001</v>
      </c>
      <c r="R2">
        <v>0</v>
      </c>
      <c r="S2">
        <v>1.0900000000000001</v>
      </c>
      <c r="T2">
        <v>0</v>
      </c>
      <c r="U2">
        <v>0.65</v>
      </c>
      <c r="V2">
        <v>0</v>
      </c>
      <c r="W2">
        <v>0.34389900000000001</v>
      </c>
    </row>
    <row r="3" spans="1:23" x14ac:dyDescent="0.3">
      <c r="A3" s="2">
        <f t="shared" si="0"/>
        <v>25</v>
      </c>
      <c r="B3" s="1">
        <f t="shared" ref="B3:B55" si="4">I3/J3</f>
        <v>15.448585877505149</v>
      </c>
      <c r="C3" s="1">
        <f t="shared" ref="C3:C55" si="5">S3-U3</f>
        <v>-0.82</v>
      </c>
      <c r="F3" s="4"/>
      <c r="G3" s="2"/>
      <c r="I3" s="8">
        <f>O3*2.8/1</f>
        <v>46.188799999999993</v>
      </c>
      <c r="J3" s="8">
        <f t="shared" si="3"/>
        <v>2.9898400000000001</v>
      </c>
      <c r="K3">
        <v>25</v>
      </c>
      <c r="L3">
        <v>0.05</v>
      </c>
      <c r="M3">
        <v>0</v>
      </c>
      <c r="N3">
        <v>1</v>
      </c>
      <c r="O3">
        <v>16.495999999999999</v>
      </c>
      <c r="P3">
        <v>1</v>
      </c>
      <c r="Q3">
        <v>1.0678000000000001</v>
      </c>
      <c r="R3">
        <v>1</v>
      </c>
      <c r="S3">
        <v>-0.13</v>
      </c>
      <c r="T3">
        <v>1</v>
      </c>
      <c r="U3">
        <v>0.69</v>
      </c>
      <c r="V3">
        <v>1</v>
      </c>
      <c r="W3">
        <v>0.35702</v>
      </c>
    </row>
    <row r="4" spans="1:23" x14ac:dyDescent="0.3">
      <c r="A4" s="2">
        <v>40</v>
      </c>
      <c r="B4" s="1">
        <f t="shared" si="4"/>
        <v>15.56687417468402</v>
      </c>
      <c r="C4" s="1">
        <f t="shared" si="5"/>
        <v>-2.7199999999999998</v>
      </c>
      <c r="F4" s="4"/>
      <c r="G4" s="2"/>
      <c r="I4" s="8">
        <f t="shared" ref="I4:I44" si="6">O4*2.8/1</f>
        <v>46.211199999999998</v>
      </c>
      <c r="J4" s="8">
        <f t="shared" si="3"/>
        <v>2.9685600000000001</v>
      </c>
      <c r="K4">
        <v>40</v>
      </c>
      <c r="L4">
        <v>0.05</v>
      </c>
      <c r="M4">
        <v>0</v>
      </c>
      <c r="N4">
        <v>2</v>
      </c>
      <c r="O4">
        <v>16.504000000000001</v>
      </c>
      <c r="P4">
        <v>2</v>
      </c>
      <c r="Q4">
        <v>1.0602</v>
      </c>
      <c r="R4">
        <v>2</v>
      </c>
      <c r="S4">
        <v>-0.59</v>
      </c>
      <c r="T4">
        <v>2</v>
      </c>
      <c r="U4">
        <v>2.13</v>
      </c>
      <c r="V4">
        <v>2</v>
      </c>
      <c r="W4">
        <v>0.349213</v>
      </c>
    </row>
    <row r="5" spans="1:23" x14ac:dyDescent="0.3">
      <c r="A5" s="2">
        <f t="shared" si="0"/>
        <v>51</v>
      </c>
      <c r="B5" s="1">
        <f t="shared" si="4"/>
        <v>15.204834840376453</v>
      </c>
      <c r="C5" s="1">
        <f t="shared" si="5"/>
        <v>-3.13</v>
      </c>
      <c r="F5" s="4"/>
      <c r="G5" s="3"/>
      <c r="H5" s="3"/>
      <c r="I5" s="8">
        <f t="shared" si="6"/>
        <v>46.141199999999998</v>
      </c>
      <c r="J5" s="8">
        <f t="shared" si="3"/>
        <v>3.03464</v>
      </c>
      <c r="K5">
        <v>51</v>
      </c>
      <c r="L5">
        <v>0.05</v>
      </c>
      <c r="M5">
        <v>0</v>
      </c>
      <c r="N5">
        <v>3</v>
      </c>
      <c r="O5">
        <v>16.478999999999999</v>
      </c>
      <c r="P5">
        <v>3</v>
      </c>
      <c r="Q5">
        <v>1.0838000000000001</v>
      </c>
      <c r="R5">
        <v>3</v>
      </c>
      <c r="S5">
        <v>-0.74</v>
      </c>
      <c r="T5">
        <v>3</v>
      </c>
      <c r="U5">
        <v>2.39</v>
      </c>
      <c r="V5">
        <v>3</v>
      </c>
      <c r="W5">
        <v>0.35041499999999998</v>
      </c>
    </row>
    <row r="6" spans="1:23" x14ac:dyDescent="0.3">
      <c r="A6" s="2">
        <f t="shared" si="0"/>
        <v>60</v>
      </c>
      <c r="B6" s="1">
        <f t="shared" si="4"/>
        <v>15.301652125487287</v>
      </c>
      <c r="C6" s="1">
        <f t="shared" si="5"/>
        <v>-3.53</v>
      </c>
      <c r="F6" s="4"/>
      <c r="G6" s="3"/>
      <c r="H6" s="3"/>
      <c r="I6" s="8">
        <f t="shared" si="6"/>
        <v>46.160800000000002</v>
      </c>
      <c r="J6" s="8">
        <f t="shared" si="3"/>
        <v>3.0167199999999994</v>
      </c>
      <c r="K6">
        <v>60</v>
      </c>
      <c r="L6">
        <v>0.05</v>
      </c>
      <c r="M6">
        <v>0</v>
      </c>
      <c r="N6">
        <v>4</v>
      </c>
      <c r="O6">
        <v>16.486000000000001</v>
      </c>
      <c r="P6">
        <v>4</v>
      </c>
      <c r="Q6">
        <v>1.0773999999999999</v>
      </c>
      <c r="R6">
        <v>4</v>
      </c>
      <c r="S6">
        <v>-0.84</v>
      </c>
      <c r="T6">
        <v>4</v>
      </c>
      <c r="U6">
        <v>2.69</v>
      </c>
      <c r="V6">
        <v>4</v>
      </c>
      <c r="W6">
        <v>0.35035899999999998</v>
      </c>
    </row>
    <row r="7" spans="1:23" x14ac:dyDescent="0.3">
      <c r="A7" s="2">
        <f t="shared" si="0"/>
        <v>75</v>
      </c>
      <c r="B7" s="1">
        <f t="shared" si="4"/>
        <v>15.411643771610128</v>
      </c>
      <c r="C7" s="1">
        <f t="shared" si="5"/>
        <v>-4.6000000000000005</v>
      </c>
      <c r="F7" s="4"/>
      <c r="G7" s="6"/>
      <c r="I7" s="8">
        <f t="shared" si="6"/>
        <v>46.177599999999998</v>
      </c>
      <c r="J7" s="8">
        <f t="shared" si="3"/>
        <v>2.9962800000000001</v>
      </c>
      <c r="K7">
        <v>75</v>
      </c>
      <c r="L7">
        <v>0.05</v>
      </c>
      <c r="M7">
        <v>0</v>
      </c>
      <c r="N7">
        <v>5</v>
      </c>
      <c r="O7">
        <v>16.492000000000001</v>
      </c>
      <c r="P7">
        <v>5</v>
      </c>
      <c r="Q7">
        <v>1.0701000000000001</v>
      </c>
      <c r="R7">
        <v>5</v>
      </c>
      <c r="S7">
        <v>-0.92</v>
      </c>
      <c r="T7">
        <v>5</v>
      </c>
      <c r="U7">
        <v>3.68</v>
      </c>
      <c r="V7">
        <v>5</v>
      </c>
      <c r="W7">
        <v>0.35448800000000003</v>
      </c>
    </row>
    <row r="8" spans="1:23" x14ac:dyDescent="0.3">
      <c r="A8" s="2">
        <f t="shared" si="0"/>
        <v>90</v>
      </c>
      <c r="B8" s="1">
        <f t="shared" si="4"/>
        <v>15.362899468927607</v>
      </c>
      <c r="C8" s="1">
        <f t="shared" si="5"/>
        <v>-5.12</v>
      </c>
      <c r="F8" s="4"/>
      <c r="G8" s="6"/>
      <c r="I8" s="8">
        <f t="shared" si="6"/>
        <v>46.169199999999996</v>
      </c>
      <c r="J8" s="8">
        <f t="shared" si="3"/>
        <v>3.0052399999999997</v>
      </c>
      <c r="K8">
        <v>90</v>
      </c>
      <c r="L8">
        <v>0.05</v>
      </c>
      <c r="M8">
        <v>0</v>
      </c>
      <c r="N8">
        <v>6</v>
      </c>
      <c r="O8">
        <v>16.489000000000001</v>
      </c>
      <c r="P8">
        <v>6</v>
      </c>
      <c r="Q8">
        <v>1.0732999999999999</v>
      </c>
      <c r="R8">
        <v>6</v>
      </c>
      <c r="S8">
        <v>-1.08</v>
      </c>
      <c r="T8">
        <v>6</v>
      </c>
      <c r="U8">
        <v>4.04</v>
      </c>
      <c r="V8">
        <v>6</v>
      </c>
      <c r="W8">
        <v>0.35273199999999999</v>
      </c>
    </row>
    <row r="9" spans="1:23" x14ac:dyDescent="0.3">
      <c r="A9" s="2">
        <f t="shared" si="0"/>
        <v>101</v>
      </c>
      <c r="B9" s="1">
        <f t="shared" si="4"/>
        <v>15.315315315315313</v>
      </c>
      <c r="C9" s="1">
        <f t="shared" si="5"/>
        <v>-5.57</v>
      </c>
      <c r="F9" s="4"/>
      <c r="I9" s="8">
        <f t="shared" si="6"/>
        <v>46.17199999999999</v>
      </c>
      <c r="J9" s="8">
        <f t="shared" si="3"/>
        <v>3.0147599999999999</v>
      </c>
      <c r="K9">
        <v>101</v>
      </c>
      <c r="L9">
        <v>0.05</v>
      </c>
      <c r="M9">
        <v>0</v>
      </c>
      <c r="N9">
        <v>7</v>
      </c>
      <c r="O9">
        <v>16.489999999999998</v>
      </c>
      <c r="P9">
        <v>7</v>
      </c>
      <c r="Q9">
        <v>1.0767</v>
      </c>
      <c r="R9">
        <v>7</v>
      </c>
      <c r="S9">
        <v>-1.1200000000000001</v>
      </c>
      <c r="T9">
        <v>7</v>
      </c>
      <c r="U9">
        <v>4.45</v>
      </c>
      <c r="V9">
        <v>7</v>
      </c>
      <c r="W9">
        <v>0.349829</v>
      </c>
    </row>
    <row r="10" spans="1:23" x14ac:dyDescent="0.3">
      <c r="A10" s="2">
        <f t="shared" si="0"/>
        <v>125</v>
      </c>
      <c r="B10" s="1">
        <f t="shared" si="4"/>
        <v>15.26959421901056</v>
      </c>
      <c r="C10" s="1">
        <f t="shared" si="5"/>
        <v>-6.92</v>
      </c>
      <c r="F10" s="4"/>
      <c r="I10" s="8">
        <f t="shared" si="6"/>
        <v>46.149599999999992</v>
      </c>
      <c r="J10" s="8">
        <f t="shared" si="3"/>
        <v>3.0223199999999997</v>
      </c>
      <c r="K10">
        <v>125</v>
      </c>
      <c r="L10">
        <v>0.05</v>
      </c>
      <c r="M10">
        <v>0</v>
      </c>
      <c r="N10">
        <v>8</v>
      </c>
      <c r="O10">
        <v>16.481999999999999</v>
      </c>
      <c r="P10">
        <v>8</v>
      </c>
      <c r="Q10">
        <v>1.0793999999999999</v>
      </c>
      <c r="R10">
        <v>8</v>
      </c>
      <c r="S10">
        <v>-1.23</v>
      </c>
      <c r="T10">
        <v>8</v>
      </c>
      <c r="U10">
        <v>5.69</v>
      </c>
      <c r="V10">
        <v>8</v>
      </c>
      <c r="W10">
        <v>0.35011500000000001</v>
      </c>
    </row>
    <row r="11" spans="1:23" x14ac:dyDescent="0.3">
      <c r="A11" s="2">
        <f t="shared" si="0"/>
        <v>151</v>
      </c>
      <c r="B11" s="1">
        <f t="shared" si="4"/>
        <v>15.24280825085561</v>
      </c>
      <c r="C11" s="1">
        <f t="shared" si="5"/>
        <v>-8.120000000000001</v>
      </c>
      <c r="F11" s="4"/>
      <c r="G11" s="3"/>
      <c r="H11" s="3"/>
      <c r="I11" s="8">
        <f t="shared" si="6"/>
        <v>46.141199999999998</v>
      </c>
      <c r="J11" s="8">
        <f t="shared" ref="J11:J42" si="7">Q11*2.8/1</f>
        <v>3.0270799999999998</v>
      </c>
      <c r="K11">
        <v>151</v>
      </c>
      <c r="L11">
        <v>0.05</v>
      </c>
      <c r="M11">
        <v>0</v>
      </c>
      <c r="N11">
        <v>9</v>
      </c>
      <c r="O11">
        <v>16.478999999999999</v>
      </c>
      <c r="P11">
        <v>9</v>
      </c>
      <c r="Q11">
        <v>1.0810999999999999</v>
      </c>
      <c r="R11">
        <v>9</v>
      </c>
      <c r="S11">
        <v>-1.39</v>
      </c>
      <c r="T11">
        <v>9</v>
      </c>
      <c r="U11">
        <v>6.73</v>
      </c>
      <c r="V11">
        <v>9</v>
      </c>
      <c r="W11">
        <v>0.350026</v>
      </c>
    </row>
    <row r="12" spans="1:23" x14ac:dyDescent="0.3">
      <c r="A12" s="2">
        <f t="shared" si="0"/>
        <v>175</v>
      </c>
      <c r="B12" s="1">
        <f t="shared" si="4"/>
        <v>15.061299176578226</v>
      </c>
      <c r="C12" s="1">
        <f t="shared" si="5"/>
        <v>-9.19</v>
      </c>
      <c r="F12" s="4"/>
      <c r="G12" s="3"/>
      <c r="H12" s="3"/>
      <c r="I12" s="8">
        <f t="shared" si="6"/>
        <v>46.093599999999995</v>
      </c>
      <c r="J12" s="8">
        <f t="shared" si="7"/>
        <v>3.0603999999999996</v>
      </c>
      <c r="K12">
        <v>175</v>
      </c>
      <c r="L12">
        <v>0.05</v>
      </c>
      <c r="M12">
        <v>0</v>
      </c>
      <c r="N12">
        <v>10</v>
      </c>
      <c r="O12">
        <v>16.462</v>
      </c>
      <c r="P12">
        <v>10</v>
      </c>
      <c r="Q12">
        <v>1.093</v>
      </c>
      <c r="R12">
        <v>10</v>
      </c>
      <c r="S12">
        <v>-1.48</v>
      </c>
      <c r="T12">
        <v>10</v>
      </c>
      <c r="U12">
        <v>7.71</v>
      </c>
      <c r="V12">
        <v>10</v>
      </c>
      <c r="W12">
        <v>0.35099799999999998</v>
      </c>
    </row>
    <row r="13" spans="1:23" x14ac:dyDescent="0.3">
      <c r="A13" s="2">
        <f t="shared" si="0"/>
        <v>201</v>
      </c>
      <c r="B13" s="1">
        <f t="shared" si="4"/>
        <v>14.773115284392128</v>
      </c>
      <c r="C13" s="1">
        <f t="shared" si="5"/>
        <v>-10.149999999999999</v>
      </c>
      <c r="F13" s="4"/>
      <c r="G13" s="6"/>
      <c r="H13" s="3"/>
      <c r="I13" s="8">
        <f t="shared" si="6"/>
        <v>46.034799999999997</v>
      </c>
      <c r="J13" s="8">
        <f t="shared" si="7"/>
        <v>3.11612</v>
      </c>
      <c r="K13">
        <v>201</v>
      </c>
      <c r="L13">
        <v>0.05</v>
      </c>
      <c r="M13">
        <v>0</v>
      </c>
      <c r="N13">
        <v>11</v>
      </c>
      <c r="O13">
        <v>16.440999999999999</v>
      </c>
      <c r="P13">
        <v>11</v>
      </c>
      <c r="Q13">
        <v>1.1129</v>
      </c>
      <c r="R13">
        <v>11</v>
      </c>
      <c r="S13">
        <v>-1.63</v>
      </c>
      <c r="T13">
        <v>11</v>
      </c>
      <c r="U13">
        <v>8.52</v>
      </c>
      <c r="V13">
        <v>11</v>
      </c>
      <c r="W13">
        <v>0.35017799999999999</v>
      </c>
    </row>
    <row r="14" spans="1:23" x14ac:dyDescent="0.3">
      <c r="A14" s="2">
        <f t="shared" si="0"/>
        <v>225</v>
      </c>
      <c r="B14" s="1">
        <f t="shared" si="4"/>
        <v>14.871122365922043</v>
      </c>
      <c r="C14" s="1">
        <f t="shared" si="5"/>
        <v>-11.549999999999999</v>
      </c>
      <c r="F14" s="4"/>
      <c r="G14" s="6"/>
      <c r="H14" s="3"/>
      <c r="I14" s="8">
        <f t="shared" si="6"/>
        <v>46.040399999999998</v>
      </c>
      <c r="J14" s="8">
        <f t="shared" si="7"/>
        <v>3.0959599999999994</v>
      </c>
      <c r="K14">
        <v>225</v>
      </c>
      <c r="L14">
        <v>0.05</v>
      </c>
      <c r="M14">
        <v>0</v>
      </c>
      <c r="N14">
        <v>12</v>
      </c>
      <c r="O14">
        <v>16.443000000000001</v>
      </c>
      <c r="P14">
        <v>12</v>
      </c>
      <c r="Q14">
        <v>1.1056999999999999</v>
      </c>
      <c r="R14">
        <v>12</v>
      </c>
      <c r="S14">
        <v>-1.7</v>
      </c>
      <c r="T14">
        <v>12</v>
      </c>
      <c r="U14">
        <v>9.85</v>
      </c>
      <c r="V14">
        <v>12</v>
      </c>
      <c r="W14">
        <v>0.34974699999999997</v>
      </c>
    </row>
    <row r="15" spans="1:23" x14ac:dyDescent="0.3">
      <c r="A15" s="2">
        <f t="shared" si="0"/>
        <v>251</v>
      </c>
      <c r="B15" s="1">
        <f t="shared" si="4"/>
        <v>14.702460850111859</v>
      </c>
      <c r="C15" s="1">
        <f t="shared" si="5"/>
        <v>-12.8</v>
      </c>
      <c r="G15" s="7"/>
      <c r="H15" s="3"/>
      <c r="I15" s="8">
        <f t="shared" si="6"/>
        <v>46.003999999999998</v>
      </c>
      <c r="J15" s="8">
        <f t="shared" si="7"/>
        <v>3.1289999999999996</v>
      </c>
      <c r="K15">
        <v>251</v>
      </c>
      <c r="L15">
        <v>0.05</v>
      </c>
      <c r="M15">
        <v>0</v>
      </c>
      <c r="N15">
        <v>13</v>
      </c>
      <c r="O15">
        <v>16.43</v>
      </c>
      <c r="P15">
        <v>13</v>
      </c>
      <c r="Q15">
        <v>1.1174999999999999</v>
      </c>
      <c r="R15">
        <v>13</v>
      </c>
      <c r="S15">
        <v>-1.87</v>
      </c>
      <c r="T15">
        <v>13</v>
      </c>
      <c r="U15">
        <v>10.93</v>
      </c>
      <c r="V15">
        <v>13</v>
      </c>
      <c r="W15">
        <v>0.349916</v>
      </c>
    </row>
    <row r="16" spans="1:23" x14ac:dyDescent="0.3">
      <c r="A16" s="2">
        <f t="shared" si="0"/>
        <v>275</v>
      </c>
      <c r="B16" s="1">
        <f t="shared" si="4"/>
        <v>14.628062360801783</v>
      </c>
      <c r="C16" s="1">
        <f t="shared" si="5"/>
        <v>-13.64</v>
      </c>
      <c r="G16" s="7"/>
      <c r="H16" s="3"/>
      <c r="I16" s="8">
        <f t="shared" si="6"/>
        <v>45.975999999999999</v>
      </c>
      <c r="J16" s="8">
        <f t="shared" si="7"/>
        <v>3.1429999999999998</v>
      </c>
      <c r="K16">
        <v>275</v>
      </c>
      <c r="L16">
        <v>0.05</v>
      </c>
      <c r="M16">
        <v>0</v>
      </c>
      <c r="N16">
        <v>14</v>
      </c>
      <c r="O16">
        <v>16.420000000000002</v>
      </c>
      <c r="P16">
        <v>14</v>
      </c>
      <c r="Q16">
        <v>1.1225000000000001</v>
      </c>
      <c r="R16">
        <v>14</v>
      </c>
      <c r="S16">
        <v>-1.88</v>
      </c>
      <c r="T16">
        <v>14</v>
      </c>
      <c r="U16">
        <v>11.76</v>
      </c>
      <c r="V16">
        <v>14</v>
      </c>
      <c r="W16">
        <v>0.34917999999999999</v>
      </c>
    </row>
    <row r="17" spans="1:23" x14ac:dyDescent="0.3">
      <c r="A17" s="2">
        <f t="shared" si="0"/>
        <v>301</v>
      </c>
      <c r="B17" s="1">
        <f t="shared" si="4"/>
        <v>14.472871636524042</v>
      </c>
      <c r="C17" s="1">
        <f t="shared" si="5"/>
        <v>-14.73</v>
      </c>
      <c r="H17" s="3"/>
      <c r="I17" s="8">
        <f t="shared" si="6"/>
        <v>45.933999999999997</v>
      </c>
      <c r="J17" s="8">
        <f t="shared" si="7"/>
        <v>3.1737999999999995</v>
      </c>
      <c r="K17">
        <v>301</v>
      </c>
      <c r="L17">
        <v>0.05</v>
      </c>
      <c r="M17">
        <v>0</v>
      </c>
      <c r="N17">
        <v>15</v>
      </c>
      <c r="O17">
        <v>16.405000000000001</v>
      </c>
      <c r="P17">
        <v>15</v>
      </c>
      <c r="Q17">
        <v>1.1335</v>
      </c>
      <c r="R17">
        <v>15</v>
      </c>
      <c r="S17">
        <v>-2.04</v>
      </c>
      <c r="T17">
        <v>15</v>
      </c>
      <c r="U17">
        <v>12.69</v>
      </c>
      <c r="V17">
        <v>15</v>
      </c>
      <c r="W17">
        <v>0.35005700000000001</v>
      </c>
    </row>
    <row r="18" spans="1:23" x14ac:dyDescent="0.3">
      <c r="A18" s="2">
        <f t="shared" si="0"/>
        <v>325</v>
      </c>
      <c r="B18" s="1">
        <f t="shared" si="4"/>
        <v>14.413186813186815</v>
      </c>
      <c r="C18" s="1">
        <f t="shared" si="5"/>
        <v>-15.89</v>
      </c>
      <c r="H18" s="3"/>
      <c r="I18" s="8">
        <f t="shared" si="6"/>
        <v>45.905999999999999</v>
      </c>
      <c r="J18" s="8">
        <f t="shared" si="7"/>
        <v>3.1849999999999996</v>
      </c>
      <c r="K18">
        <v>325</v>
      </c>
      <c r="L18">
        <v>0.05</v>
      </c>
      <c r="M18">
        <v>0</v>
      </c>
      <c r="N18">
        <v>16</v>
      </c>
      <c r="O18">
        <v>16.395</v>
      </c>
      <c r="P18">
        <v>16</v>
      </c>
      <c r="Q18">
        <v>1.1375</v>
      </c>
      <c r="R18">
        <v>16</v>
      </c>
      <c r="S18">
        <v>-2.08</v>
      </c>
      <c r="T18">
        <v>16</v>
      </c>
      <c r="U18">
        <v>13.81</v>
      </c>
      <c r="V18">
        <v>16</v>
      </c>
      <c r="W18">
        <v>0.35144900000000001</v>
      </c>
    </row>
    <row r="19" spans="1:23" x14ac:dyDescent="0.3">
      <c r="A19" s="2">
        <f t="shared" si="0"/>
        <v>351</v>
      </c>
      <c r="B19" s="1">
        <f t="shared" si="4"/>
        <v>14.183046151181919</v>
      </c>
      <c r="C19" s="1">
        <f t="shared" si="5"/>
        <v>-16.95</v>
      </c>
      <c r="I19" s="8">
        <f t="shared" si="6"/>
        <v>45.863999999999997</v>
      </c>
      <c r="J19" s="8">
        <f t="shared" si="7"/>
        <v>3.2337199999999999</v>
      </c>
      <c r="K19">
        <v>351</v>
      </c>
      <c r="L19">
        <v>0.05</v>
      </c>
      <c r="M19">
        <v>0</v>
      </c>
      <c r="N19">
        <v>17</v>
      </c>
      <c r="O19">
        <v>16.38</v>
      </c>
      <c r="P19">
        <v>17</v>
      </c>
      <c r="Q19">
        <v>1.1549</v>
      </c>
      <c r="R19">
        <v>17</v>
      </c>
      <c r="S19">
        <v>-2.2000000000000002</v>
      </c>
      <c r="T19">
        <v>17</v>
      </c>
      <c r="U19">
        <v>14.75</v>
      </c>
      <c r="V19">
        <v>17</v>
      </c>
      <c r="W19">
        <v>0.35019099999999997</v>
      </c>
    </row>
    <row r="20" spans="1:23" x14ac:dyDescent="0.3">
      <c r="A20" s="2">
        <f t="shared" si="0"/>
        <v>375</v>
      </c>
      <c r="B20" s="1">
        <f t="shared" si="4"/>
        <v>14.076717984002752</v>
      </c>
      <c r="C20" s="1">
        <f t="shared" si="5"/>
        <v>-17.509999999999998</v>
      </c>
      <c r="I20" s="8">
        <f t="shared" si="6"/>
        <v>45.827599999999997</v>
      </c>
      <c r="J20" s="8">
        <f t="shared" si="7"/>
        <v>3.25556</v>
      </c>
      <c r="K20">
        <v>375</v>
      </c>
      <c r="L20">
        <v>0.05</v>
      </c>
      <c r="M20">
        <v>0</v>
      </c>
      <c r="N20">
        <v>18</v>
      </c>
      <c r="O20">
        <v>16.367000000000001</v>
      </c>
      <c r="P20">
        <v>18</v>
      </c>
      <c r="Q20">
        <v>1.1627000000000001</v>
      </c>
      <c r="R20">
        <v>18</v>
      </c>
      <c r="S20">
        <v>-2.2200000000000002</v>
      </c>
      <c r="T20">
        <v>18</v>
      </c>
      <c r="U20">
        <v>15.29</v>
      </c>
      <c r="V20">
        <v>18</v>
      </c>
      <c r="W20">
        <v>0.34878900000000002</v>
      </c>
    </row>
    <row r="21" spans="1:23" x14ac:dyDescent="0.3">
      <c r="A21" s="2">
        <f t="shared" si="0"/>
        <v>401</v>
      </c>
      <c r="B21" s="1">
        <f t="shared" si="4"/>
        <v>13.907684461067666</v>
      </c>
      <c r="C21" s="1">
        <f t="shared" si="5"/>
        <v>-18.5</v>
      </c>
      <c r="I21" s="8">
        <f t="shared" si="6"/>
        <v>45.8108</v>
      </c>
      <c r="J21" s="8">
        <f t="shared" si="7"/>
        <v>3.2939199999999995</v>
      </c>
      <c r="K21">
        <v>401</v>
      </c>
      <c r="L21">
        <v>0.05</v>
      </c>
      <c r="M21">
        <v>0</v>
      </c>
      <c r="N21">
        <v>19</v>
      </c>
      <c r="O21">
        <v>16.361000000000001</v>
      </c>
      <c r="P21">
        <v>19</v>
      </c>
      <c r="Q21">
        <v>1.1763999999999999</v>
      </c>
      <c r="R21">
        <v>19</v>
      </c>
      <c r="S21">
        <v>-2.12</v>
      </c>
      <c r="T21">
        <v>19</v>
      </c>
      <c r="U21">
        <v>16.38</v>
      </c>
      <c r="V21">
        <v>19</v>
      </c>
      <c r="W21">
        <v>0.349601</v>
      </c>
    </row>
    <row r="22" spans="1:23" x14ac:dyDescent="0.3">
      <c r="A22" s="2">
        <f t="shared" si="0"/>
        <v>425</v>
      </c>
      <c r="B22" s="1">
        <f t="shared" si="4"/>
        <v>13.791329284750336</v>
      </c>
      <c r="C22" s="1">
        <f t="shared" si="5"/>
        <v>-19.21</v>
      </c>
      <c r="I22" s="8">
        <f t="shared" si="6"/>
        <v>45.782799999999995</v>
      </c>
      <c r="J22" s="8">
        <f t="shared" si="7"/>
        <v>3.31968</v>
      </c>
      <c r="K22">
        <v>425</v>
      </c>
      <c r="L22">
        <v>0.05</v>
      </c>
      <c r="M22">
        <v>0</v>
      </c>
      <c r="N22">
        <v>20</v>
      </c>
      <c r="O22">
        <v>16.350999999999999</v>
      </c>
      <c r="P22">
        <v>20</v>
      </c>
      <c r="Q22">
        <v>1.1856</v>
      </c>
      <c r="R22">
        <v>20</v>
      </c>
      <c r="S22">
        <v>-2.1800000000000002</v>
      </c>
      <c r="T22">
        <v>20</v>
      </c>
      <c r="U22">
        <v>17.03</v>
      </c>
      <c r="V22">
        <v>20</v>
      </c>
      <c r="W22">
        <v>0.35118500000000002</v>
      </c>
    </row>
    <row r="23" spans="1:23" x14ac:dyDescent="0.3">
      <c r="A23" s="2">
        <f t="shared" si="0"/>
        <v>451</v>
      </c>
      <c r="B23" s="1">
        <f t="shared" si="4"/>
        <v>13.603596104220427</v>
      </c>
      <c r="C23" s="1">
        <f t="shared" si="5"/>
        <v>-20.279999999999998</v>
      </c>
      <c r="I23" s="8">
        <f t="shared" si="6"/>
        <v>45.757599999999996</v>
      </c>
      <c r="J23" s="8">
        <f t="shared" si="7"/>
        <v>3.3636399999999997</v>
      </c>
      <c r="K23">
        <v>451</v>
      </c>
      <c r="L23">
        <v>0.05</v>
      </c>
      <c r="M23">
        <v>0</v>
      </c>
      <c r="N23">
        <v>21</v>
      </c>
      <c r="O23">
        <v>16.341999999999999</v>
      </c>
      <c r="P23">
        <v>21</v>
      </c>
      <c r="Q23">
        <v>1.2013</v>
      </c>
      <c r="R23">
        <v>21</v>
      </c>
      <c r="S23">
        <v>-2.4700000000000002</v>
      </c>
      <c r="T23">
        <v>21</v>
      </c>
      <c r="U23">
        <v>17.809999999999999</v>
      </c>
      <c r="V23">
        <v>21</v>
      </c>
      <c r="W23">
        <v>0.35018500000000002</v>
      </c>
    </row>
    <row r="24" spans="1:23" x14ac:dyDescent="0.3">
      <c r="A24" s="2">
        <f t="shared" si="0"/>
        <v>475</v>
      </c>
      <c r="B24" s="1">
        <f t="shared" si="4"/>
        <v>13.476897689768977</v>
      </c>
      <c r="C24" s="1">
        <f t="shared" si="5"/>
        <v>-20.91</v>
      </c>
      <c r="I24" s="8">
        <f t="shared" si="6"/>
        <v>45.735199999999999</v>
      </c>
      <c r="J24" s="8">
        <f t="shared" si="7"/>
        <v>3.3935999999999997</v>
      </c>
      <c r="K24">
        <v>475</v>
      </c>
      <c r="L24">
        <v>0.05</v>
      </c>
      <c r="M24">
        <v>0</v>
      </c>
      <c r="N24">
        <v>22</v>
      </c>
      <c r="O24">
        <v>16.334</v>
      </c>
      <c r="P24">
        <v>22</v>
      </c>
      <c r="Q24">
        <v>1.212</v>
      </c>
      <c r="R24">
        <v>22</v>
      </c>
      <c r="S24">
        <v>-2.36</v>
      </c>
      <c r="T24">
        <v>22</v>
      </c>
      <c r="U24">
        <v>18.55</v>
      </c>
      <c r="V24">
        <v>22</v>
      </c>
      <c r="W24">
        <v>0.35066199999999997</v>
      </c>
    </row>
    <row r="25" spans="1:23" x14ac:dyDescent="0.3">
      <c r="A25" s="5">
        <f t="shared" si="0"/>
        <v>501</v>
      </c>
      <c r="B25" s="1">
        <f t="shared" si="4"/>
        <v>13.338779511477821</v>
      </c>
      <c r="C25" s="1">
        <f t="shared" si="5"/>
        <v>-21.73</v>
      </c>
      <c r="I25" s="8">
        <f t="shared" si="6"/>
        <v>45.718399999999995</v>
      </c>
      <c r="J25" s="8">
        <f t="shared" si="7"/>
        <v>3.4274799999999996</v>
      </c>
      <c r="K25">
        <v>501</v>
      </c>
      <c r="L25">
        <v>0.05</v>
      </c>
      <c r="M25">
        <v>0</v>
      </c>
      <c r="N25">
        <v>23</v>
      </c>
      <c r="O25">
        <v>16.327999999999999</v>
      </c>
      <c r="P25">
        <v>23</v>
      </c>
      <c r="Q25">
        <v>1.2241</v>
      </c>
      <c r="R25">
        <v>23</v>
      </c>
      <c r="S25">
        <v>-2.59</v>
      </c>
      <c r="T25">
        <v>23</v>
      </c>
      <c r="U25">
        <v>19.14</v>
      </c>
      <c r="V25">
        <v>23</v>
      </c>
      <c r="W25">
        <v>0.34992400000000001</v>
      </c>
    </row>
    <row r="26" spans="1:23" x14ac:dyDescent="0.3">
      <c r="A26" s="5">
        <f t="shared" si="0"/>
        <v>525</v>
      </c>
      <c r="B26" s="1">
        <f t="shared" si="4"/>
        <v>13.201520297590166</v>
      </c>
      <c r="C26" s="1">
        <f t="shared" si="5"/>
        <v>-22.509999999999998</v>
      </c>
      <c r="I26" s="8">
        <f t="shared" si="6"/>
        <v>45.709999999999994</v>
      </c>
      <c r="J26" s="8">
        <f t="shared" si="7"/>
        <v>3.4624799999999998</v>
      </c>
      <c r="K26">
        <v>525</v>
      </c>
      <c r="L26">
        <v>0.05</v>
      </c>
      <c r="M26">
        <v>0</v>
      </c>
      <c r="N26">
        <v>24</v>
      </c>
      <c r="O26">
        <v>16.324999999999999</v>
      </c>
      <c r="P26">
        <v>24</v>
      </c>
      <c r="Q26">
        <v>1.2365999999999999</v>
      </c>
      <c r="R26">
        <v>24</v>
      </c>
      <c r="S26">
        <v>-2.58</v>
      </c>
      <c r="T26">
        <v>24</v>
      </c>
      <c r="U26">
        <v>19.93</v>
      </c>
      <c r="V26">
        <v>24</v>
      </c>
      <c r="W26">
        <v>0.35057700000000003</v>
      </c>
    </row>
    <row r="27" spans="1:23" x14ac:dyDescent="0.3">
      <c r="A27" s="5">
        <f t="shared" si="0"/>
        <v>551</v>
      </c>
      <c r="B27" s="1">
        <f t="shared" si="4"/>
        <v>13.114503816793894</v>
      </c>
      <c r="C27" s="1">
        <f t="shared" si="5"/>
        <v>-23.2</v>
      </c>
      <c r="I27" s="8">
        <f t="shared" si="6"/>
        <v>45.698799999999999</v>
      </c>
      <c r="J27" s="8">
        <f t="shared" si="7"/>
        <v>3.4845999999999995</v>
      </c>
      <c r="K27">
        <v>551</v>
      </c>
      <c r="L27">
        <v>0.05</v>
      </c>
      <c r="M27">
        <v>0</v>
      </c>
      <c r="N27">
        <v>25</v>
      </c>
      <c r="O27">
        <v>16.321000000000002</v>
      </c>
      <c r="P27">
        <v>25</v>
      </c>
      <c r="Q27">
        <v>1.2444999999999999</v>
      </c>
      <c r="R27">
        <v>25</v>
      </c>
      <c r="S27">
        <v>-2.72</v>
      </c>
      <c r="T27">
        <v>25</v>
      </c>
      <c r="U27">
        <v>20.48</v>
      </c>
      <c r="V27">
        <v>25</v>
      </c>
      <c r="W27">
        <v>0.34995300000000001</v>
      </c>
    </row>
    <row r="28" spans="1:23" x14ac:dyDescent="0.3">
      <c r="A28" s="5">
        <f t="shared" si="0"/>
        <v>575</v>
      </c>
      <c r="B28" s="1">
        <f t="shared" si="4"/>
        <v>12.900980702309397</v>
      </c>
      <c r="C28" s="1">
        <f t="shared" si="5"/>
        <v>-24</v>
      </c>
      <c r="I28" s="8">
        <f t="shared" si="6"/>
        <v>45.6736</v>
      </c>
      <c r="J28" s="8">
        <f t="shared" si="7"/>
        <v>3.5403199999999995</v>
      </c>
      <c r="K28">
        <v>575</v>
      </c>
      <c r="L28">
        <v>0.05</v>
      </c>
      <c r="M28">
        <v>0</v>
      </c>
      <c r="N28">
        <v>26</v>
      </c>
      <c r="O28">
        <v>16.312000000000001</v>
      </c>
      <c r="P28">
        <v>26</v>
      </c>
      <c r="Q28">
        <v>1.2644</v>
      </c>
      <c r="R28">
        <v>26</v>
      </c>
      <c r="S28">
        <v>-2.76</v>
      </c>
      <c r="T28">
        <v>26</v>
      </c>
      <c r="U28">
        <v>21.24</v>
      </c>
      <c r="V28">
        <v>26</v>
      </c>
      <c r="W28">
        <v>0.35094900000000001</v>
      </c>
    </row>
    <row r="29" spans="1:23" x14ac:dyDescent="0.3">
      <c r="A29" s="5">
        <f t="shared" si="0"/>
        <v>601</v>
      </c>
      <c r="B29" s="1">
        <f t="shared" si="4"/>
        <v>12.789238371636992</v>
      </c>
      <c r="C29" s="1">
        <f t="shared" si="5"/>
        <v>-24.61</v>
      </c>
      <c r="I29" s="8">
        <f t="shared" si="6"/>
        <v>45.653999999999996</v>
      </c>
      <c r="J29" s="8">
        <f t="shared" si="7"/>
        <v>3.5697199999999993</v>
      </c>
      <c r="K29">
        <v>601</v>
      </c>
      <c r="L29">
        <v>0.05</v>
      </c>
      <c r="M29">
        <v>0</v>
      </c>
      <c r="N29">
        <v>27</v>
      </c>
      <c r="O29">
        <v>16.305</v>
      </c>
      <c r="P29">
        <v>27</v>
      </c>
      <c r="Q29">
        <v>1.2748999999999999</v>
      </c>
      <c r="R29">
        <v>27</v>
      </c>
      <c r="S29">
        <v>-2.87</v>
      </c>
      <c r="T29">
        <v>27</v>
      </c>
      <c r="U29">
        <v>21.74</v>
      </c>
      <c r="V29">
        <v>27</v>
      </c>
      <c r="W29">
        <v>0.35051300000000002</v>
      </c>
    </row>
    <row r="30" spans="1:23" x14ac:dyDescent="0.3">
      <c r="A30" s="5">
        <f t="shared" si="0"/>
        <v>625</v>
      </c>
      <c r="B30" s="1">
        <f t="shared" si="4"/>
        <v>12.689284880554041</v>
      </c>
      <c r="C30" s="1">
        <f t="shared" si="5"/>
        <v>-25.05</v>
      </c>
      <c r="I30" s="8">
        <f t="shared" si="6"/>
        <v>45.65959999999999</v>
      </c>
      <c r="J30" s="8">
        <f t="shared" si="7"/>
        <v>3.5982799999999995</v>
      </c>
      <c r="K30">
        <v>625</v>
      </c>
      <c r="L30">
        <v>0.05</v>
      </c>
      <c r="M30">
        <v>0</v>
      </c>
      <c r="N30">
        <v>28</v>
      </c>
      <c r="O30">
        <v>16.306999999999999</v>
      </c>
      <c r="P30">
        <v>28</v>
      </c>
      <c r="Q30">
        <v>1.2850999999999999</v>
      </c>
      <c r="R30">
        <v>28</v>
      </c>
      <c r="S30">
        <v>-2.87</v>
      </c>
      <c r="T30">
        <v>28</v>
      </c>
      <c r="U30">
        <v>22.18</v>
      </c>
      <c r="V30">
        <v>28</v>
      </c>
      <c r="W30">
        <v>0.35035500000000003</v>
      </c>
    </row>
    <row r="31" spans="1:23" x14ac:dyDescent="0.3">
      <c r="A31" s="5">
        <f t="shared" si="0"/>
        <v>651</v>
      </c>
      <c r="B31" s="1">
        <f t="shared" si="4"/>
        <v>12.610612623762378</v>
      </c>
      <c r="C31" s="1">
        <f t="shared" si="5"/>
        <v>-25.52</v>
      </c>
      <c r="I31" s="8">
        <f t="shared" si="6"/>
        <v>45.648400000000002</v>
      </c>
      <c r="J31" s="8">
        <f t="shared" si="7"/>
        <v>3.6198399999999995</v>
      </c>
      <c r="K31">
        <v>651</v>
      </c>
      <c r="L31">
        <v>0.05</v>
      </c>
      <c r="M31">
        <v>0</v>
      </c>
      <c r="N31">
        <v>29</v>
      </c>
      <c r="O31">
        <v>16.303000000000001</v>
      </c>
      <c r="P31">
        <v>29</v>
      </c>
      <c r="Q31">
        <v>1.2927999999999999</v>
      </c>
      <c r="R31">
        <v>29</v>
      </c>
      <c r="S31">
        <v>-3</v>
      </c>
      <c r="T31">
        <v>29</v>
      </c>
      <c r="U31">
        <v>22.52</v>
      </c>
      <c r="V31">
        <v>29</v>
      </c>
      <c r="W31">
        <v>0.349719</v>
      </c>
    </row>
    <row r="32" spans="1:23" x14ac:dyDescent="0.3">
      <c r="A32" s="5">
        <f t="shared" si="0"/>
        <v>675</v>
      </c>
      <c r="B32" s="1">
        <f t="shared" si="4"/>
        <v>12.497507859826699</v>
      </c>
      <c r="C32" s="1">
        <f t="shared" si="5"/>
        <v>-26.009999999999998</v>
      </c>
      <c r="I32" s="8">
        <f t="shared" si="6"/>
        <v>45.634399999999992</v>
      </c>
      <c r="J32" s="8">
        <f t="shared" si="7"/>
        <v>3.6514799999999998</v>
      </c>
      <c r="K32">
        <v>675</v>
      </c>
      <c r="L32">
        <v>0.05</v>
      </c>
      <c r="M32">
        <v>0</v>
      </c>
      <c r="N32">
        <v>30</v>
      </c>
      <c r="O32">
        <v>16.297999999999998</v>
      </c>
      <c r="P32">
        <v>30</v>
      </c>
      <c r="Q32">
        <v>1.3041</v>
      </c>
      <c r="R32">
        <v>30</v>
      </c>
      <c r="S32">
        <v>-2.99</v>
      </c>
      <c r="T32">
        <v>30</v>
      </c>
      <c r="U32">
        <v>23.02</v>
      </c>
      <c r="V32">
        <v>30</v>
      </c>
      <c r="W32">
        <v>0.35049000000000002</v>
      </c>
    </row>
    <row r="33" spans="1:23" x14ac:dyDescent="0.3">
      <c r="A33" s="5">
        <f t="shared" si="0"/>
        <v>701</v>
      </c>
      <c r="B33" s="1">
        <f t="shared" si="4"/>
        <v>12.332500567794686</v>
      </c>
      <c r="C33" s="1">
        <f t="shared" si="5"/>
        <v>-26.73</v>
      </c>
      <c r="I33" s="8">
        <f t="shared" si="6"/>
        <v>45.611999999999995</v>
      </c>
      <c r="J33" s="8">
        <f t="shared" si="7"/>
        <v>3.6985199999999998</v>
      </c>
      <c r="K33">
        <v>701</v>
      </c>
      <c r="L33">
        <v>0.05</v>
      </c>
      <c r="M33">
        <v>0</v>
      </c>
      <c r="N33">
        <v>31</v>
      </c>
      <c r="O33">
        <v>16.29</v>
      </c>
      <c r="P33">
        <v>31</v>
      </c>
      <c r="Q33">
        <v>1.3209</v>
      </c>
      <c r="R33">
        <v>31</v>
      </c>
      <c r="S33">
        <v>-3.1</v>
      </c>
      <c r="T33">
        <v>31</v>
      </c>
      <c r="U33">
        <v>23.63</v>
      </c>
      <c r="V33">
        <v>31</v>
      </c>
      <c r="W33">
        <v>0.34983700000000001</v>
      </c>
    </row>
    <row r="34" spans="1:23" x14ac:dyDescent="0.3">
      <c r="A34" s="5">
        <f t="shared" si="0"/>
        <v>725</v>
      </c>
      <c r="B34" s="1">
        <f t="shared" si="4"/>
        <v>12.210557888422315</v>
      </c>
      <c r="C34" s="1">
        <f t="shared" si="5"/>
        <v>-27.130000000000003</v>
      </c>
      <c r="I34" s="8">
        <f t="shared" si="6"/>
        <v>45.595199999999991</v>
      </c>
      <c r="J34" s="8">
        <f t="shared" si="7"/>
        <v>3.7340799999999996</v>
      </c>
      <c r="K34">
        <v>725</v>
      </c>
      <c r="L34">
        <v>0.05</v>
      </c>
      <c r="M34">
        <v>0</v>
      </c>
      <c r="N34">
        <v>32</v>
      </c>
      <c r="O34">
        <v>16.283999999999999</v>
      </c>
      <c r="P34">
        <v>32</v>
      </c>
      <c r="Q34">
        <v>1.3335999999999999</v>
      </c>
      <c r="R34">
        <v>32</v>
      </c>
      <c r="S34">
        <v>-3.12</v>
      </c>
      <c r="T34">
        <v>32</v>
      </c>
      <c r="U34">
        <v>24.01</v>
      </c>
      <c r="V34">
        <v>32</v>
      </c>
      <c r="W34">
        <v>0.34986200000000001</v>
      </c>
    </row>
    <row r="35" spans="1:23" x14ac:dyDescent="0.3">
      <c r="A35" s="5">
        <f t="shared" si="0"/>
        <v>751</v>
      </c>
      <c r="B35" s="1">
        <f t="shared" si="4"/>
        <v>12.084323040380051</v>
      </c>
      <c r="C35" s="1">
        <f t="shared" si="5"/>
        <v>-27.86</v>
      </c>
      <c r="I35" s="8">
        <f t="shared" si="6"/>
        <v>45.584000000000003</v>
      </c>
      <c r="J35" s="8">
        <f t="shared" si="7"/>
        <v>3.7721599999999995</v>
      </c>
      <c r="K35">
        <v>751</v>
      </c>
      <c r="L35">
        <v>0.05</v>
      </c>
      <c r="M35">
        <v>0</v>
      </c>
      <c r="N35">
        <v>33</v>
      </c>
      <c r="O35">
        <v>16.28</v>
      </c>
      <c r="P35">
        <v>33</v>
      </c>
      <c r="Q35">
        <v>1.3472</v>
      </c>
      <c r="R35">
        <v>33</v>
      </c>
      <c r="S35">
        <v>-3.27</v>
      </c>
      <c r="T35">
        <v>33</v>
      </c>
      <c r="U35">
        <v>24.59</v>
      </c>
      <c r="V35">
        <v>33</v>
      </c>
      <c r="W35">
        <v>0.34948899999999999</v>
      </c>
    </row>
    <row r="36" spans="1:23" x14ac:dyDescent="0.3">
      <c r="A36" s="5">
        <f t="shared" si="0"/>
        <v>775</v>
      </c>
      <c r="B36" s="1">
        <f t="shared" si="4"/>
        <v>12.001769520017694</v>
      </c>
      <c r="C36" s="1">
        <f t="shared" si="5"/>
        <v>-28.18</v>
      </c>
      <c r="I36" s="8">
        <f t="shared" si="6"/>
        <v>45.578399999999995</v>
      </c>
      <c r="J36" s="8">
        <f t="shared" si="7"/>
        <v>3.7976399999999999</v>
      </c>
      <c r="K36">
        <v>775</v>
      </c>
      <c r="L36">
        <v>0.05</v>
      </c>
      <c r="M36">
        <v>0</v>
      </c>
      <c r="N36">
        <v>34</v>
      </c>
      <c r="O36">
        <v>16.277999999999999</v>
      </c>
      <c r="P36">
        <v>34</v>
      </c>
      <c r="Q36">
        <v>1.3563000000000001</v>
      </c>
      <c r="R36">
        <v>34</v>
      </c>
      <c r="S36">
        <v>-3.24</v>
      </c>
      <c r="T36">
        <v>34</v>
      </c>
      <c r="U36">
        <v>24.94</v>
      </c>
      <c r="V36">
        <v>34</v>
      </c>
      <c r="W36">
        <v>0.350024</v>
      </c>
    </row>
    <row r="37" spans="1:23" x14ac:dyDescent="0.3">
      <c r="A37" s="5">
        <f t="shared" si="0"/>
        <v>801</v>
      </c>
      <c r="B37" s="1">
        <f t="shared" si="4"/>
        <v>11.81765346894297</v>
      </c>
      <c r="C37" s="1">
        <f t="shared" si="5"/>
        <v>-28.919999999999998</v>
      </c>
      <c r="G37" s="6" t="s">
        <v>11</v>
      </c>
      <c r="I37" s="8">
        <f t="shared" si="6"/>
        <v>45.547599999999996</v>
      </c>
      <c r="J37" s="8">
        <f t="shared" si="7"/>
        <v>3.8542000000000001</v>
      </c>
      <c r="K37">
        <v>801</v>
      </c>
      <c r="L37">
        <v>0.05</v>
      </c>
      <c r="M37">
        <v>0</v>
      </c>
      <c r="N37">
        <v>35</v>
      </c>
      <c r="O37">
        <v>16.266999999999999</v>
      </c>
      <c r="P37">
        <v>35</v>
      </c>
      <c r="Q37">
        <v>1.3765000000000001</v>
      </c>
      <c r="R37">
        <v>35</v>
      </c>
      <c r="S37">
        <v>-3.4</v>
      </c>
      <c r="T37">
        <v>35</v>
      </c>
      <c r="U37">
        <v>25.52</v>
      </c>
      <c r="V37">
        <v>35</v>
      </c>
      <c r="W37">
        <v>0.34961500000000001</v>
      </c>
    </row>
    <row r="38" spans="1:23" x14ac:dyDescent="0.3">
      <c r="A38" s="5">
        <f t="shared" si="0"/>
        <v>825</v>
      </c>
      <c r="B38" s="1">
        <f t="shared" si="4"/>
        <v>11.758964719491038</v>
      </c>
      <c r="C38" s="1">
        <f t="shared" si="5"/>
        <v>-29.150000000000002</v>
      </c>
      <c r="G38" s="2">
        <v>30</v>
      </c>
      <c r="I38" s="8">
        <f t="shared" si="6"/>
        <v>45.542000000000002</v>
      </c>
      <c r="J38" s="8">
        <f t="shared" si="7"/>
        <v>3.8729599999999995</v>
      </c>
      <c r="K38">
        <v>825</v>
      </c>
      <c r="L38">
        <v>0.05</v>
      </c>
      <c r="M38">
        <v>0</v>
      </c>
      <c r="N38">
        <v>36</v>
      </c>
      <c r="O38">
        <v>16.265000000000001</v>
      </c>
      <c r="P38">
        <v>36</v>
      </c>
      <c r="Q38">
        <v>1.3832</v>
      </c>
      <c r="R38">
        <v>36</v>
      </c>
      <c r="S38">
        <v>-3.39</v>
      </c>
      <c r="T38">
        <v>36</v>
      </c>
      <c r="U38">
        <v>25.76</v>
      </c>
      <c r="V38">
        <v>36</v>
      </c>
      <c r="W38">
        <v>0.348943</v>
      </c>
    </row>
    <row r="39" spans="1:23" x14ac:dyDescent="0.3">
      <c r="A39" s="5">
        <f t="shared" si="0"/>
        <v>851</v>
      </c>
      <c r="B39" s="1">
        <f t="shared" si="4"/>
        <v>11.676362852833442</v>
      </c>
      <c r="C39" s="1">
        <f t="shared" si="5"/>
        <v>-29.67</v>
      </c>
      <c r="I39" s="8">
        <f t="shared" si="6"/>
        <v>45.519600000000004</v>
      </c>
      <c r="J39" s="8">
        <f t="shared" si="7"/>
        <v>3.8984399999999999</v>
      </c>
      <c r="K39">
        <v>851</v>
      </c>
      <c r="L39">
        <v>0.05</v>
      </c>
      <c r="M39">
        <v>0</v>
      </c>
      <c r="N39">
        <v>37</v>
      </c>
      <c r="O39">
        <v>16.257000000000001</v>
      </c>
      <c r="P39">
        <v>37</v>
      </c>
      <c r="Q39">
        <v>1.3923000000000001</v>
      </c>
      <c r="R39">
        <v>37</v>
      </c>
      <c r="S39">
        <v>-3.5</v>
      </c>
      <c r="T39">
        <v>37</v>
      </c>
      <c r="U39">
        <v>26.17</v>
      </c>
      <c r="V39">
        <v>37</v>
      </c>
      <c r="W39">
        <v>0.349358</v>
      </c>
    </row>
    <row r="40" spans="1:23" x14ac:dyDescent="0.3">
      <c r="A40" s="5">
        <f t="shared" si="0"/>
        <v>875</v>
      </c>
      <c r="B40" s="1">
        <f t="shared" si="4"/>
        <v>11.520737327188941</v>
      </c>
      <c r="C40" s="1">
        <f t="shared" si="5"/>
        <v>-30.150000000000002</v>
      </c>
      <c r="I40" s="8">
        <f t="shared" si="6"/>
        <v>45.5</v>
      </c>
      <c r="J40" s="8">
        <f t="shared" si="7"/>
        <v>3.9493999999999998</v>
      </c>
      <c r="K40">
        <v>875</v>
      </c>
      <c r="L40">
        <v>0.05</v>
      </c>
      <c r="M40">
        <v>0</v>
      </c>
      <c r="N40">
        <v>38</v>
      </c>
      <c r="O40">
        <v>16.25</v>
      </c>
      <c r="P40">
        <v>38</v>
      </c>
      <c r="Q40">
        <v>1.4105000000000001</v>
      </c>
      <c r="R40">
        <v>38</v>
      </c>
      <c r="S40">
        <v>-3.55</v>
      </c>
      <c r="T40">
        <v>38</v>
      </c>
      <c r="U40">
        <v>26.6</v>
      </c>
      <c r="V40">
        <v>38</v>
      </c>
      <c r="W40">
        <v>0.34962300000000002</v>
      </c>
    </row>
    <row r="41" spans="1:23" x14ac:dyDescent="0.3">
      <c r="A41" s="5">
        <f t="shared" si="0"/>
        <v>901</v>
      </c>
      <c r="B41" s="1">
        <f t="shared" si="4"/>
        <v>11.375542793108281</v>
      </c>
      <c r="C41" s="1">
        <f t="shared" si="5"/>
        <v>-30.669999999999998</v>
      </c>
      <c r="I41" s="8">
        <f t="shared" si="6"/>
        <v>45.477600000000002</v>
      </c>
      <c r="J41" s="8">
        <f t="shared" si="7"/>
        <v>3.9978399999999996</v>
      </c>
      <c r="K41">
        <v>901</v>
      </c>
      <c r="L41">
        <v>0.05</v>
      </c>
      <c r="M41">
        <v>0</v>
      </c>
      <c r="N41">
        <v>39</v>
      </c>
      <c r="O41">
        <v>16.242000000000001</v>
      </c>
      <c r="P41">
        <v>39</v>
      </c>
      <c r="Q41">
        <v>1.4278</v>
      </c>
      <c r="R41">
        <v>39</v>
      </c>
      <c r="S41">
        <v>-3.65</v>
      </c>
      <c r="T41">
        <v>39</v>
      </c>
      <c r="U41">
        <v>27.02</v>
      </c>
      <c r="V41">
        <v>39</v>
      </c>
      <c r="W41">
        <v>0.34956500000000001</v>
      </c>
    </row>
    <row r="42" spans="1:23" x14ac:dyDescent="0.3">
      <c r="A42" s="5">
        <f t="shared" si="0"/>
        <v>925</v>
      </c>
      <c r="B42" s="1">
        <f t="shared" si="4"/>
        <v>11.275694444444442</v>
      </c>
      <c r="C42" s="1">
        <f t="shared" si="5"/>
        <v>-31.09</v>
      </c>
      <c r="I42" s="8">
        <f t="shared" si="6"/>
        <v>45.463599999999992</v>
      </c>
      <c r="J42" s="8">
        <f t="shared" si="7"/>
        <v>4.032</v>
      </c>
      <c r="K42">
        <v>925</v>
      </c>
      <c r="L42">
        <v>0.05</v>
      </c>
      <c r="M42">
        <v>0</v>
      </c>
      <c r="N42">
        <v>40</v>
      </c>
      <c r="O42">
        <v>16.236999999999998</v>
      </c>
      <c r="P42">
        <v>40</v>
      </c>
      <c r="Q42">
        <v>1.44</v>
      </c>
      <c r="R42">
        <v>40</v>
      </c>
      <c r="S42">
        <v>-3.78</v>
      </c>
      <c r="T42">
        <v>40</v>
      </c>
      <c r="U42">
        <v>27.31</v>
      </c>
      <c r="V42">
        <v>40</v>
      </c>
      <c r="W42">
        <v>0.35045999999999999</v>
      </c>
    </row>
    <row r="43" spans="1:23" x14ac:dyDescent="0.3">
      <c r="A43" s="5">
        <f t="shared" si="0"/>
        <v>951</v>
      </c>
      <c r="B43" s="1">
        <f t="shared" si="4"/>
        <v>11.287640606441697</v>
      </c>
      <c r="C43" s="1">
        <f t="shared" si="5"/>
        <v>-31.15</v>
      </c>
      <c r="I43" s="8">
        <f t="shared" si="6"/>
        <v>9.0473599999999994</v>
      </c>
      <c r="J43" s="8">
        <f>Q43*2.8/1000</f>
        <v>0.80152799999999991</v>
      </c>
      <c r="K43">
        <v>951</v>
      </c>
      <c r="L43">
        <v>0.01</v>
      </c>
      <c r="M43">
        <v>0</v>
      </c>
      <c r="N43">
        <v>41</v>
      </c>
      <c r="O43">
        <v>3.2311999999999999</v>
      </c>
      <c r="P43">
        <v>41</v>
      </c>
      <c r="Q43">
        <v>286.26</v>
      </c>
      <c r="R43">
        <v>41</v>
      </c>
      <c r="S43">
        <v>-3.86</v>
      </c>
      <c r="T43">
        <v>41</v>
      </c>
      <c r="U43">
        <v>27.29</v>
      </c>
      <c r="V43">
        <v>41</v>
      </c>
      <c r="W43">
        <v>0.35058800000000001</v>
      </c>
    </row>
    <row r="44" spans="1:23" x14ac:dyDescent="0.3">
      <c r="A44" s="5">
        <f t="shared" si="0"/>
        <v>975</v>
      </c>
      <c r="B44" s="1">
        <f t="shared" si="4"/>
        <v>11.259414225941423</v>
      </c>
      <c r="C44" s="1">
        <f t="shared" si="5"/>
        <v>-31.1</v>
      </c>
      <c r="I44" s="8">
        <f t="shared" si="6"/>
        <v>9.04176</v>
      </c>
      <c r="J44" s="8">
        <f t="shared" ref="J44:J96" si="8">Q44*2.8/1000</f>
        <v>0.80303999999999998</v>
      </c>
      <c r="K44">
        <v>975</v>
      </c>
      <c r="L44">
        <v>0.01</v>
      </c>
      <c r="M44">
        <v>0</v>
      </c>
      <c r="N44">
        <v>42</v>
      </c>
      <c r="O44">
        <v>3.2292000000000001</v>
      </c>
      <c r="P44">
        <v>42</v>
      </c>
      <c r="Q44">
        <v>286.8</v>
      </c>
      <c r="R44">
        <v>42</v>
      </c>
      <c r="S44">
        <v>-3.89</v>
      </c>
      <c r="T44">
        <v>42</v>
      </c>
      <c r="U44">
        <v>27.21</v>
      </c>
      <c r="V44">
        <v>42</v>
      </c>
      <c r="W44">
        <v>0.35004600000000002</v>
      </c>
    </row>
    <row r="45" spans="1:23" x14ac:dyDescent="0.3">
      <c r="A45" s="5">
        <f t="shared" si="0"/>
        <v>1001</v>
      </c>
      <c r="B45" s="1">
        <f t="shared" si="4"/>
        <v>10.978630733632775</v>
      </c>
      <c r="C45" s="1">
        <f t="shared" si="5"/>
        <v>-32.31</v>
      </c>
      <c r="I45" s="8">
        <f t="shared" ref="I45:I87" si="9">O45*2.8/1</f>
        <v>9.0339199999999984</v>
      </c>
      <c r="J45" s="8">
        <f t="shared" si="8"/>
        <v>0.82286399999999993</v>
      </c>
      <c r="K45">
        <v>1001</v>
      </c>
      <c r="L45">
        <v>0.01</v>
      </c>
      <c r="M45">
        <v>0</v>
      </c>
      <c r="N45">
        <v>43</v>
      </c>
      <c r="O45">
        <v>3.2263999999999999</v>
      </c>
      <c r="P45">
        <v>43</v>
      </c>
      <c r="Q45">
        <v>293.88</v>
      </c>
      <c r="R45">
        <v>43</v>
      </c>
      <c r="S45">
        <v>-4.08</v>
      </c>
      <c r="T45">
        <v>43</v>
      </c>
      <c r="U45">
        <v>28.23</v>
      </c>
      <c r="V45">
        <v>43</v>
      </c>
      <c r="W45">
        <v>0.35037400000000002</v>
      </c>
    </row>
    <row r="46" spans="1:23" x14ac:dyDescent="0.3">
      <c r="A46" s="5">
        <f t="shared" si="0"/>
        <v>1101</v>
      </c>
      <c r="B46" s="1">
        <f t="shared" si="4"/>
        <v>10.741283914405708</v>
      </c>
      <c r="C46" s="1">
        <f t="shared" si="5"/>
        <v>-33.25</v>
      </c>
      <c r="I46" s="8">
        <f t="shared" si="9"/>
        <v>9.0232799999999997</v>
      </c>
      <c r="J46" s="8">
        <f t="shared" si="8"/>
        <v>0.84005599999999991</v>
      </c>
      <c r="K46">
        <v>1101</v>
      </c>
      <c r="L46">
        <v>0.01</v>
      </c>
      <c r="M46">
        <v>0</v>
      </c>
      <c r="N46">
        <v>44</v>
      </c>
      <c r="O46">
        <v>3.2225999999999999</v>
      </c>
      <c r="P46">
        <v>44</v>
      </c>
      <c r="Q46">
        <v>300.02</v>
      </c>
      <c r="R46">
        <v>44</v>
      </c>
      <c r="S46">
        <v>-4.24</v>
      </c>
      <c r="T46">
        <v>44</v>
      </c>
      <c r="U46">
        <v>29.01</v>
      </c>
      <c r="V46">
        <v>44</v>
      </c>
      <c r="W46">
        <v>0.34992699999999999</v>
      </c>
    </row>
    <row r="47" spans="1:23" x14ac:dyDescent="0.3">
      <c r="A47" s="5">
        <f t="shared" si="0"/>
        <v>1201</v>
      </c>
      <c r="B47" s="1">
        <f t="shared" si="4"/>
        <v>10.293929303278688</v>
      </c>
      <c r="C47" s="1">
        <f t="shared" si="5"/>
        <v>-34.489999999999995</v>
      </c>
      <c r="I47" s="8">
        <f t="shared" si="9"/>
        <v>9.0019999999999989</v>
      </c>
      <c r="J47" s="8">
        <f t="shared" si="8"/>
        <v>0.87449599999999994</v>
      </c>
      <c r="K47">
        <v>1201</v>
      </c>
      <c r="L47">
        <v>0.01</v>
      </c>
      <c r="M47">
        <v>0</v>
      </c>
      <c r="N47">
        <v>45</v>
      </c>
      <c r="O47">
        <v>3.2149999999999999</v>
      </c>
      <c r="P47">
        <v>45</v>
      </c>
      <c r="Q47">
        <v>312.32</v>
      </c>
      <c r="R47">
        <v>45</v>
      </c>
      <c r="S47">
        <v>-4.5199999999999996</v>
      </c>
      <c r="T47">
        <v>45</v>
      </c>
      <c r="U47">
        <v>29.97</v>
      </c>
      <c r="V47">
        <v>45</v>
      </c>
      <c r="W47">
        <v>0.34936099999999998</v>
      </c>
    </row>
    <row r="48" spans="1:23" x14ac:dyDescent="0.3">
      <c r="A48" s="5">
        <f t="shared" si="0"/>
        <v>1301</v>
      </c>
      <c r="B48" s="1">
        <f t="shared" si="4"/>
        <v>10.013092269326682</v>
      </c>
      <c r="C48" s="1">
        <f t="shared" si="5"/>
        <v>-35.620000000000005</v>
      </c>
      <c r="I48" s="8">
        <f t="shared" si="9"/>
        <v>8.994159999999999</v>
      </c>
      <c r="J48" s="8">
        <f t="shared" si="8"/>
        <v>0.89824000000000004</v>
      </c>
      <c r="K48">
        <v>1301</v>
      </c>
      <c r="L48">
        <v>0.01</v>
      </c>
      <c r="M48">
        <v>0</v>
      </c>
      <c r="N48">
        <v>46</v>
      </c>
      <c r="O48">
        <v>3.2122000000000002</v>
      </c>
      <c r="P48">
        <v>46</v>
      </c>
      <c r="Q48">
        <v>320.8</v>
      </c>
      <c r="R48">
        <v>46</v>
      </c>
      <c r="S48">
        <v>-4.7300000000000004</v>
      </c>
      <c r="T48">
        <v>46</v>
      </c>
      <c r="U48">
        <v>30.89</v>
      </c>
      <c r="V48">
        <v>46</v>
      </c>
      <c r="W48">
        <v>0.350275</v>
      </c>
    </row>
    <row r="49" spans="1:23" x14ac:dyDescent="0.3">
      <c r="A49" s="5">
        <f t="shared" si="0"/>
        <v>1401</v>
      </c>
      <c r="B49" s="1">
        <f t="shared" si="4"/>
        <v>9.6852724417059335</v>
      </c>
      <c r="C49" s="1">
        <f t="shared" si="5"/>
        <v>-36.74</v>
      </c>
      <c r="I49" s="8">
        <f t="shared" si="9"/>
        <v>8.9784799999999994</v>
      </c>
      <c r="J49" s="8">
        <f t="shared" si="8"/>
        <v>0.92702399999999985</v>
      </c>
      <c r="K49">
        <v>1401</v>
      </c>
      <c r="L49">
        <v>0.01</v>
      </c>
      <c r="M49">
        <v>0</v>
      </c>
      <c r="N49">
        <v>47</v>
      </c>
      <c r="O49">
        <v>3.2065999999999999</v>
      </c>
      <c r="P49">
        <v>47</v>
      </c>
      <c r="Q49">
        <v>331.08</v>
      </c>
      <c r="R49">
        <v>47</v>
      </c>
      <c r="S49">
        <v>-5.01</v>
      </c>
      <c r="T49">
        <v>47</v>
      </c>
      <c r="U49">
        <v>31.73</v>
      </c>
      <c r="V49">
        <v>47</v>
      </c>
      <c r="W49">
        <v>0.34946500000000003</v>
      </c>
    </row>
    <row r="50" spans="1:23" x14ac:dyDescent="0.3">
      <c r="A50" s="5">
        <f t="shared" si="0"/>
        <v>1501</v>
      </c>
      <c r="B50" s="1">
        <f t="shared" si="4"/>
        <v>9.3808267370272649</v>
      </c>
      <c r="C50" s="1">
        <f t="shared" si="5"/>
        <v>-37.44</v>
      </c>
      <c r="I50" s="8">
        <f t="shared" si="9"/>
        <v>8.9594400000000007</v>
      </c>
      <c r="J50" s="8">
        <f t="shared" si="8"/>
        <v>0.95508000000000004</v>
      </c>
      <c r="K50">
        <v>1501</v>
      </c>
      <c r="L50">
        <v>0.01</v>
      </c>
      <c r="M50">
        <v>0</v>
      </c>
      <c r="N50">
        <v>48</v>
      </c>
      <c r="O50">
        <v>3.1998000000000002</v>
      </c>
      <c r="P50">
        <v>48</v>
      </c>
      <c r="Q50">
        <v>341.1</v>
      </c>
      <c r="R50">
        <v>48</v>
      </c>
      <c r="S50">
        <v>-5.21</v>
      </c>
      <c r="T50">
        <v>48</v>
      </c>
      <c r="U50">
        <v>32.229999999999997</v>
      </c>
      <c r="V50">
        <v>48</v>
      </c>
      <c r="W50">
        <v>0.35081299999999999</v>
      </c>
    </row>
    <row r="51" spans="1:23" x14ac:dyDescent="0.3">
      <c r="A51" s="5">
        <f t="shared" si="0"/>
        <v>1601</v>
      </c>
      <c r="B51" s="1">
        <f t="shared" si="4"/>
        <v>9.0862049357443428</v>
      </c>
      <c r="C51" s="1">
        <f t="shared" si="5"/>
        <v>-38.64</v>
      </c>
      <c r="I51" s="8">
        <f t="shared" si="9"/>
        <v>8.9482400000000002</v>
      </c>
      <c r="J51" s="8">
        <f t="shared" si="8"/>
        <v>0.98481600000000002</v>
      </c>
      <c r="K51">
        <v>1601</v>
      </c>
      <c r="L51">
        <v>0.01</v>
      </c>
      <c r="M51">
        <v>0</v>
      </c>
      <c r="N51">
        <v>49</v>
      </c>
      <c r="O51">
        <v>3.1958000000000002</v>
      </c>
      <c r="P51">
        <v>49</v>
      </c>
      <c r="Q51">
        <v>351.72</v>
      </c>
      <c r="R51">
        <v>49</v>
      </c>
      <c r="S51">
        <v>-5.46</v>
      </c>
      <c r="T51">
        <v>49</v>
      </c>
      <c r="U51">
        <v>33.18</v>
      </c>
      <c r="V51">
        <v>49</v>
      </c>
      <c r="W51">
        <v>0.35038900000000001</v>
      </c>
    </row>
    <row r="52" spans="1:23" x14ac:dyDescent="0.3">
      <c r="A52" s="5">
        <f t="shared" si="0"/>
        <v>1701</v>
      </c>
      <c r="B52" s="1">
        <f t="shared" si="4"/>
        <v>8.7901670065590043</v>
      </c>
      <c r="C52" s="1">
        <f t="shared" si="5"/>
        <v>-39.65</v>
      </c>
      <c r="I52" s="8">
        <f t="shared" si="9"/>
        <v>8.9308800000000002</v>
      </c>
      <c r="J52" s="8">
        <f t="shared" si="8"/>
        <v>1.016008</v>
      </c>
      <c r="K52">
        <v>1701</v>
      </c>
      <c r="L52">
        <v>0.01</v>
      </c>
      <c r="M52">
        <v>0</v>
      </c>
      <c r="N52">
        <v>50</v>
      </c>
      <c r="O52">
        <v>3.1896</v>
      </c>
      <c r="P52">
        <v>50</v>
      </c>
      <c r="Q52">
        <v>362.86</v>
      </c>
      <c r="R52">
        <v>50</v>
      </c>
      <c r="S52">
        <v>-5.65</v>
      </c>
      <c r="T52">
        <v>50</v>
      </c>
      <c r="U52">
        <v>34</v>
      </c>
      <c r="V52">
        <v>50</v>
      </c>
      <c r="W52">
        <v>0.35038399999999997</v>
      </c>
    </row>
    <row r="53" spans="1:23" x14ac:dyDescent="0.3">
      <c r="A53" s="5">
        <f t="shared" si="0"/>
        <v>1801</v>
      </c>
      <c r="B53" s="1">
        <f t="shared" si="4"/>
        <v>8.5284657446124168</v>
      </c>
      <c r="C53" s="1">
        <f t="shared" si="5"/>
        <v>-40.200000000000003</v>
      </c>
      <c r="I53" s="8">
        <f t="shared" si="9"/>
        <v>8.9090399999999992</v>
      </c>
      <c r="J53" s="8">
        <f t="shared" si="8"/>
        <v>1.0446239999999998</v>
      </c>
      <c r="K53">
        <v>1801</v>
      </c>
      <c r="L53">
        <v>0.01</v>
      </c>
      <c r="M53">
        <v>0</v>
      </c>
      <c r="N53">
        <v>51</v>
      </c>
      <c r="O53">
        <v>3.1818</v>
      </c>
      <c r="P53">
        <v>51</v>
      </c>
      <c r="Q53">
        <v>373.08</v>
      </c>
      <c r="R53">
        <v>51</v>
      </c>
      <c r="S53">
        <v>-5.92</v>
      </c>
      <c r="T53">
        <v>51</v>
      </c>
      <c r="U53">
        <v>34.28</v>
      </c>
      <c r="V53">
        <v>51</v>
      </c>
      <c r="W53">
        <v>0.35015600000000002</v>
      </c>
    </row>
    <row r="54" spans="1:23" x14ac:dyDescent="0.3">
      <c r="A54" s="5">
        <f t="shared" si="0"/>
        <v>1901</v>
      </c>
      <c r="B54" s="1">
        <f t="shared" si="4"/>
        <v>8.3717867678044655</v>
      </c>
      <c r="C54" s="1">
        <f t="shared" si="5"/>
        <v>-40.339999999999996</v>
      </c>
      <c r="I54" s="8">
        <f t="shared" si="9"/>
        <v>8.9000799999999991</v>
      </c>
      <c r="J54" s="8">
        <f t="shared" si="8"/>
        <v>1.063104</v>
      </c>
      <c r="K54">
        <v>1901</v>
      </c>
      <c r="L54">
        <v>0.01</v>
      </c>
      <c r="M54">
        <v>0</v>
      </c>
      <c r="N54">
        <v>52</v>
      </c>
      <c r="O54">
        <v>3.1785999999999999</v>
      </c>
      <c r="P54">
        <v>52</v>
      </c>
      <c r="Q54">
        <v>379.68</v>
      </c>
      <c r="R54">
        <v>52</v>
      </c>
      <c r="S54">
        <v>-6.05</v>
      </c>
      <c r="T54">
        <v>52</v>
      </c>
      <c r="U54">
        <v>34.29</v>
      </c>
      <c r="V54">
        <v>52</v>
      </c>
      <c r="W54">
        <v>0.35019499999999998</v>
      </c>
    </row>
    <row r="55" spans="1:23" x14ac:dyDescent="0.3">
      <c r="A55" s="5">
        <f t="shared" si="0"/>
        <v>2001</v>
      </c>
      <c r="B55" s="1">
        <f t="shared" si="4"/>
        <v>8.1284272023779014</v>
      </c>
      <c r="C55" s="1">
        <f t="shared" si="5"/>
        <v>-41.019999999999996</v>
      </c>
      <c r="I55" s="8">
        <f t="shared" si="9"/>
        <v>8.8821599999999989</v>
      </c>
      <c r="J55" s="8">
        <f t="shared" si="8"/>
        <v>1.0927279999999999</v>
      </c>
      <c r="K55">
        <v>2001</v>
      </c>
      <c r="L55">
        <v>0.01</v>
      </c>
      <c r="M55">
        <v>0</v>
      </c>
      <c r="N55">
        <v>53</v>
      </c>
      <c r="O55">
        <v>3.1722000000000001</v>
      </c>
      <c r="P55">
        <v>53</v>
      </c>
      <c r="Q55">
        <v>390.26</v>
      </c>
      <c r="R55">
        <v>53</v>
      </c>
      <c r="S55">
        <v>-6.3</v>
      </c>
      <c r="T55">
        <v>53</v>
      </c>
      <c r="U55">
        <v>34.72</v>
      </c>
      <c r="V55">
        <v>53</v>
      </c>
      <c r="W55">
        <v>0.35053600000000001</v>
      </c>
    </row>
    <row r="56" spans="1:23" x14ac:dyDescent="0.3">
      <c r="A56" s="5">
        <f t="shared" si="0"/>
        <v>2251</v>
      </c>
      <c r="B56" s="1">
        <f t="shared" ref="B56:B88" si="10">I56/J56</f>
        <v>7.5271532012195115</v>
      </c>
      <c r="C56" s="1">
        <f t="shared" ref="C56:C88" si="11">S56-U56</f>
        <v>-42.29</v>
      </c>
      <c r="I56" s="8">
        <f t="shared" si="9"/>
        <v>8.8485599999999991</v>
      </c>
      <c r="J56" s="8">
        <f t="shared" si="8"/>
        <v>1.1755519999999999</v>
      </c>
      <c r="K56">
        <v>2251</v>
      </c>
      <c r="L56">
        <v>0.01</v>
      </c>
      <c r="M56">
        <v>0</v>
      </c>
      <c r="N56">
        <v>54</v>
      </c>
      <c r="O56">
        <v>3.1602000000000001</v>
      </c>
      <c r="P56">
        <v>54</v>
      </c>
      <c r="Q56">
        <v>419.84</v>
      </c>
      <c r="R56">
        <v>54</v>
      </c>
      <c r="S56">
        <v>-6.82</v>
      </c>
      <c r="T56">
        <v>54</v>
      </c>
      <c r="U56">
        <v>35.47</v>
      </c>
      <c r="V56">
        <v>54</v>
      </c>
      <c r="W56">
        <v>0.35007100000000002</v>
      </c>
    </row>
    <row r="57" spans="1:23" x14ac:dyDescent="0.3">
      <c r="A57" s="5">
        <f t="shared" si="0"/>
        <v>2501</v>
      </c>
      <c r="B57" s="1">
        <f t="shared" si="10"/>
        <v>7.1537761601455863</v>
      </c>
      <c r="C57" s="1">
        <f t="shared" si="11"/>
        <v>-43.78</v>
      </c>
      <c r="I57" s="8">
        <f t="shared" si="9"/>
        <v>8.805439999999999</v>
      </c>
      <c r="J57" s="8">
        <f t="shared" si="8"/>
        <v>1.23088</v>
      </c>
      <c r="K57">
        <v>2501</v>
      </c>
      <c r="L57">
        <v>0.01</v>
      </c>
      <c r="M57">
        <v>0</v>
      </c>
      <c r="N57">
        <v>55</v>
      </c>
      <c r="O57">
        <v>3.1448</v>
      </c>
      <c r="P57">
        <v>55</v>
      </c>
      <c r="Q57">
        <v>439.6</v>
      </c>
      <c r="R57">
        <v>55</v>
      </c>
      <c r="S57">
        <v>-7.31</v>
      </c>
      <c r="T57">
        <v>55</v>
      </c>
      <c r="U57">
        <v>36.47</v>
      </c>
      <c r="V57">
        <v>55</v>
      </c>
      <c r="W57">
        <v>0.35061500000000001</v>
      </c>
    </row>
    <row r="58" spans="1:23" x14ac:dyDescent="0.3">
      <c r="A58" s="5">
        <f t="shared" si="0"/>
        <v>2751</v>
      </c>
      <c r="B58" s="1">
        <f t="shared" si="10"/>
        <v>6.8375807296212265</v>
      </c>
      <c r="C58" s="1">
        <f t="shared" si="11"/>
        <v>-44.46</v>
      </c>
      <c r="I58" s="8">
        <f t="shared" si="9"/>
        <v>8.7746399999999998</v>
      </c>
      <c r="J58" s="8">
        <f t="shared" si="8"/>
        <v>1.2832959999999998</v>
      </c>
      <c r="K58">
        <v>2751</v>
      </c>
      <c r="L58">
        <v>0.01</v>
      </c>
      <c r="M58">
        <v>0</v>
      </c>
      <c r="N58">
        <v>56</v>
      </c>
      <c r="O58">
        <v>3.1337999999999999</v>
      </c>
      <c r="P58">
        <v>56</v>
      </c>
      <c r="Q58">
        <v>458.32</v>
      </c>
      <c r="R58">
        <v>56</v>
      </c>
      <c r="S58">
        <v>-7.71</v>
      </c>
      <c r="T58">
        <v>56</v>
      </c>
      <c r="U58">
        <v>36.75</v>
      </c>
      <c r="V58">
        <v>56</v>
      </c>
      <c r="W58">
        <v>0.35039100000000001</v>
      </c>
    </row>
    <row r="59" spans="1:23" x14ac:dyDescent="0.3">
      <c r="A59" s="5">
        <f t="shared" si="0"/>
        <v>3001</v>
      </c>
      <c r="B59" s="1">
        <f t="shared" si="10"/>
        <v>6.4791363919451941</v>
      </c>
      <c r="C59" s="1">
        <f t="shared" si="11"/>
        <v>-44.91</v>
      </c>
      <c r="I59" s="8">
        <f t="shared" si="9"/>
        <v>8.7387999999999995</v>
      </c>
      <c r="J59" s="8">
        <f t="shared" si="8"/>
        <v>1.34876</v>
      </c>
      <c r="K59">
        <v>3001</v>
      </c>
      <c r="L59">
        <v>0.01</v>
      </c>
      <c r="M59">
        <v>0</v>
      </c>
      <c r="N59">
        <v>57</v>
      </c>
      <c r="O59">
        <v>3.121</v>
      </c>
      <c r="P59">
        <v>57</v>
      </c>
      <c r="Q59">
        <v>481.7</v>
      </c>
      <c r="R59">
        <v>57</v>
      </c>
      <c r="S59">
        <v>-8.18</v>
      </c>
      <c r="T59">
        <v>57</v>
      </c>
      <c r="U59">
        <v>36.729999999999997</v>
      </c>
      <c r="V59">
        <v>57</v>
      </c>
      <c r="W59">
        <v>0.35051199999999999</v>
      </c>
    </row>
    <row r="60" spans="1:23" x14ac:dyDescent="0.3">
      <c r="A60" s="5">
        <f t="shared" si="0"/>
        <v>3251</v>
      </c>
      <c r="B60" s="1">
        <f t="shared" si="10"/>
        <v>6.1419533412415968</v>
      </c>
      <c r="C60" s="1">
        <f t="shared" si="11"/>
        <v>-45.489999999999995</v>
      </c>
      <c r="I60" s="8">
        <f t="shared" si="9"/>
        <v>8.6984799999999982</v>
      </c>
      <c r="J60" s="8">
        <f t="shared" si="8"/>
        <v>1.4162399999999999</v>
      </c>
      <c r="K60">
        <v>3251</v>
      </c>
      <c r="L60">
        <v>0.01</v>
      </c>
      <c r="M60">
        <v>0</v>
      </c>
      <c r="N60">
        <v>58</v>
      </c>
      <c r="O60">
        <v>3.1065999999999998</v>
      </c>
      <c r="P60">
        <v>58</v>
      </c>
      <c r="Q60">
        <v>505.8</v>
      </c>
      <c r="R60">
        <v>58</v>
      </c>
      <c r="S60">
        <v>-8.6199999999999992</v>
      </c>
      <c r="T60">
        <v>58</v>
      </c>
      <c r="U60">
        <v>36.869999999999997</v>
      </c>
      <c r="V60">
        <v>58</v>
      </c>
      <c r="W60">
        <v>0.35054000000000002</v>
      </c>
    </row>
    <row r="61" spans="1:23" x14ac:dyDescent="0.3">
      <c r="A61" s="5">
        <f t="shared" si="0"/>
        <v>3501</v>
      </c>
      <c r="B61" s="1">
        <f t="shared" si="10"/>
        <v>5.9370924434215571</v>
      </c>
      <c r="C61" s="1">
        <f t="shared" si="11"/>
        <v>-46.11</v>
      </c>
      <c r="I61" s="8">
        <f t="shared" si="9"/>
        <v>8.6676799999999989</v>
      </c>
      <c r="J61" s="8">
        <f t="shared" si="8"/>
        <v>1.4599199999999999</v>
      </c>
      <c r="K61">
        <v>3501</v>
      </c>
      <c r="L61">
        <v>0.01</v>
      </c>
      <c r="M61">
        <v>0</v>
      </c>
      <c r="N61">
        <v>59</v>
      </c>
      <c r="O61">
        <v>3.0956000000000001</v>
      </c>
      <c r="P61">
        <v>59</v>
      </c>
      <c r="Q61">
        <v>521.4</v>
      </c>
      <c r="R61">
        <v>59</v>
      </c>
      <c r="S61">
        <v>-9.02</v>
      </c>
      <c r="T61">
        <v>59</v>
      </c>
      <c r="U61">
        <v>37.090000000000003</v>
      </c>
      <c r="V61">
        <v>59</v>
      </c>
      <c r="W61">
        <v>0.35033700000000001</v>
      </c>
    </row>
    <row r="62" spans="1:23" x14ac:dyDescent="0.3">
      <c r="A62" s="5">
        <f t="shared" si="0"/>
        <v>3751</v>
      </c>
      <c r="B62" s="1">
        <f t="shared" si="10"/>
        <v>5.7224542838577923</v>
      </c>
      <c r="C62" s="1">
        <f t="shared" si="11"/>
        <v>-46.37</v>
      </c>
      <c r="I62" s="8">
        <f t="shared" si="9"/>
        <v>8.6307199999999984</v>
      </c>
      <c r="J62" s="8">
        <f t="shared" si="8"/>
        <v>1.5082199999999999</v>
      </c>
      <c r="K62">
        <v>3751</v>
      </c>
      <c r="L62">
        <v>0.01</v>
      </c>
      <c r="M62">
        <v>0</v>
      </c>
      <c r="N62">
        <v>60</v>
      </c>
      <c r="O62">
        <v>3.0823999999999998</v>
      </c>
      <c r="P62">
        <v>60</v>
      </c>
      <c r="Q62">
        <v>538.65</v>
      </c>
      <c r="R62">
        <v>60</v>
      </c>
      <c r="S62">
        <v>-9.43</v>
      </c>
      <c r="T62">
        <v>60</v>
      </c>
      <c r="U62">
        <v>36.94</v>
      </c>
      <c r="V62">
        <v>60</v>
      </c>
      <c r="W62">
        <v>0.35066799999999998</v>
      </c>
    </row>
    <row r="63" spans="1:23" x14ac:dyDescent="0.3">
      <c r="A63" s="5">
        <f t="shared" si="0"/>
        <v>4001</v>
      </c>
      <c r="B63" s="1">
        <f t="shared" si="10"/>
        <v>5.5031778712738335</v>
      </c>
      <c r="C63" s="1">
        <f t="shared" si="11"/>
        <v>-46.75</v>
      </c>
      <c r="I63" s="8">
        <f t="shared" si="9"/>
        <v>8.6066399999999987</v>
      </c>
      <c r="J63" s="8">
        <f t="shared" si="8"/>
        <v>1.5639399999999999</v>
      </c>
      <c r="K63">
        <v>4001</v>
      </c>
      <c r="L63">
        <v>0.01</v>
      </c>
      <c r="M63">
        <v>0</v>
      </c>
      <c r="N63">
        <v>61</v>
      </c>
      <c r="O63">
        <v>3.0737999999999999</v>
      </c>
      <c r="P63">
        <v>61</v>
      </c>
      <c r="Q63">
        <v>558.54999999999995</v>
      </c>
      <c r="R63">
        <v>61</v>
      </c>
      <c r="S63">
        <v>-9.77</v>
      </c>
      <c r="T63">
        <v>61</v>
      </c>
      <c r="U63">
        <v>36.979999999999997</v>
      </c>
      <c r="V63">
        <v>61</v>
      </c>
      <c r="W63">
        <v>0.350491</v>
      </c>
    </row>
    <row r="64" spans="1:23" x14ac:dyDescent="0.3">
      <c r="A64" s="5">
        <f t="shared" si="0"/>
        <v>4251</v>
      </c>
      <c r="B64" s="1">
        <f t="shared" si="10"/>
        <v>5.3010045029442336</v>
      </c>
      <c r="C64" s="1">
        <f t="shared" si="11"/>
        <v>-46.78</v>
      </c>
      <c r="I64" s="8">
        <f t="shared" si="9"/>
        <v>8.5702400000000001</v>
      </c>
      <c r="J64" s="8">
        <f t="shared" si="8"/>
        <v>1.6167199999999997</v>
      </c>
      <c r="K64">
        <v>4251</v>
      </c>
      <c r="L64">
        <v>0.01</v>
      </c>
      <c r="M64">
        <v>0</v>
      </c>
      <c r="N64">
        <v>62</v>
      </c>
      <c r="O64">
        <v>3.0608</v>
      </c>
      <c r="P64">
        <v>62</v>
      </c>
      <c r="Q64">
        <v>577.4</v>
      </c>
      <c r="R64">
        <v>62</v>
      </c>
      <c r="S64">
        <v>-10.14</v>
      </c>
      <c r="T64">
        <v>62</v>
      </c>
      <c r="U64">
        <v>36.64</v>
      </c>
      <c r="V64">
        <v>62</v>
      </c>
      <c r="W64">
        <v>0.350887</v>
      </c>
    </row>
    <row r="65" spans="1:23" x14ac:dyDescent="0.3">
      <c r="A65" s="5">
        <f t="shared" si="0"/>
        <v>4501</v>
      </c>
      <c r="B65" s="1">
        <f t="shared" si="10"/>
        <v>5.1218158890290031</v>
      </c>
      <c r="C65" s="1">
        <f t="shared" si="11"/>
        <v>-47.22</v>
      </c>
      <c r="I65" s="8">
        <f t="shared" si="9"/>
        <v>8.5293599999999987</v>
      </c>
      <c r="J65" s="8">
        <f t="shared" si="8"/>
        <v>1.6653</v>
      </c>
      <c r="K65">
        <v>4501</v>
      </c>
      <c r="L65">
        <v>0.01</v>
      </c>
      <c r="M65">
        <v>0</v>
      </c>
      <c r="N65">
        <v>63</v>
      </c>
      <c r="O65">
        <v>3.0461999999999998</v>
      </c>
      <c r="P65">
        <v>63</v>
      </c>
      <c r="Q65">
        <v>594.75</v>
      </c>
      <c r="R65">
        <v>63</v>
      </c>
      <c r="S65">
        <v>-10.6</v>
      </c>
      <c r="T65">
        <v>63</v>
      </c>
      <c r="U65">
        <v>36.619999999999997</v>
      </c>
      <c r="V65">
        <v>63</v>
      </c>
      <c r="W65">
        <v>0.35038000000000002</v>
      </c>
    </row>
    <row r="66" spans="1:23" x14ac:dyDescent="0.3">
      <c r="A66" s="5">
        <f t="shared" si="0"/>
        <v>4751</v>
      </c>
      <c r="B66" s="1">
        <f t="shared" si="10"/>
        <v>5.0341802532483655</v>
      </c>
      <c r="C66" s="1">
        <f t="shared" si="11"/>
        <v>-47.19</v>
      </c>
      <c r="I66" s="8">
        <f t="shared" si="9"/>
        <v>8.5159199999999995</v>
      </c>
      <c r="J66" s="8">
        <f t="shared" si="8"/>
        <v>1.6916199999999999</v>
      </c>
      <c r="K66">
        <v>4751</v>
      </c>
      <c r="L66">
        <v>0.01</v>
      </c>
      <c r="M66">
        <v>0</v>
      </c>
      <c r="N66">
        <v>64</v>
      </c>
      <c r="O66">
        <v>3.0413999999999999</v>
      </c>
      <c r="P66">
        <v>64</v>
      </c>
      <c r="Q66">
        <v>604.15</v>
      </c>
      <c r="R66">
        <v>64</v>
      </c>
      <c r="S66">
        <v>-10.72</v>
      </c>
      <c r="T66">
        <v>64</v>
      </c>
      <c r="U66">
        <v>36.47</v>
      </c>
      <c r="V66">
        <v>64</v>
      </c>
      <c r="W66">
        <v>0.35001700000000002</v>
      </c>
    </row>
    <row r="67" spans="1:23" x14ac:dyDescent="0.3">
      <c r="A67" s="5">
        <f t="shared" si="0"/>
        <v>5001</v>
      </c>
      <c r="B67" s="1">
        <f t="shared" si="10"/>
        <v>4.8685604236880105</v>
      </c>
      <c r="C67" s="1">
        <f t="shared" si="11"/>
        <v>-47.61</v>
      </c>
      <c r="I67" s="8">
        <f t="shared" si="9"/>
        <v>8.4940799999999985</v>
      </c>
      <c r="J67" s="8">
        <f t="shared" si="8"/>
        <v>1.74468</v>
      </c>
      <c r="K67">
        <v>5001</v>
      </c>
      <c r="L67">
        <v>0.01</v>
      </c>
      <c r="M67">
        <v>0</v>
      </c>
      <c r="N67">
        <v>65</v>
      </c>
      <c r="O67">
        <v>3.0335999999999999</v>
      </c>
      <c r="P67">
        <v>65</v>
      </c>
      <c r="Q67">
        <v>623.1</v>
      </c>
      <c r="R67">
        <v>65</v>
      </c>
      <c r="S67">
        <v>-11.25</v>
      </c>
      <c r="T67">
        <v>65</v>
      </c>
      <c r="U67">
        <v>36.36</v>
      </c>
      <c r="V67">
        <v>65</v>
      </c>
      <c r="W67">
        <v>0.35002</v>
      </c>
    </row>
    <row r="68" spans="1:23" x14ac:dyDescent="0.3">
      <c r="A68" s="5">
        <f t="shared" si="0"/>
        <v>5251</v>
      </c>
      <c r="B68" s="1">
        <f t="shared" si="10"/>
        <v>4.7587076438140263</v>
      </c>
      <c r="C68" s="1">
        <f t="shared" si="11"/>
        <v>-47.06</v>
      </c>
      <c r="I68" s="8">
        <f t="shared" si="9"/>
        <v>8.4543199999999992</v>
      </c>
      <c r="J68" s="8">
        <f t="shared" si="8"/>
        <v>1.7766</v>
      </c>
      <c r="K68">
        <v>5251</v>
      </c>
      <c r="L68">
        <v>0.01</v>
      </c>
      <c r="M68">
        <v>0</v>
      </c>
      <c r="N68">
        <v>66</v>
      </c>
      <c r="O68">
        <v>3.0194000000000001</v>
      </c>
      <c r="P68">
        <v>66</v>
      </c>
      <c r="Q68">
        <v>634.5</v>
      </c>
      <c r="R68">
        <v>66</v>
      </c>
      <c r="S68">
        <v>-11.16</v>
      </c>
      <c r="T68">
        <v>66</v>
      </c>
      <c r="U68">
        <v>35.9</v>
      </c>
      <c r="V68">
        <v>66</v>
      </c>
      <c r="W68">
        <v>0.35018100000000002</v>
      </c>
    </row>
    <row r="69" spans="1:23" x14ac:dyDescent="0.3">
      <c r="A69" s="5">
        <f t="shared" si="0"/>
        <v>5501</v>
      </c>
      <c r="B69" s="1">
        <f t="shared" si="10"/>
        <v>4.6202453987730054</v>
      </c>
      <c r="C69" s="1">
        <f t="shared" si="11"/>
        <v>-47.74</v>
      </c>
      <c r="I69" s="8">
        <f t="shared" si="9"/>
        <v>8.4347199999999987</v>
      </c>
      <c r="J69" s="8">
        <f t="shared" si="8"/>
        <v>1.8255999999999999</v>
      </c>
      <c r="K69">
        <v>5501</v>
      </c>
      <c r="L69">
        <v>0.01</v>
      </c>
      <c r="M69">
        <v>0</v>
      </c>
      <c r="N69">
        <v>67</v>
      </c>
      <c r="O69">
        <v>3.0124</v>
      </c>
      <c r="P69">
        <v>67</v>
      </c>
      <c r="Q69">
        <v>652</v>
      </c>
      <c r="R69">
        <v>67</v>
      </c>
      <c r="S69">
        <v>-11.9</v>
      </c>
      <c r="T69">
        <v>67</v>
      </c>
      <c r="U69">
        <v>35.840000000000003</v>
      </c>
      <c r="V69">
        <v>67</v>
      </c>
      <c r="W69">
        <v>0.35024300000000003</v>
      </c>
    </row>
    <row r="70" spans="1:23" x14ac:dyDescent="0.3">
      <c r="A70" s="5">
        <f t="shared" si="0"/>
        <v>5751</v>
      </c>
      <c r="B70" s="1">
        <f t="shared" si="10"/>
        <v>4.4955778743816515</v>
      </c>
      <c r="C70" s="1">
        <f t="shared" si="11"/>
        <v>-47.9</v>
      </c>
      <c r="I70" s="8">
        <f t="shared" si="9"/>
        <v>8.3971999999999998</v>
      </c>
      <c r="J70" s="8">
        <f t="shared" si="8"/>
        <v>1.86788</v>
      </c>
      <c r="K70">
        <v>5751</v>
      </c>
      <c r="L70">
        <v>0.01</v>
      </c>
      <c r="M70">
        <v>0</v>
      </c>
      <c r="N70">
        <v>68</v>
      </c>
      <c r="O70">
        <v>2.9990000000000001</v>
      </c>
      <c r="P70">
        <v>68</v>
      </c>
      <c r="Q70">
        <v>667.1</v>
      </c>
      <c r="R70">
        <v>68</v>
      </c>
      <c r="S70">
        <v>-12.24</v>
      </c>
      <c r="T70">
        <v>68</v>
      </c>
      <c r="U70">
        <v>35.659999999999997</v>
      </c>
      <c r="V70">
        <v>68</v>
      </c>
      <c r="W70">
        <v>0.35042699999999999</v>
      </c>
    </row>
    <row r="71" spans="1:23" x14ac:dyDescent="0.3">
      <c r="A71" s="5">
        <f t="shared" si="0"/>
        <v>6001</v>
      </c>
      <c r="B71" s="1">
        <f t="shared" si="10"/>
        <v>4.3871440076140269</v>
      </c>
      <c r="C71" s="1">
        <f t="shared" si="11"/>
        <v>-48.11</v>
      </c>
      <c r="I71" s="8">
        <f t="shared" si="9"/>
        <v>8.3893599999999999</v>
      </c>
      <c r="J71" s="8">
        <f t="shared" si="8"/>
        <v>1.9122600000000001</v>
      </c>
      <c r="K71">
        <v>6001</v>
      </c>
      <c r="L71">
        <v>0.01</v>
      </c>
      <c r="M71">
        <v>0</v>
      </c>
      <c r="N71">
        <v>69</v>
      </c>
      <c r="O71">
        <v>2.9962</v>
      </c>
      <c r="P71">
        <v>69</v>
      </c>
      <c r="Q71">
        <v>682.95</v>
      </c>
      <c r="R71">
        <v>69</v>
      </c>
      <c r="S71">
        <v>-12.54</v>
      </c>
      <c r="T71">
        <v>69</v>
      </c>
      <c r="U71">
        <v>35.57</v>
      </c>
      <c r="V71">
        <v>69</v>
      </c>
      <c r="W71">
        <v>0.35010400000000003</v>
      </c>
    </row>
    <row r="72" spans="1:23" x14ac:dyDescent="0.3">
      <c r="A72" s="5">
        <f t="shared" si="0"/>
        <v>6501</v>
      </c>
      <c r="B72" s="1">
        <f t="shared" si="10"/>
        <v>4.2273211621794422</v>
      </c>
      <c r="C72" s="1">
        <f t="shared" si="11"/>
        <v>-48.23</v>
      </c>
      <c r="I72" s="8">
        <f t="shared" si="9"/>
        <v>8.3311200000000003</v>
      </c>
      <c r="J72" s="8">
        <f t="shared" si="8"/>
        <v>1.97078</v>
      </c>
      <c r="K72">
        <v>6501</v>
      </c>
      <c r="L72">
        <v>0.01</v>
      </c>
      <c r="M72">
        <v>0</v>
      </c>
      <c r="N72">
        <v>70</v>
      </c>
      <c r="O72">
        <v>2.9754</v>
      </c>
      <c r="P72">
        <v>70</v>
      </c>
      <c r="Q72">
        <v>703.85</v>
      </c>
      <c r="R72">
        <v>70</v>
      </c>
      <c r="S72">
        <v>-12.97</v>
      </c>
      <c r="T72">
        <v>70</v>
      </c>
      <c r="U72">
        <v>35.26</v>
      </c>
      <c r="V72">
        <v>70</v>
      </c>
      <c r="W72">
        <v>0.34931499999999999</v>
      </c>
    </row>
    <row r="73" spans="1:23" x14ac:dyDescent="0.3">
      <c r="A73" s="5">
        <f t="shared" si="0"/>
        <v>7001</v>
      </c>
      <c r="B73" s="1">
        <f t="shared" si="10"/>
        <v>4.0417296504969995</v>
      </c>
      <c r="C73" s="1">
        <f t="shared" si="11"/>
        <v>-48.599999999999994</v>
      </c>
      <c r="I73" s="8">
        <f t="shared" si="9"/>
        <v>4.9411599999999991</v>
      </c>
      <c r="J73" s="8">
        <f t="shared" si="8"/>
        <v>1.2225359999999998</v>
      </c>
      <c r="K73">
        <v>7001</v>
      </c>
      <c r="L73">
        <v>6.0000000000000001E-3</v>
      </c>
      <c r="M73">
        <v>0</v>
      </c>
      <c r="N73">
        <v>71</v>
      </c>
      <c r="O73">
        <v>1.7646999999999999</v>
      </c>
      <c r="P73">
        <v>71</v>
      </c>
      <c r="Q73">
        <v>436.62</v>
      </c>
      <c r="R73">
        <v>71</v>
      </c>
      <c r="S73">
        <v>-13.8</v>
      </c>
      <c r="T73">
        <v>71</v>
      </c>
      <c r="U73">
        <v>34.799999999999997</v>
      </c>
      <c r="V73">
        <v>71</v>
      </c>
      <c r="W73">
        <v>0.35047400000000001</v>
      </c>
    </row>
    <row r="74" spans="1:23" x14ac:dyDescent="0.3">
      <c r="A74" s="5">
        <f t="shared" si="0"/>
        <v>7501</v>
      </c>
      <c r="B74" s="1">
        <f t="shared" si="10"/>
        <v>3.908051092616494</v>
      </c>
      <c r="C74" s="1">
        <f t="shared" si="11"/>
        <v>-48.8</v>
      </c>
      <c r="I74" s="8">
        <f t="shared" si="9"/>
        <v>4.9173599999999995</v>
      </c>
      <c r="J74" s="8">
        <f t="shared" si="8"/>
        <v>1.2582639999999998</v>
      </c>
      <c r="K74">
        <v>7501</v>
      </c>
      <c r="L74">
        <v>6.0000000000000001E-3</v>
      </c>
      <c r="M74">
        <v>0</v>
      </c>
      <c r="N74">
        <v>72</v>
      </c>
      <c r="O74">
        <v>1.7562</v>
      </c>
      <c r="P74">
        <v>72</v>
      </c>
      <c r="Q74">
        <v>449.38</v>
      </c>
      <c r="R74">
        <v>72</v>
      </c>
      <c r="S74">
        <v>-14.32</v>
      </c>
      <c r="T74">
        <v>72</v>
      </c>
      <c r="U74">
        <v>34.479999999999997</v>
      </c>
      <c r="V74">
        <v>72</v>
      </c>
      <c r="W74">
        <v>0.350582</v>
      </c>
    </row>
    <row r="75" spans="1:23" x14ac:dyDescent="0.3">
      <c r="A75" s="5">
        <f t="shared" si="0"/>
        <v>8001</v>
      </c>
      <c r="B75" s="1">
        <f t="shared" si="10"/>
        <v>3.7654241090689449</v>
      </c>
      <c r="C75" s="1">
        <f t="shared" si="11"/>
        <v>-48.900000000000006</v>
      </c>
      <c r="I75" s="8">
        <f t="shared" si="9"/>
        <v>4.8873999999999995</v>
      </c>
      <c r="J75" s="8">
        <f t="shared" si="8"/>
        <v>1.2979679999999998</v>
      </c>
      <c r="K75">
        <v>8001</v>
      </c>
      <c r="L75">
        <v>6.0000000000000001E-3</v>
      </c>
      <c r="M75">
        <v>0</v>
      </c>
      <c r="N75">
        <v>73</v>
      </c>
      <c r="O75">
        <v>1.7455000000000001</v>
      </c>
      <c r="P75">
        <v>73</v>
      </c>
      <c r="Q75">
        <v>463.56</v>
      </c>
      <c r="R75">
        <v>73</v>
      </c>
      <c r="S75">
        <v>-15.09</v>
      </c>
      <c r="T75">
        <v>73</v>
      </c>
      <c r="U75">
        <v>33.81</v>
      </c>
      <c r="V75">
        <v>73</v>
      </c>
      <c r="W75">
        <v>0.35001500000000002</v>
      </c>
    </row>
    <row r="76" spans="1:23" x14ac:dyDescent="0.3">
      <c r="A76" s="5">
        <f t="shared" si="0"/>
        <v>8501</v>
      </c>
      <c r="B76" s="1">
        <f t="shared" si="10"/>
        <v>3.6487676056338025</v>
      </c>
      <c r="C76" s="1">
        <f t="shared" si="11"/>
        <v>-49.510000000000005</v>
      </c>
      <c r="I76" s="8">
        <f t="shared" si="9"/>
        <v>4.8745199999999995</v>
      </c>
      <c r="J76" s="8">
        <f t="shared" si="8"/>
        <v>1.335936</v>
      </c>
      <c r="K76">
        <v>8501</v>
      </c>
      <c r="L76">
        <v>6.0000000000000001E-3</v>
      </c>
      <c r="M76">
        <v>0</v>
      </c>
      <c r="N76">
        <v>74</v>
      </c>
      <c r="O76">
        <v>1.7408999999999999</v>
      </c>
      <c r="P76">
        <v>74</v>
      </c>
      <c r="Q76">
        <v>477.12</v>
      </c>
      <c r="R76">
        <v>74</v>
      </c>
      <c r="S76">
        <v>-15.55</v>
      </c>
      <c r="T76">
        <v>74</v>
      </c>
      <c r="U76">
        <v>33.96</v>
      </c>
      <c r="V76">
        <v>74</v>
      </c>
      <c r="W76">
        <v>0.35056399999999999</v>
      </c>
    </row>
    <row r="77" spans="1:23" x14ac:dyDescent="0.3">
      <c r="A77" s="5">
        <f t="shared" si="0"/>
        <v>9001</v>
      </c>
      <c r="B77" s="1">
        <f t="shared" si="10"/>
        <v>3.5382887482131915</v>
      </c>
      <c r="C77" s="1">
        <f t="shared" si="11"/>
        <v>-49.910000000000004</v>
      </c>
      <c r="I77" s="8">
        <f t="shared" si="9"/>
        <v>4.8515599999999992</v>
      </c>
      <c r="J77" s="8">
        <f t="shared" si="8"/>
        <v>1.3711599999999999</v>
      </c>
      <c r="K77">
        <v>9001</v>
      </c>
      <c r="L77">
        <v>6.0000000000000001E-3</v>
      </c>
      <c r="M77">
        <v>0</v>
      </c>
      <c r="N77">
        <v>75</v>
      </c>
      <c r="O77">
        <v>1.7326999999999999</v>
      </c>
      <c r="P77">
        <v>75</v>
      </c>
      <c r="Q77">
        <v>489.7</v>
      </c>
      <c r="R77">
        <v>75</v>
      </c>
      <c r="S77">
        <v>-16.32</v>
      </c>
      <c r="T77">
        <v>75</v>
      </c>
      <c r="U77">
        <v>33.590000000000003</v>
      </c>
      <c r="V77">
        <v>75</v>
      </c>
      <c r="W77">
        <v>0.35034399999999999</v>
      </c>
    </row>
    <row r="78" spans="1:23" x14ac:dyDescent="0.3">
      <c r="A78" s="5">
        <f t="shared" si="0"/>
        <v>9501</v>
      </c>
      <c r="B78" s="1">
        <f t="shared" si="10"/>
        <v>3.4403825082179509</v>
      </c>
      <c r="C78" s="1">
        <f t="shared" si="11"/>
        <v>-49.849999999999994</v>
      </c>
      <c r="I78" s="8">
        <f t="shared" si="9"/>
        <v>4.8353200000000003</v>
      </c>
      <c r="J78" s="8">
        <f t="shared" si="8"/>
        <v>1.4054599999999997</v>
      </c>
      <c r="K78">
        <v>9501</v>
      </c>
      <c r="L78">
        <v>6.0000000000000001E-3</v>
      </c>
      <c r="M78">
        <v>0</v>
      </c>
      <c r="N78">
        <v>76</v>
      </c>
      <c r="O78">
        <v>1.7269000000000001</v>
      </c>
      <c r="P78">
        <v>76</v>
      </c>
      <c r="Q78">
        <v>501.95</v>
      </c>
      <c r="R78">
        <v>76</v>
      </c>
      <c r="S78">
        <v>-16.8</v>
      </c>
      <c r="T78">
        <v>76</v>
      </c>
      <c r="U78">
        <v>33.049999999999997</v>
      </c>
      <c r="V78">
        <v>76</v>
      </c>
      <c r="W78">
        <v>0.35027399999999997</v>
      </c>
    </row>
    <row r="79" spans="1:23" x14ac:dyDescent="0.3">
      <c r="A79" s="5">
        <f t="shared" si="0"/>
        <v>10001</v>
      </c>
      <c r="B79" s="1">
        <f t="shared" si="10"/>
        <v>3.3391422209313584</v>
      </c>
      <c r="C79" s="1">
        <f t="shared" si="11"/>
        <v>-50.09</v>
      </c>
      <c r="I79" s="8">
        <f t="shared" si="9"/>
        <v>4.8285999999999998</v>
      </c>
      <c r="J79" s="8">
        <f t="shared" si="8"/>
        <v>1.4460599999999999</v>
      </c>
      <c r="K79">
        <v>10001</v>
      </c>
      <c r="L79">
        <v>6.0000000000000001E-3</v>
      </c>
      <c r="M79">
        <v>0</v>
      </c>
      <c r="N79">
        <v>77</v>
      </c>
      <c r="O79">
        <v>1.7244999999999999</v>
      </c>
      <c r="P79">
        <v>77</v>
      </c>
      <c r="Q79">
        <v>516.45000000000005</v>
      </c>
      <c r="R79">
        <v>77</v>
      </c>
      <c r="S79">
        <v>-17.239999999999998</v>
      </c>
      <c r="T79">
        <v>77</v>
      </c>
      <c r="U79">
        <v>32.85</v>
      </c>
      <c r="V79">
        <v>77</v>
      </c>
      <c r="W79">
        <v>0.35050199999999998</v>
      </c>
    </row>
    <row r="80" spans="1:23" x14ac:dyDescent="0.3">
      <c r="A80" s="5">
        <f t="shared" si="0"/>
        <v>12501</v>
      </c>
      <c r="B80" s="1">
        <f t="shared" si="10"/>
        <v>2.959174753037852</v>
      </c>
      <c r="C80" s="1">
        <f t="shared" si="11"/>
        <v>-50.989999999999995</v>
      </c>
      <c r="I80" s="8">
        <f t="shared" si="9"/>
        <v>4.738999999999999</v>
      </c>
      <c r="J80" s="8">
        <f t="shared" si="8"/>
        <v>1.6014600000000001</v>
      </c>
      <c r="K80">
        <v>12501</v>
      </c>
      <c r="L80">
        <v>6.0000000000000001E-3</v>
      </c>
      <c r="M80">
        <v>0</v>
      </c>
      <c r="N80">
        <v>78</v>
      </c>
      <c r="O80">
        <v>1.6924999999999999</v>
      </c>
      <c r="P80">
        <v>78</v>
      </c>
      <c r="Q80">
        <v>571.95000000000005</v>
      </c>
      <c r="R80">
        <v>78</v>
      </c>
      <c r="S80">
        <v>-20.04</v>
      </c>
      <c r="T80">
        <v>78</v>
      </c>
      <c r="U80">
        <v>30.95</v>
      </c>
      <c r="V80">
        <v>78</v>
      </c>
      <c r="W80">
        <v>0.34954800000000003</v>
      </c>
    </row>
    <row r="81" spans="1:23" x14ac:dyDescent="0.3">
      <c r="A81" s="5">
        <f t="shared" si="0"/>
        <v>15001</v>
      </c>
      <c r="B81" s="1">
        <f t="shared" si="10"/>
        <v>2.6495074674292978</v>
      </c>
      <c r="C81" s="1">
        <f t="shared" si="11"/>
        <v>-52.14</v>
      </c>
      <c r="H81" s="6"/>
      <c r="I81" s="8">
        <f t="shared" si="9"/>
        <v>4.6692799999999997</v>
      </c>
      <c r="J81" s="8">
        <f t="shared" si="8"/>
        <v>1.7623199999999999</v>
      </c>
      <c r="K81">
        <v>15001</v>
      </c>
      <c r="L81">
        <v>6.0000000000000001E-3</v>
      </c>
      <c r="M81">
        <v>0</v>
      </c>
      <c r="N81">
        <v>79</v>
      </c>
      <c r="O81">
        <v>1.6676</v>
      </c>
      <c r="P81">
        <v>79</v>
      </c>
      <c r="Q81">
        <v>629.4</v>
      </c>
      <c r="R81">
        <v>79</v>
      </c>
      <c r="S81">
        <v>-22.83</v>
      </c>
      <c r="T81">
        <v>79</v>
      </c>
      <c r="U81">
        <v>29.31</v>
      </c>
      <c r="V81">
        <v>79</v>
      </c>
      <c r="W81">
        <v>0.35020699999999999</v>
      </c>
    </row>
    <row r="82" spans="1:23" x14ac:dyDescent="0.3">
      <c r="A82" s="5">
        <f t="shared" si="0"/>
        <v>17501</v>
      </c>
      <c r="B82" s="1">
        <f t="shared" si="10"/>
        <v>2.413732394366197</v>
      </c>
      <c r="C82" s="1">
        <f t="shared" si="11"/>
        <v>-52.78</v>
      </c>
      <c r="I82" s="8">
        <f t="shared" si="9"/>
        <v>4.60656</v>
      </c>
      <c r="J82" s="8">
        <f t="shared" si="8"/>
        <v>1.90848</v>
      </c>
      <c r="K82">
        <v>17501</v>
      </c>
      <c r="L82">
        <v>6.0000000000000001E-3</v>
      </c>
      <c r="M82">
        <v>0</v>
      </c>
      <c r="N82">
        <v>80</v>
      </c>
      <c r="O82">
        <v>1.6452</v>
      </c>
      <c r="P82">
        <v>80</v>
      </c>
      <c r="Q82">
        <v>681.6</v>
      </c>
      <c r="R82">
        <v>80</v>
      </c>
      <c r="S82">
        <v>-25.82</v>
      </c>
      <c r="T82">
        <v>80</v>
      </c>
      <c r="U82">
        <v>26.96</v>
      </c>
      <c r="V82">
        <v>80</v>
      </c>
      <c r="W82">
        <v>0.35053600000000001</v>
      </c>
    </row>
    <row r="83" spans="1:23" x14ac:dyDescent="0.3">
      <c r="A83" s="5">
        <f t="shared" si="0"/>
        <v>20001</v>
      </c>
      <c r="B83" s="1">
        <f t="shared" si="10"/>
        <v>2.2046074154852779</v>
      </c>
      <c r="C83" s="1">
        <f t="shared" si="11"/>
        <v>-53.43</v>
      </c>
      <c r="I83" s="8">
        <f t="shared" si="9"/>
        <v>4.5284399999999998</v>
      </c>
      <c r="J83" s="8">
        <f t="shared" si="8"/>
        <v>2.0540799999999999</v>
      </c>
      <c r="K83">
        <v>20001</v>
      </c>
      <c r="L83">
        <v>6.0000000000000001E-3</v>
      </c>
      <c r="M83">
        <v>0</v>
      </c>
      <c r="N83">
        <v>81</v>
      </c>
      <c r="O83">
        <v>1.6173</v>
      </c>
      <c r="P83">
        <v>81</v>
      </c>
      <c r="Q83">
        <v>733.6</v>
      </c>
      <c r="R83">
        <v>81</v>
      </c>
      <c r="S83">
        <v>-29.05</v>
      </c>
      <c r="T83">
        <v>81</v>
      </c>
      <c r="U83">
        <v>24.38</v>
      </c>
      <c r="V83">
        <v>81</v>
      </c>
      <c r="W83">
        <v>0.350605</v>
      </c>
    </row>
    <row r="84" spans="1:23" x14ac:dyDescent="0.3">
      <c r="A84" s="5">
        <f t="shared" si="0"/>
        <v>25001</v>
      </c>
      <c r="B84" s="1">
        <f t="shared" si="10"/>
        <v>1.9218664560422869</v>
      </c>
      <c r="C84" s="1">
        <f t="shared" si="11"/>
        <v>-53.82</v>
      </c>
      <c r="I84" s="8">
        <f t="shared" si="9"/>
        <v>4.4284799999999995</v>
      </c>
      <c r="J84" s="8">
        <f t="shared" si="8"/>
        <v>2.3042599999999998</v>
      </c>
      <c r="K84">
        <v>25001</v>
      </c>
      <c r="L84">
        <v>6.0000000000000001E-3</v>
      </c>
      <c r="M84">
        <v>0</v>
      </c>
      <c r="N84">
        <v>82</v>
      </c>
      <c r="O84">
        <v>1.5815999999999999</v>
      </c>
      <c r="P84">
        <v>82</v>
      </c>
      <c r="Q84">
        <v>822.95</v>
      </c>
      <c r="R84">
        <v>82</v>
      </c>
      <c r="S84">
        <v>-34.39</v>
      </c>
      <c r="T84">
        <v>82</v>
      </c>
      <c r="U84">
        <v>19.43</v>
      </c>
      <c r="V84">
        <v>82</v>
      </c>
      <c r="W84">
        <v>0.350468</v>
      </c>
    </row>
    <row r="85" spans="1:23" x14ac:dyDescent="0.3">
      <c r="A85" s="5">
        <f t="shared" si="0"/>
        <v>30001</v>
      </c>
      <c r="B85" s="1">
        <f t="shared" si="10"/>
        <v>1.7139992200991585</v>
      </c>
      <c r="C85" s="1">
        <f t="shared" si="11"/>
        <v>-53.820000000000007</v>
      </c>
      <c r="I85" s="8">
        <f t="shared" si="9"/>
        <v>4.3075199999999993</v>
      </c>
      <c r="J85" s="8">
        <f t="shared" si="8"/>
        <v>2.5131399999999999</v>
      </c>
      <c r="K85">
        <v>30001</v>
      </c>
      <c r="L85">
        <v>6.0000000000000001E-3</v>
      </c>
      <c r="M85">
        <v>0</v>
      </c>
      <c r="N85">
        <v>83</v>
      </c>
      <c r="O85">
        <v>1.5384</v>
      </c>
      <c r="P85">
        <v>83</v>
      </c>
      <c r="Q85">
        <v>897.55</v>
      </c>
      <c r="R85">
        <v>83</v>
      </c>
      <c r="S85">
        <v>-39.520000000000003</v>
      </c>
      <c r="T85">
        <v>83</v>
      </c>
      <c r="U85">
        <v>14.3</v>
      </c>
      <c r="V85">
        <v>83</v>
      </c>
      <c r="W85">
        <v>0.35058099999999998</v>
      </c>
    </row>
    <row r="86" spans="1:23" x14ac:dyDescent="0.3">
      <c r="A86" s="5">
        <f t="shared" si="0"/>
        <v>35001</v>
      </c>
      <c r="B86" s="1">
        <f t="shared" si="10"/>
        <v>1.5644241733181301</v>
      </c>
      <c r="C86" s="1">
        <f t="shared" si="11"/>
        <v>-53.879999999999995</v>
      </c>
      <c r="I86" s="8">
        <f t="shared" si="9"/>
        <v>4.2257600000000002</v>
      </c>
      <c r="J86" s="8">
        <f t="shared" si="8"/>
        <v>2.7011599999999998</v>
      </c>
      <c r="K86">
        <v>35001</v>
      </c>
      <c r="L86">
        <v>6.0000000000000001E-3</v>
      </c>
      <c r="M86">
        <v>0</v>
      </c>
      <c r="N86">
        <v>84</v>
      </c>
      <c r="O86">
        <v>1.5092000000000001</v>
      </c>
      <c r="P86">
        <v>84</v>
      </c>
      <c r="Q86">
        <v>964.7</v>
      </c>
      <c r="R86">
        <v>84</v>
      </c>
      <c r="S86">
        <v>-45.16</v>
      </c>
      <c r="T86">
        <v>84</v>
      </c>
      <c r="U86">
        <v>8.7200000000000006</v>
      </c>
      <c r="V86">
        <v>84</v>
      </c>
      <c r="W86">
        <v>0.350603</v>
      </c>
    </row>
    <row r="87" spans="1:23" x14ac:dyDescent="0.3">
      <c r="A87" s="5">
        <f t="shared" si="0"/>
        <v>40001</v>
      </c>
      <c r="B87" s="1">
        <f t="shared" si="10"/>
        <v>1.434859675036928</v>
      </c>
      <c r="C87" s="1">
        <f t="shared" si="11"/>
        <v>-53.96</v>
      </c>
      <c r="I87" s="8">
        <f t="shared" si="9"/>
        <v>4.0798800000000002</v>
      </c>
      <c r="J87" s="8">
        <f t="shared" si="8"/>
        <v>2.8433999999999995</v>
      </c>
      <c r="K87">
        <v>40001</v>
      </c>
      <c r="L87">
        <v>6.0000000000000001E-3</v>
      </c>
      <c r="M87">
        <v>0</v>
      </c>
      <c r="N87">
        <v>85</v>
      </c>
      <c r="O87">
        <v>1.4571000000000001</v>
      </c>
      <c r="P87">
        <v>85</v>
      </c>
      <c r="Q87">
        <v>1015.5</v>
      </c>
      <c r="R87">
        <v>85</v>
      </c>
      <c r="S87">
        <v>-50.99</v>
      </c>
      <c r="T87">
        <v>85</v>
      </c>
      <c r="U87">
        <v>2.97</v>
      </c>
      <c r="V87">
        <v>85</v>
      </c>
      <c r="W87">
        <v>0.35087600000000002</v>
      </c>
    </row>
    <row r="88" spans="1:23" x14ac:dyDescent="0.3">
      <c r="A88" s="5">
        <f t="shared" ref="A88" si="12">K88</f>
        <v>45001</v>
      </c>
      <c r="B88" s="1">
        <f t="shared" si="10"/>
        <v>1.3392058033821659</v>
      </c>
      <c r="C88" s="1">
        <f t="shared" si="11"/>
        <v>-54.12</v>
      </c>
      <c r="I88" s="8">
        <f>O88*2.8/1</f>
        <v>3.9801999999999995</v>
      </c>
      <c r="J88" s="8">
        <f t="shared" si="8"/>
        <v>2.9720599999999999</v>
      </c>
      <c r="K88">
        <v>45001</v>
      </c>
      <c r="L88">
        <v>6.0000000000000001E-3</v>
      </c>
      <c r="M88">
        <v>0</v>
      </c>
      <c r="N88">
        <v>86</v>
      </c>
      <c r="O88">
        <v>1.4215</v>
      </c>
      <c r="P88">
        <v>86</v>
      </c>
      <c r="Q88">
        <v>1061.45</v>
      </c>
      <c r="R88">
        <v>86</v>
      </c>
      <c r="S88">
        <v>-56.41</v>
      </c>
      <c r="T88">
        <v>86</v>
      </c>
      <c r="U88">
        <v>-2.29</v>
      </c>
      <c r="V88">
        <v>86</v>
      </c>
      <c r="W88">
        <v>0.35043600000000003</v>
      </c>
    </row>
    <row r="89" spans="1:23" x14ac:dyDescent="0.3">
      <c r="A89" s="5">
        <f t="shared" ref="A89:A96" si="13">K89</f>
        <v>50001</v>
      </c>
      <c r="B89" s="1">
        <f t="shared" ref="B89:B96" si="14">I89/J89</f>
        <v>1.2530010913059293</v>
      </c>
      <c r="C89" s="1">
        <f t="shared" ref="C89:C94" si="15">S89-U89</f>
        <v>-59</v>
      </c>
      <c r="I89" s="8">
        <f>O89*2.8/1</f>
        <v>3.8578399999999995</v>
      </c>
      <c r="J89" s="8">
        <f t="shared" si="8"/>
        <v>3.0788799999999998</v>
      </c>
      <c r="K89">
        <v>50001</v>
      </c>
      <c r="L89">
        <v>6.0000000000000001E-3</v>
      </c>
      <c r="M89">
        <v>0</v>
      </c>
      <c r="N89">
        <v>87</v>
      </c>
      <c r="O89">
        <v>1.3777999999999999</v>
      </c>
      <c r="P89">
        <v>87</v>
      </c>
      <c r="Q89">
        <v>1099.5999999999999</v>
      </c>
      <c r="R89">
        <v>87</v>
      </c>
      <c r="S89">
        <v>-62.05</v>
      </c>
      <c r="T89">
        <v>87</v>
      </c>
      <c r="U89">
        <v>-3.05</v>
      </c>
      <c r="V89">
        <v>87</v>
      </c>
      <c r="W89">
        <v>0.35071400000000003</v>
      </c>
    </row>
    <row r="90" spans="1:23" x14ac:dyDescent="0.3">
      <c r="A90" s="5">
        <f t="shared" si="13"/>
        <v>60001</v>
      </c>
      <c r="B90" s="1">
        <f t="shared" si="14"/>
        <v>1.134829475172292</v>
      </c>
      <c r="C90" s="1">
        <f t="shared" si="15"/>
        <v>-54.78</v>
      </c>
      <c r="I90" s="8">
        <f t="shared" ref="I90:I91" si="16">O90*2.8/1</f>
        <v>3.5963199999999995</v>
      </c>
      <c r="J90" s="8">
        <f t="shared" si="8"/>
        <v>3.1690399999999994</v>
      </c>
      <c r="K90">
        <v>60001</v>
      </c>
      <c r="L90">
        <v>6.0000000000000001E-3</v>
      </c>
      <c r="M90">
        <v>0</v>
      </c>
      <c r="N90">
        <v>88</v>
      </c>
      <c r="O90">
        <v>1.2844</v>
      </c>
      <c r="P90">
        <v>88</v>
      </c>
      <c r="Q90">
        <v>1131.8</v>
      </c>
      <c r="R90">
        <v>88</v>
      </c>
      <c r="S90">
        <v>-73.31</v>
      </c>
      <c r="T90">
        <v>88</v>
      </c>
      <c r="U90">
        <v>-18.53</v>
      </c>
      <c r="V90">
        <v>88</v>
      </c>
      <c r="W90">
        <v>0.35021000000000002</v>
      </c>
    </row>
    <row r="91" spans="1:23" x14ac:dyDescent="0.3">
      <c r="A91" s="5">
        <f t="shared" si="13"/>
        <v>70001</v>
      </c>
      <c r="B91" s="1">
        <f t="shared" si="14"/>
        <v>1.0624272279444691</v>
      </c>
      <c r="C91" s="1">
        <f t="shared" si="15"/>
        <v>-55.8</v>
      </c>
      <c r="I91" s="8">
        <f t="shared" si="16"/>
        <v>3.3213599999999994</v>
      </c>
      <c r="J91" s="8">
        <f t="shared" si="8"/>
        <v>3.1261999999999999</v>
      </c>
      <c r="K91">
        <v>70001</v>
      </c>
      <c r="L91">
        <v>6.0000000000000001E-3</v>
      </c>
      <c r="M91">
        <v>0</v>
      </c>
      <c r="N91">
        <v>89</v>
      </c>
      <c r="O91">
        <v>1.1861999999999999</v>
      </c>
      <c r="P91">
        <v>89</v>
      </c>
      <c r="Q91">
        <v>1116.5</v>
      </c>
      <c r="R91">
        <v>89</v>
      </c>
      <c r="S91">
        <v>-85.42</v>
      </c>
      <c r="T91">
        <v>89</v>
      </c>
      <c r="U91">
        <v>-29.62</v>
      </c>
      <c r="V91">
        <v>89</v>
      </c>
      <c r="W91">
        <v>0.35008099999999998</v>
      </c>
    </row>
    <row r="92" spans="1:23" x14ac:dyDescent="0.3">
      <c r="A92" s="5">
        <f t="shared" si="13"/>
        <v>80001</v>
      </c>
      <c r="B92" s="1">
        <f t="shared" si="14"/>
        <v>0.95127315380479949</v>
      </c>
      <c r="C92" s="1">
        <f t="shared" si="15"/>
        <v>-56.2</v>
      </c>
      <c r="I92" s="8">
        <f t="shared" ref="I89:I96" si="17">O92*2.8/1000</f>
        <v>2.7249599999999998</v>
      </c>
      <c r="J92" s="8">
        <f t="shared" si="8"/>
        <v>2.8645399999999994</v>
      </c>
      <c r="K92">
        <v>80001</v>
      </c>
      <c r="L92">
        <v>6.0000000000000001E-3</v>
      </c>
      <c r="M92">
        <v>0</v>
      </c>
      <c r="N92">
        <v>90</v>
      </c>
      <c r="O92">
        <v>973.2</v>
      </c>
      <c r="P92">
        <v>90</v>
      </c>
      <c r="Q92">
        <v>1023.05</v>
      </c>
      <c r="R92">
        <v>90</v>
      </c>
      <c r="S92">
        <v>-95.4</v>
      </c>
      <c r="T92">
        <v>90</v>
      </c>
      <c r="U92">
        <v>-39.200000000000003</v>
      </c>
      <c r="V92">
        <v>90</v>
      </c>
      <c r="W92">
        <v>0.35003499999999999</v>
      </c>
    </row>
    <row r="93" spans="1:23" x14ac:dyDescent="0.3">
      <c r="A93" s="5">
        <f t="shared" si="13"/>
        <v>90001</v>
      </c>
      <c r="B93" s="1">
        <f t="shared" si="14"/>
        <v>0.88341581309701911</v>
      </c>
      <c r="C93" s="1">
        <f t="shared" si="15"/>
        <v>-56.75</v>
      </c>
      <c r="I93" s="8">
        <f t="shared" si="17"/>
        <v>2.1492799999999996</v>
      </c>
      <c r="J93" s="8">
        <f t="shared" si="8"/>
        <v>2.4329199999999997</v>
      </c>
      <c r="K93">
        <v>90001</v>
      </c>
      <c r="L93">
        <v>6.0000000000000001E-3</v>
      </c>
      <c r="M93">
        <v>0</v>
      </c>
      <c r="N93">
        <v>91</v>
      </c>
      <c r="O93">
        <v>767.6</v>
      </c>
      <c r="P93">
        <v>91</v>
      </c>
      <c r="Q93">
        <v>868.9</v>
      </c>
      <c r="R93">
        <v>91</v>
      </c>
      <c r="S93">
        <v>-97.97</v>
      </c>
      <c r="T93">
        <v>91</v>
      </c>
      <c r="U93">
        <v>-41.22</v>
      </c>
      <c r="V93">
        <v>91</v>
      </c>
      <c r="W93">
        <v>0.35033700000000001</v>
      </c>
    </row>
    <row r="94" spans="1:23" x14ac:dyDescent="0.3">
      <c r="A94" s="5">
        <f t="shared" si="13"/>
        <v>100001</v>
      </c>
      <c r="B94" s="1">
        <f t="shared" si="14"/>
        <v>0.80686807443027386</v>
      </c>
      <c r="C94" s="1">
        <f t="shared" si="15"/>
        <v>-57.269999999999996</v>
      </c>
      <c r="I94" s="8">
        <f t="shared" si="17"/>
        <v>2.1611799999999999</v>
      </c>
      <c r="J94" s="8">
        <f t="shared" si="8"/>
        <v>2.67848</v>
      </c>
      <c r="K94">
        <v>100001</v>
      </c>
      <c r="L94">
        <v>6.0000000000000001E-3</v>
      </c>
      <c r="M94">
        <v>0</v>
      </c>
      <c r="N94">
        <v>92</v>
      </c>
      <c r="O94">
        <v>771.85</v>
      </c>
      <c r="P94">
        <v>92</v>
      </c>
      <c r="Q94">
        <v>956.6</v>
      </c>
      <c r="R94">
        <v>92</v>
      </c>
      <c r="S94">
        <v>-89.25</v>
      </c>
      <c r="T94">
        <v>92</v>
      </c>
      <c r="U94">
        <v>-31.98</v>
      </c>
      <c r="V94">
        <v>92</v>
      </c>
      <c r="W94">
        <v>0.35017900000000002</v>
      </c>
    </row>
    <row r="95" spans="1:23" x14ac:dyDescent="0.3">
      <c r="A95" s="5">
        <f t="shared" si="13"/>
        <v>110001</v>
      </c>
      <c r="B95" s="1">
        <f t="shared" si="14"/>
        <v>0.75434639986878793</v>
      </c>
      <c r="C95" s="1">
        <f>S95-U95</f>
        <v>-57.87</v>
      </c>
      <c r="I95" s="8">
        <f t="shared" si="17"/>
        <v>2.57558</v>
      </c>
      <c r="J95" s="8">
        <f t="shared" si="8"/>
        <v>3.41432</v>
      </c>
      <c r="K95">
        <v>110001</v>
      </c>
      <c r="L95">
        <v>6.0000000000000001E-3</v>
      </c>
      <c r="M95">
        <v>0</v>
      </c>
      <c r="N95">
        <v>93</v>
      </c>
      <c r="O95">
        <v>919.85</v>
      </c>
      <c r="P95">
        <v>93</v>
      </c>
      <c r="Q95">
        <v>1219.4000000000001</v>
      </c>
      <c r="R95">
        <v>93</v>
      </c>
      <c r="S95">
        <v>-97.14</v>
      </c>
      <c r="T95">
        <v>93</v>
      </c>
      <c r="U95">
        <v>-39.270000000000003</v>
      </c>
      <c r="V95">
        <v>93</v>
      </c>
      <c r="W95">
        <v>0.35028500000000001</v>
      </c>
    </row>
    <row r="96" spans="1:23" x14ac:dyDescent="0.3">
      <c r="A96" s="5">
        <f t="shared" si="13"/>
        <v>120001</v>
      </c>
      <c r="B96" s="1">
        <f t="shared" si="14"/>
        <v>0.70739439309449237</v>
      </c>
      <c r="C96" s="1">
        <f>S96-U96</f>
        <v>-58.16</v>
      </c>
      <c r="I96" s="8">
        <f t="shared" si="17"/>
        <v>2.5929399999999996</v>
      </c>
      <c r="J96" s="8">
        <f>Q96*2.8/1</f>
        <v>3.6654799999999996</v>
      </c>
      <c r="K96">
        <v>120001</v>
      </c>
      <c r="L96">
        <v>6.0000000000000001E-3</v>
      </c>
      <c r="M96">
        <v>0</v>
      </c>
      <c r="N96">
        <v>94</v>
      </c>
      <c r="O96">
        <v>926.05</v>
      </c>
      <c r="P96">
        <v>94</v>
      </c>
      <c r="Q96">
        <v>1.3090999999999999</v>
      </c>
      <c r="R96">
        <v>94</v>
      </c>
      <c r="S96">
        <v>-112.13</v>
      </c>
      <c r="T96">
        <v>94</v>
      </c>
      <c r="U96">
        <v>-53.97</v>
      </c>
      <c r="V96">
        <v>94</v>
      </c>
      <c r="W96">
        <v>0.34992200000000001</v>
      </c>
    </row>
    <row r="97" spans="10:10" x14ac:dyDescent="0.3">
      <c r="J97" s="10"/>
    </row>
    <row r="98" spans="10:10" x14ac:dyDescent="0.3">
      <c r="J98" s="10"/>
    </row>
    <row r="99" spans="10:10" x14ac:dyDescent="0.3">
      <c r="J99" s="10"/>
    </row>
    <row r="100" spans="10:10" x14ac:dyDescent="0.3">
      <c r="J100" s="10"/>
    </row>
    <row r="101" spans="10:10" x14ac:dyDescent="0.3">
      <c r="J101" s="10"/>
    </row>
    <row r="102" spans="10:10" x14ac:dyDescent="0.3">
      <c r="J102" s="10"/>
    </row>
    <row r="103" spans="10:10" x14ac:dyDescent="0.3">
      <c r="J103" s="10"/>
    </row>
    <row r="104" spans="10:10" x14ac:dyDescent="0.3">
      <c r="J104" s="10"/>
    </row>
    <row r="105" spans="10:10" x14ac:dyDescent="0.3">
      <c r="J105" s="10"/>
    </row>
    <row r="106" spans="10:10" x14ac:dyDescent="0.3">
      <c r="J106" s="10"/>
    </row>
    <row r="107" spans="10:10" x14ac:dyDescent="0.3">
      <c r="J107" s="10"/>
    </row>
    <row r="108" spans="10:10" x14ac:dyDescent="0.3">
      <c r="J108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2023-07-10T14:08:54Z</dcterms:modified>
</cp:coreProperties>
</file>