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F0050FCE-4A10-4B44-A96B-DEAF5C1B0979}" xr6:coauthVersionLast="47" xr6:coauthVersionMax="47" xr10:uidLastSave="{00000000-0000-0000-0000-000000000000}"/>
  <bookViews>
    <workbookView xWindow="31995" yWindow="-1555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9" i="8" l="1"/>
  <c r="J100" i="8"/>
  <c r="J101" i="8"/>
  <c r="J102" i="8"/>
  <c r="J103" i="8"/>
  <c r="J104" i="8"/>
  <c r="J105" i="8"/>
  <c r="J106" i="8"/>
  <c r="J96" i="8"/>
  <c r="J97" i="8"/>
  <c r="J98" i="8"/>
  <c r="A3" i="8"/>
  <c r="C3" i="8"/>
  <c r="A4" i="8"/>
  <c r="C4" i="8"/>
  <c r="A5" i="8"/>
  <c r="C5" i="8"/>
  <c r="A6" i="8"/>
  <c r="C6" i="8"/>
  <c r="A7" i="8"/>
  <c r="C7" i="8"/>
  <c r="I3" i="8"/>
  <c r="J3" i="8"/>
  <c r="I4" i="8"/>
  <c r="B4" i="8" s="1"/>
  <c r="J4" i="8"/>
  <c r="I5" i="8"/>
  <c r="B5" i="8" s="1"/>
  <c r="J5" i="8"/>
  <c r="I6" i="8"/>
  <c r="B6" i="8" s="1"/>
  <c r="J6" i="8"/>
  <c r="I7" i="8"/>
  <c r="J7" i="8"/>
  <c r="A84" i="8"/>
  <c r="C84" i="8"/>
  <c r="I84" i="8"/>
  <c r="J84" i="8"/>
  <c r="B7" i="8" l="1"/>
  <c r="B3" i="8"/>
  <c r="B84" i="8"/>
  <c r="J8" i="8" l="1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5" i="8"/>
  <c r="J86" i="8"/>
  <c r="J87" i="8"/>
  <c r="J88" i="8"/>
  <c r="J89" i="8"/>
  <c r="J90" i="8"/>
  <c r="J91" i="8"/>
  <c r="J92" i="8"/>
  <c r="J93" i="8"/>
  <c r="J94" i="8"/>
  <c r="J95" i="8"/>
  <c r="J2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B102" i="8" s="1"/>
  <c r="I103" i="8"/>
  <c r="B103" i="8" s="1"/>
  <c r="I104" i="8"/>
  <c r="I105" i="8"/>
  <c r="B105" i="8" s="1"/>
  <c r="I106" i="8"/>
  <c r="I2" i="8"/>
  <c r="A78" i="8"/>
  <c r="C78" i="8"/>
  <c r="A79" i="8"/>
  <c r="C79" i="8"/>
  <c r="A80" i="8"/>
  <c r="C80" i="8"/>
  <c r="A81" i="8"/>
  <c r="C81" i="8"/>
  <c r="A82" i="8"/>
  <c r="C82" i="8"/>
  <c r="A83" i="8"/>
  <c r="C83" i="8"/>
  <c r="A85" i="8"/>
  <c r="C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B85" i="8" l="1"/>
  <c r="B81" i="8"/>
  <c r="B88" i="8"/>
  <c r="B100" i="8"/>
  <c r="B92" i="8"/>
  <c r="B83" i="8"/>
  <c r="B99" i="8"/>
  <c r="B94" i="8"/>
  <c r="B90" i="8"/>
  <c r="B106" i="8"/>
  <c r="B104" i="8"/>
  <c r="B93" i="8"/>
  <c r="B91" i="8"/>
  <c r="B86" i="8"/>
  <c r="B101" i="8"/>
  <c r="B97" i="8"/>
  <c r="B87" i="8"/>
  <c r="B79" i="8"/>
  <c r="B80" i="8"/>
  <c r="B82" i="8"/>
  <c r="B96" i="8"/>
  <c r="B95" i="8"/>
  <c r="B78" i="8"/>
  <c r="B98" i="8"/>
  <c r="B89" i="8"/>
  <c r="C73" i="8" l="1"/>
  <c r="C74" i="8"/>
  <c r="C75" i="8"/>
  <c r="C76" i="8"/>
  <c r="C77" i="8"/>
  <c r="A73" i="8"/>
  <c r="A74" i="8"/>
  <c r="A75" i="8"/>
  <c r="A76" i="8"/>
  <c r="A77" i="8"/>
  <c r="B77" i="8" l="1"/>
  <c r="B74" i="8"/>
  <c r="B73" i="8"/>
  <c r="B76" i="8"/>
  <c r="B75" i="8"/>
  <c r="C69" i="8" l="1"/>
  <c r="C70" i="8"/>
  <c r="C71" i="8"/>
  <c r="C72" i="8"/>
  <c r="A69" i="8"/>
  <c r="A70" i="8"/>
  <c r="A71" i="8"/>
  <c r="A72" i="8"/>
  <c r="B69" i="8" l="1"/>
  <c r="B71" i="8"/>
  <c r="B72" i="8"/>
  <c r="B70" i="8"/>
  <c r="B2" i="8" l="1"/>
  <c r="C65" i="8"/>
  <c r="C66" i="8"/>
  <c r="C67" i="8"/>
  <c r="C68" i="8"/>
  <c r="C64" i="8"/>
  <c r="A68" i="8" l="1"/>
  <c r="A67" i="8"/>
  <c r="A66" i="8"/>
  <c r="A65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2" i="8"/>
  <c r="A2" i="8"/>
  <c r="B26" i="8" l="1"/>
  <c r="B64" i="8"/>
  <c r="B24" i="8"/>
  <c r="B8" i="8"/>
  <c r="B16" i="8"/>
  <c r="B56" i="8"/>
  <c r="B32" i="8"/>
  <c r="B40" i="8"/>
  <c r="B48" i="8"/>
  <c r="B11" i="8"/>
  <c r="B19" i="8"/>
  <c r="B27" i="8"/>
  <c r="B35" i="8"/>
  <c r="B43" i="8"/>
  <c r="B51" i="8"/>
  <c r="B59" i="8"/>
  <c r="B67" i="8"/>
  <c r="B13" i="8"/>
  <c r="B21" i="8"/>
  <c r="B29" i="8"/>
  <c r="B37" i="8"/>
  <c r="B45" i="8"/>
  <c r="B61" i="8"/>
  <c r="B53" i="8"/>
  <c r="B68" i="8"/>
  <c r="B12" i="8"/>
  <c r="B20" i="8"/>
  <c r="B28" i="8"/>
  <c r="B36" i="8"/>
  <c r="B44" i="8"/>
  <c r="B52" i="8"/>
  <c r="B60" i="8"/>
  <c r="B10" i="8"/>
  <c r="B18" i="8"/>
  <c r="B34" i="8"/>
  <c r="B42" i="8"/>
  <c r="B50" i="8"/>
  <c r="B58" i="8"/>
  <c r="B66" i="8"/>
  <c r="B14" i="8"/>
  <c r="B22" i="8"/>
  <c r="B30" i="8"/>
  <c r="B38" i="8"/>
  <c r="B46" i="8"/>
  <c r="B54" i="8"/>
  <c r="B62" i="8"/>
  <c r="B9" i="8"/>
  <c r="B17" i="8"/>
  <c r="B25" i="8"/>
  <c r="B33" i="8"/>
  <c r="B41" i="8"/>
  <c r="B49" i="8"/>
  <c r="B57" i="8"/>
  <c r="B65" i="8"/>
  <c r="B15" i="8"/>
  <c r="B23" i="8"/>
  <c r="B31" i="8"/>
  <c r="B39" i="8"/>
  <c r="B47" i="8"/>
  <c r="B55" i="8"/>
  <c r="B63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<sst xmlns="http://schemas.openxmlformats.org/spreadsheetml/2006/main" count="16" uniqueCount="14">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</sst>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probe'!$A$2:$A$106</c:f>
              <c:numCache>
                <c:formatCode>0.0</c:formatCode>
                <c:ptCount val="105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51</c:v>
                </c:pt>
                <c:pt idx="13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2001</c:v>
                </c:pt>
                <c:pt idx="69" formatCode="0">
                  <c:v>2501</c:v>
                </c:pt>
                <c:pt idx="70" formatCode="0">
                  <c:v>3001</c:v>
                </c:pt>
                <c:pt idx="71" formatCode="0">
                  <c:v>3501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5251</c:v>
                </c:pt>
                <c:pt idx="78" formatCode="0">
                  <c:v>5501</c:v>
                </c:pt>
                <c:pt idx="79" formatCode="0">
                  <c:v>5751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7501</c:v>
                </c:pt>
                <c:pt idx="84" formatCode="0">
                  <c:v>8001</c:v>
                </c:pt>
                <c:pt idx="85" formatCode="0">
                  <c:v>8501</c:v>
                </c:pt>
                <c:pt idx="86" formatCode="0">
                  <c:v>9001</c:v>
                </c:pt>
                <c:pt idx="87" formatCode="0">
                  <c:v>9501</c:v>
                </c:pt>
                <c:pt idx="88" formatCode="0">
                  <c:v>10001</c:v>
                </c:pt>
                <c:pt idx="89" formatCode="0">
                  <c:v>12001</c:v>
                </c:pt>
                <c:pt idx="90" formatCode="0">
                  <c:v>14001</c:v>
                </c:pt>
                <c:pt idx="91" formatCode="0">
                  <c:v>16001</c:v>
                </c:pt>
                <c:pt idx="92" formatCode="0">
                  <c:v>18001</c:v>
                </c:pt>
                <c:pt idx="93" formatCode="0">
                  <c:v>20001</c:v>
                </c:pt>
                <c:pt idx="94" formatCode="0">
                  <c:v>30001</c:v>
                </c:pt>
                <c:pt idx="95" formatCode="0">
                  <c:v>40001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85001</c:v>
                </c:pt>
                <c:pt idx="101" formatCode="0">
                  <c:v>90001</c:v>
                </c:pt>
                <c:pt idx="102" formatCode="0">
                  <c:v>100001</c:v>
                </c:pt>
                <c:pt idx="103" formatCode="0">
                  <c:v>110001</c:v>
                </c:pt>
                <c:pt idx="104" formatCode="0">
                  <c:v>120001</c:v>
                </c:pt>
              </c:numCache>
            </c:numRef>
          </c:xVal>
          <c:yVal>
            <c:numRef>
              <c:f>'1 Vpp Current probe'!$B$2:$B$106</c:f>
              <c:numCache>
                <c:formatCode>0.0000</c:formatCode>
                <c:ptCount val="105"/>
                <c:pt idx="0">
                  <c:v>1.1029007153525667</c:v>
                </c:pt>
                <c:pt idx="1">
                  <c:v>1.1229287090558768</c:v>
                </c:pt>
                <c:pt idx="2">
                  <c:v>1.119225384974335</c:v>
                </c:pt>
                <c:pt idx="3">
                  <c:v>1.0773124712379201</c:v>
                </c:pt>
                <c:pt idx="4">
                  <c:v>1.1057074266243321</c:v>
                </c:pt>
                <c:pt idx="5">
                  <c:v>1.107553429519327</c:v>
                </c:pt>
                <c:pt idx="6">
                  <c:v>1.0548437851202519</c:v>
                </c:pt>
                <c:pt idx="7">
                  <c:v>1.0138787436084733</c:v>
                </c:pt>
                <c:pt idx="8">
                  <c:v>0.97707594038325052</c:v>
                </c:pt>
                <c:pt idx="9">
                  <c:v>0.94941904960690193</c:v>
                </c:pt>
                <c:pt idx="10">
                  <c:v>0.88827300654467722</c:v>
                </c:pt>
                <c:pt idx="11">
                  <c:v>0.85300610310349301</c:v>
                </c:pt>
                <c:pt idx="12">
                  <c:v>0.79819145618958554</c:v>
                </c:pt>
                <c:pt idx="13">
                  <c:v>0.7680160955980978</c:v>
                </c:pt>
                <c:pt idx="14">
                  <c:v>0.73032578489919009</c:v>
                </c:pt>
                <c:pt idx="15">
                  <c:v>0.7095857026807475</c:v>
                </c:pt>
                <c:pt idx="16">
                  <c:v>0.66659168869144692</c:v>
                </c:pt>
                <c:pt idx="17">
                  <c:v>0.64073441032144229</c:v>
                </c:pt>
                <c:pt idx="18">
                  <c:v>0.60604271761296546</c:v>
                </c:pt>
                <c:pt idx="19">
                  <c:v>0.58840042372881363</c:v>
                </c:pt>
                <c:pt idx="20">
                  <c:v>0.56181347150259053</c:v>
                </c:pt>
                <c:pt idx="21">
                  <c:v>0.54132884605578502</c:v>
                </c:pt>
                <c:pt idx="22">
                  <c:v>0.51541121635844234</c:v>
                </c:pt>
                <c:pt idx="23">
                  <c:v>0.50402584493041758</c:v>
                </c:pt>
                <c:pt idx="24">
                  <c:v>0.48310618688106677</c:v>
                </c:pt>
                <c:pt idx="25">
                  <c:v>0.46498090219020444</c:v>
                </c:pt>
                <c:pt idx="26">
                  <c:v>0.44863367093445444</c:v>
                </c:pt>
                <c:pt idx="27">
                  <c:v>0.43782398177157511</c:v>
                </c:pt>
                <c:pt idx="28">
                  <c:v>0.41808809746954073</c:v>
                </c:pt>
                <c:pt idx="29">
                  <c:v>0.40605778191985087</c:v>
                </c:pt>
                <c:pt idx="30">
                  <c:v>0.39120818357755044</c:v>
                </c:pt>
                <c:pt idx="31">
                  <c:v>0.3822979659153381</c:v>
                </c:pt>
                <c:pt idx="32">
                  <c:v>0.36641797918393659</c:v>
                </c:pt>
                <c:pt idx="33">
                  <c:v>0.36053308823529412</c:v>
                </c:pt>
                <c:pt idx="34">
                  <c:v>0.34782449390858305</c:v>
                </c:pt>
                <c:pt idx="35">
                  <c:v>0.33929287406597408</c:v>
                </c:pt>
                <c:pt idx="36">
                  <c:v>0.32881601594347309</c:v>
                </c:pt>
                <c:pt idx="37">
                  <c:v>0.3221258134490238</c:v>
                </c:pt>
                <c:pt idx="38">
                  <c:v>0.28408868310925123</c:v>
                </c:pt>
                <c:pt idx="39">
                  <c:v>0.25551519447151583</c:v>
                </c:pt>
                <c:pt idx="40">
                  <c:v>0.23059364770414931</c:v>
                </c:pt>
                <c:pt idx="41">
                  <c:v>0.21126510305614787</c:v>
                </c:pt>
                <c:pt idx="42">
                  <c:v>0.1946060659651605</c:v>
                </c:pt>
                <c:pt idx="43">
                  <c:v>0.18030812820966882</c:v>
                </c:pt>
                <c:pt idx="44">
                  <c:v>0.16730803333924457</c:v>
                </c:pt>
                <c:pt idx="45">
                  <c:v>0.15697940503432495</c:v>
                </c:pt>
                <c:pt idx="46">
                  <c:v>0.14577758470894872</c:v>
                </c:pt>
                <c:pt idx="47">
                  <c:v>0.13988803358992299</c:v>
                </c:pt>
                <c:pt idx="48">
                  <c:v>0.13194239611347269</c:v>
                </c:pt>
                <c:pt idx="49">
                  <c:v>0.12478324319684092</c:v>
                </c:pt>
                <c:pt idx="50">
                  <c:v>0.11963779933052955</c:v>
                </c:pt>
                <c:pt idx="51">
                  <c:v>0.11395111148965165</c:v>
                </c:pt>
                <c:pt idx="52">
                  <c:v>0.10878086026978874</c:v>
                </c:pt>
                <c:pt idx="53">
                  <c:v>0.10387544423760368</c:v>
                </c:pt>
                <c:pt idx="54">
                  <c:v>9.9554472091459331E-2</c:v>
                </c:pt>
                <c:pt idx="55">
                  <c:v>9.6508791116345569E-2</c:v>
                </c:pt>
                <c:pt idx="56">
                  <c:v>9.262205845406582E-2</c:v>
                </c:pt>
                <c:pt idx="57">
                  <c:v>8.8121454788121459E-2</c:v>
                </c:pt>
                <c:pt idx="58">
                  <c:v>8.5183333333333333E-2</c:v>
                </c:pt>
                <c:pt idx="59">
                  <c:v>8.316699933466401E-2</c:v>
                </c:pt>
                <c:pt idx="60">
                  <c:v>8.0266355918095542E-2</c:v>
                </c:pt>
                <c:pt idx="61">
                  <c:v>7.4581240220703282E-2</c:v>
                </c:pt>
                <c:pt idx="62">
                  <c:v>7.0965927886205746E-2</c:v>
                </c:pt>
                <c:pt idx="63">
                  <c:v>6.7024172923026148E-2</c:v>
                </c:pt>
                <c:pt idx="64">
                  <c:v>6.3980886472235945E-2</c:v>
                </c:pt>
                <c:pt idx="65">
                  <c:v>6.0683971981870623E-2</c:v>
                </c:pt>
                <c:pt idx="66">
                  <c:v>4.8592034092771672E-2</c:v>
                </c:pt>
                <c:pt idx="67">
                  <c:v>4.078149268372435E-2</c:v>
                </c:pt>
                <c:pt idx="68">
                  <c:v>3.104033970276009E-2</c:v>
                </c:pt>
                <c:pt idx="69">
                  <c:v>2.5127786396668572E-2</c:v>
                </c:pt>
                <c:pt idx="70">
                  <c:v>2.2258619277700436E-2</c:v>
                </c:pt>
                <c:pt idx="71">
                  <c:v>1.9219391947411672E-2</c:v>
                </c:pt>
                <c:pt idx="72">
                  <c:v>1.7861200296369475E-2</c:v>
                </c:pt>
                <c:pt idx="73">
                  <c:v>1.7021626510977717E-2</c:v>
                </c:pt>
                <c:pt idx="74">
                  <c:v>1.6092617007251155E-2</c:v>
                </c:pt>
                <c:pt idx="75">
                  <c:v>1.5578163771712158E-2</c:v>
                </c:pt>
                <c:pt idx="76">
                  <c:v>1.4729450640231307E-2</c:v>
                </c:pt>
                <c:pt idx="77">
                  <c:v>1.4690897020994109E-2</c:v>
                </c:pt>
                <c:pt idx="78">
                  <c:v>1.4399242361854568E-2</c:v>
                </c:pt>
                <c:pt idx="79">
                  <c:v>1.4307221440979401E-2</c:v>
                </c:pt>
                <c:pt idx="80">
                  <c:v>1.3718939582813927E-2</c:v>
                </c:pt>
                <c:pt idx="81">
                  <c:v>1.3525420889521734E-2</c:v>
                </c:pt>
                <c:pt idx="82">
                  <c:v>1.3041070985868937E-2</c:v>
                </c:pt>
                <c:pt idx="83">
                  <c:v>1.2686454849498327E-2</c:v>
                </c:pt>
                <c:pt idx="84">
                  <c:v>1.2954337519753804E-2</c:v>
                </c:pt>
                <c:pt idx="85">
                  <c:v>1.2973607038123168E-2</c:v>
                </c:pt>
                <c:pt idx="86">
                  <c:v>1.309966499162479E-2</c:v>
                </c:pt>
                <c:pt idx="87">
                  <c:v>1.3343663623419046E-2</c:v>
                </c:pt>
                <c:pt idx="88">
                  <c:v>1.353974121996303E-2</c:v>
                </c:pt>
                <c:pt idx="89">
                  <c:v>1.4514090520922287E-2</c:v>
                </c:pt>
                <c:pt idx="90">
                  <c:v>1.6093644354293443E-2</c:v>
                </c:pt>
                <c:pt idx="91">
                  <c:v>1.7471284221435356E-2</c:v>
                </c:pt>
                <c:pt idx="92">
                  <c:v>1.9314443200413402E-2</c:v>
                </c:pt>
                <c:pt idx="93">
                  <c:v>2.0934677772906623E-2</c:v>
                </c:pt>
                <c:pt idx="94">
                  <c:v>2.8870685687988958E-2</c:v>
                </c:pt>
                <c:pt idx="95">
                  <c:v>3.5828514456630108E-2</c:v>
                </c:pt>
                <c:pt idx="96">
                  <c:v>4.2223260158804302E-2</c:v>
                </c:pt>
                <c:pt idx="97">
                  <c:v>4.8247927656367734E-2</c:v>
                </c:pt>
                <c:pt idx="98">
                  <c:v>5.3543387899625386E-2</c:v>
                </c:pt>
                <c:pt idx="99">
                  <c:v>5.999047392236246E-2</c:v>
                </c:pt>
                <c:pt idx="100">
                  <c:v>6.2749145326710956E-2</c:v>
                </c:pt>
                <c:pt idx="101">
                  <c:v>6.8243475865867945E-2</c:v>
                </c:pt>
                <c:pt idx="102">
                  <c:v>8.1479080730701245E-2</c:v>
                </c:pt>
                <c:pt idx="103">
                  <c:v>8.4643794343473619E-2</c:v>
                </c:pt>
                <c:pt idx="104">
                  <c:v>8.7893831408208417E-2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probe'!$A$2:$A$106</c:f>
              <c:numCache>
                <c:formatCode>0.0</c:formatCode>
                <c:ptCount val="105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51</c:v>
                </c:pt>
                <c:pt idx="13">
                  <c:v>55</c:v>
                </c:pt>
                <c:pt idx="14" formatCode="0">
                  <c:v>61</c:v>
                </c:pt>
                <c:pt idx="15" formatCode="0">
                  <c:v>65</c:v>
                </c:pt>
                <c:pt idx="16" formatCode="0">
                  <c:v>71</c:v>
                </c:pt>
                <c:pt idx="17" formatCode="0">
                  <c:v>75</c:v>
                </c:pt>
                <c:pt idx="18" formatCode="0">
                  <c:v>81</c:v>
                </c:pt>
                <c:pt idx="19" formatCode="0">
                  <c:v>85</c:v>
                </c:pt>
                <c:pt idx="20" formatCode="0">
                  <c:v>91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105</c:v>
                </c:pt>
                <c:pt idx="24" formatCode="0">
                  <c:v>110</c:v>
                </c:pt>
                <c:pt idx="25" formatCode="0">
                  <c:v>115</c:v>
                </c:pt>
                <c:pt idx="26" formatCode="0">
                  <c:v>121</c:v>
                </c:pt>
                <c:pt idx="27" formatCode="0">
                  <c:v>125</c:v>
                </c:pt>
                <c:pt idx="28" formatCode="0">
                  <c:v>131</c:v>
                </c:pt>
                <c:pt idx="29" formatCode="0">
                  <c:v>135</c:v>
                </c:pt>
                <c:pt idx="30" formatCode="0">
                  <c:v>141</c:v>
                </c:pt>
                <c:pt idx="31" formatCode="0">
                  <c:v>145</c:v>
                </c:pt>
                <c:pt idx="32" formatCode="0">
                  <c:v>151</c:v>
                </c:pt>
                <c:pt idx="33" formatCode="0">
                  <c:v>155</c:v>
                </c:pt>
                <c:pt idx="34" formatCode="0">
                  <c:v>161</c:v>
                </c:pt>
                <c:pt idx="35" formatCode="0">
                  <c:v>165</c:v>
                </c:pt>
                <c:pt idx="36" formatCode="0">
                  <c:v>171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525</c:v>
                </c:pt>
                <c:pt idx="52" formatCode="0">
                  <c:v>551</c:v>
                </c:pt>
                <c:pt idx="53" formatCode="0">
                  <c:v>575</c:v>
                </c:pt>
                <c:pt idx="54" formatCode="0">
                  <c:v>601</c:v>
                </c:pt>
                <c:pt idx="55" formatCode="0">
                  <c:v>625</c:v>
                </c:pt>
                <c:pt idx="56" formatCode="0">
                  <c:v>651</c:v>
                </c:pt>
                <c:pt idx="57" formatCode="0">
                  <c:v>675</c:v>
                </c:pt>
                <c:pt idx="58" formatCode="0">
                  <c:v>701</c:v>
                </c:pt>
                <c:pt idx="59" formatCode="0">
                  <c:v>725</c:v>
                </c:pt>
                <c:pt idx="60" formatCode="0">
                  <c:v>751</c:v>
                </c:pt>
                <c:pt idx="61" formatCode="0">
                  <c:v>801</c:v>
                </c:pt>
                <c:pt idx="62" formatCode="0">
                  <c:v>851</c:v>
                </c:pt>
                <c:pt idx="63" formatCode="0">
                  <c:v>901</c:v>
                </c:pt>
                <c:pt idx="64" formatCode="0">
                  <c:v>951</c:v>
                </c:pt>
                <c:pt idx="65" formatCode="0">
                  <c:v>1001</c:v>
                </c:pt>
                <c:pt idx="66" formatCode="0">
                  <c:v>1251</c:v>
                </c:pt>
                <c:pt idx="67" formatCode="0">
                  <c:v>1501</c:v>
                </c:pt>
                <c:pt idx="68" formatCode="0">
                  <c:v>2001</c:v>
                </c:pt>
                <c:pt idx="69" formatCode="0">
                  <c:v>2501</c:v>
                </c:pt>
                <c:pt idx="70" formatCode="0">
                  <c:v>3001</c:v>
                </c:pt>
                <c:pt idx="71" formatCode="0">
                  <c:v>3501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5251</c:v>
                </c:pt>
                <c:pt idx="78" formatCode="0">
                  <c:v>5501</c:v>
                </c:pt>
                <c:pt idx="79" formatCode="0">
                  <c:v>5751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7501</c:v>
                </c:pt>
                <c:pt idx="84" formatCode="0">
                  <c:v>8001</c:v>
                </c:pt>
                <c:pt idx="85" formatCode="0">
                  <c:v>8501</c:v>
                </c:pt>
                <c:pt idx="86" formatCode="0">
                  <c:v>9001</c:v>
                </c:pt>
                <c:pt idx="87" formatCode="0">
                  <c:v>9501</c:v>
                </c:pt>
                <c:pt idx="88" formatCode="0">
                  <c:v>10001</c:v>
                </c:pt>
                <c:pt idx="89" formatCode="0">
                  <c:v>12001</c:v>
                </c:pt>
                <c:pt idx="90" formatCode="0">
                  <c:v>14001</c:v>
                </c:pt>
                <c:pt idx="91" formatCode="0">
                  <c:v>16001</c:v>
                </c:pt>
                <c:pt idx="92" formatCode="0">
                  <c:v>18001</c:v>
                </c:pt>
                <c:pt idx="93" formatCode="0">
                  <c:v>20001</c:v>
                </c:pt>
                <c:pt idx="94" formatCode="0">
                  <c:v>30001</c:v>
                </c:pt>
                <c:pt idx="95" formatCode="0">
                  <c:v>40001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85001</c:v>
                </c:pt>
                <c:pt idx="101" formatCode="0">
                  <c:v>90001</c:v>
                </c:pt>
                <c:pt idx="102" formatCode="0">
                  <c:v>100001</c:v>
                </c:pt>
                <c:pt idx="103" formatCode="0">
                  <c:v>110001</c:v>
                </c:pt>
                <c:pt idx="104" formatCode="0">
                  <c:v>120001</c:v>
                </c:pt>
              </c:numCache>
            </c:numRef>
          </c:xVal>
          <c:yVal>
            <c:numRef>
              <c:f>'1 Vpp Current probe'!$C$2:$C$106</c:f>
              <c:numCache>
                <c:formatCode>0.00</c:formatCode>
                <c:ptCount val="105"/>
                <c:pt idx="0">
                  <c:v>-5.4</c:v>
                </c:pt>
                <c:pt idx="1">
                  <c:v>-7.01</c:v>
                </c:pt>
                <c:pt idx="2">
                  <c:v>-12.08</c:v>
                </c:pt>
                <c:pt idx="3">
                  <c:v>-12.35</c:v>
                </c:pt>
                <c:pt idx="4">
                  <c:v>-17.119999999999997</c:v>
                </c:pt>
                <c:pt idx="5">
                  <c:v>-17.940000000000001</c:v>
                </c:pt>
                <c:pt idx="6">
                  <c:v>-21.39</c:v>
                </c:pt>
                <c:pt idx="7">
                  <c:v>-25.4</c:v>
                </c:pt>
                <c:pt idx="8">
                  <c:v>-30.37</c:v>
                </c:pt>
                <c:pt idx="9">
                  <c:v>-33.47</c:v>
                </c:pt>
                <c:pt idx="10">
                  <c:v>-37.25</c:v>
                </c:pt>
                <c:pt idx="11">
                  <c:v>-40.47</c:v>
                </c:pt>
                <c:pt idx="12">
                  <c:v>-44.05</c:v>
                </c:pt>
                <c:pt idx="13">
                  <c:v>-45.870000000000005</c:v>
                </c:pt>
                <c:pt idx="14">
                  <c:v>-48.989999999999995</c:v>
                </c:pt>
                <c:pt idx="15">
                  <c:v>-50.93</c:v>
                </c:pt>
                <c:pt idx="16">
                  <c:v>-52.660000000000004</c:v>
                </c:pt>
                <c:pt idx="17">
                  <c:v>-54.5</c:v>
                </c:pt>
                <c:pt idx="18">
                  <c:v>-56.3</c:v>
                </c:pt>
                <c:pt idx="19">
                  <c:v>-57.370000000000005</c:v>
                </c:pt>
                <c:pt idx="20">
                  <c:v>-59.069999999999993</c:v>
                </c:pt>
                <c:pt idx="21">
                  <c:v>-60.31</c:v>
                </c:pt>
                <c:pt idx="22">
                  <c:v>-61.4</c:v>
                </c:pt>
                <c:pt idx="23">
                  <c:v>-62.36</c:v>
                </c:pt>
                <c:pt idx="24">
                  <c:v>-63.26</c:v>
                </c:pt>
                <c:pt idx="25">
                  <c:v>-63.72</c:v>
                </c:pt>
                <c:pt idx="26">
                  <c:v>-65.06</c:v>
                </c:pt>
                <c:pt idx="27">
                  <c:v>-65.62</c:v>
                </c:pt>
                <c:pt idx="28">
                  <c:v>-66.52000000000001</c:v>
                </c:pt>
                <c:pt idx="29">
                  <c:v>-66.789999999999992</c:v>
                </c:pt>
                <c:pt idx="30">
                  <c:v>-67.81</c:v>
                </c:pt>
                <c:pt idx="31">
                  <c:v>-68.23</c:v>
                </c:pt>
                <c:pt idx="32">
                  <c:v>-68.930000000000007</c:v>
                </c:pt>
                <c:pt idx="33">
                  <c:v>-69.69</c:v>
                </c:pt>
                <c:pt idx="34">
                  <c:v>-69.819999999999993</c:v>
                </c:pt>
                <c:pt idx="35">
                  <c:v>-70.150000000000006</c:v>
                </c:pt>
                <c:pt idx="36">
                  <c:v>-70.59</c:v>
                </c:pt>
                <c:pt idx="37">
                  <c:v>-71.069999999999993</c:v>
                </c:pt>
                <c:pt idx="38">
                  <c:v>-72.820000000000007</c:v>
                </c:pt>
                <c:pt idx="39">
                  <c:v>-73.78</c:v>
                </c:pt>
                <c:pt idx="40">
                  <c:v>-74.53</c:v>
                </c:pt>
                <c:pt idx="41">
                  <c:v>-75.190000000000012</c:v>
                </c:pt>
                <c:pt idx="42">
                  <c:v>-75.899999999999991</c:v>
                </c:pt>
                <c:pt idx="43">
                  <c:v>-76.38000000000001</c:v>
                </c:pt>
                <c:pt idx="44">
                  <c:v>-76.86</c:v>
                </c:pt>
                <c:pt idx="45">
                  <c:v>-76.91</c:v>
                </c:pt>
                <c:pt idx="46">
                  <c:v>-76.78</c:v>
                </c:pt>
                <c:pt idx="47">
                  <c:v>-77.42</c:v>
                </c:pt>
                <c:pt idx="48">
                  <c:v>-77.289999999999992</c:v>
                </c:pt>
                <c:pt idx="49">
                  <c:v>-77.509999999999991</c:v>
                </c:pt>
                <c:pt idx="50">
                  <c:v>-77.48</c:v>
                </c:pt>
                <c:pt idx="51">
                  <c:v>-77.45</c:v>
                </c:pt>
                <c:pt idx="52">
                  <c:v>-77.650000000000006</c:v>
                </c:pt>
                <c:pt idx="53">
                  <c:v>-77.09</c:v>
                </c:pt>
                <c:pt idx="54">
                  <c:v>-77.099999999999994</c:v>
                </c:pt>
                <c:pt idx="55">
                  <c:v>-77.199999999999989</c:v>
                </c:pt>
                <c:pt idx="56">
                  <c:v>-76.89</c:v>
                </c:pt>
                <c:pt idx="57">
                  <c:v>-76.81</c:v>
                </c:pt>
                <c:pt idx="58">
                  <c:v>-76.73</c:v>
                </c:pt>
                <c:pt idx="59">
                  <c:v>-76.52</c:v>
                </c:pt>
                <c:pt idx="60">
                  <c:v>-76.5</c:v>
                </c:pt>
                <c:pt idx="61">
                  <c:v>-76.150000000000006</c:v>
                </c:pt>
                <c:pt idx="62">
                  <c:v>-75.52</c:v>
                </c:pt>
                <c:pt idx="63">
                  <c:v>-75.150000000000006</c:v>
                </c:pt>
                <c:pt idx="64">
                  <c:v>-74.86</c:v>
                </c:pt>
                <c:pt idx="65">
                  <c:v>-74.360000000000014</c:v>
                </c:pt>
                <c:pt idx="66">
                  <c:v>-72.25</c:v>
                </c:pt>
                <c:pt idx="67">
                  <c:v>-69.539999999999992</c:v>
                </c:pt>
                <c:pt idx="68">
                  <c:v>-64.350000000000009</c:v>
                </c:pt>
                <c:pt idx="69">
                  <c:v>-58.08</c:v>
                </c:pt>
                <c:pt idx="70">
                  <c:v>-52.67</c:v>
                </c:pt>
                <c:pt idx="71">
                  <c:v>-47.150000000000006</c:v>
                </c:pt>
                <c:pt idx="72">
                  <c:v>-41.13</c:v>
                </c:pt>
                <c:pt idx="73">
                  <c:v>-38.770000000000003</c:v>
                </c:pt>
                <c:pt idx="74">
                  <c:v>-34.86</c:v>
                </c:pt>
                <c:pt idx="75">
                  <c:v>-33.25</c:v>
                </c:pt>
                <c:pt idx="76">
                  <c:v>-30.72</c:v>
                </c:pt>
                <c:pt idx="77">
                  <c:v>-25.64</c:v>
                </c:pt>
                <c:pt idx="78">
                  <c:v>-24.759999999999998</c:v>
                </c:pt>
                <c:pt idx="79">
                  <c:v>-21.560000000000002</c:v>
                </c:pt>
                <c:pt idx="80">
                  <c:v>-19.02</c:v>
                </c:pt>
                <c:pt idx="81">
                  <c:v>-14.840000000000002</c:v>
                </c:pt>
                <c:pt idx="82">
                  <c:v>-10.72</c:v>
                </c:pt>
                <c:pt idx="83">
                  <c:v>-5.2899999999999991</c:v>
                </c:pt>
                <c:pt idx="84">
                  <c:v>-1.7400000000000002</c:v>
                </c:pt>
                <c:pt idx="85">
                  <c:v>2.59</c:v>
                </c:pt>
                <c:pt idx="86">
                  <c:v>5.87</c:v>
                </c:pt>
                <c:pt idx="87">
                  <c:v>11</c:v>
                </c:pt>
                <c:pt idx="88">
                  <c:v>14.22</c:v>
                </c:pt>
                <c:pt idx="89">
                  <c:v>24.240000000000002</c:v>
                </c:pt>
                <c:pt idx="90">
                  <c:v>32.519999999999996</c:v>
                </c:pt>
                <c:pt idx="91">
                  <c:v>37.299999999999997</c:v>
                </c:pt>
                <c:pt idx="92">
                  <c:v>42.99</c:v>
                </c:pt>
                <c:pt idx="93">
                  <c:v>45.36</c:v>
                </c:pt>
                <c:pt idx="94">
                  <c:v>56.3</c:v>
                </c:pt>
                <c:pt idx="95">
                  <c:v>60.570000000000007</c:v>
                </c:pt>
                <c:pt idx="96">
                  <c:v>58.83</c:v>
                </c:pt>
                <c:pt idx="97">
                  <c:v>63.97</c:v>
                </c:pt>
                <c:pt idx="98">
                  <c:v>68.73</c:v>
                </c:pt>
                <c:pt idx="99">
                  <c:v>74.210000000000008</c:v>
                </c:pt>
                <c:pt idx="100">
                  <c:v>76.33</c:v>
                </c:pt>
                <c:pt idx="101">
                  <c:v>78.14</c:v>
                </c:pt>
                <c:pt idx="102">
                  <c:v>76.28</c:v>
                </c:pt>
                <c:pt idx="103">
                  <c:v>73.39</c:v>
                </c:pt>
                <c:pt idx="104">
                  <c:v>74.709999999999994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268605</xdr:colOff>
      <xdr:row>1</xdr:row>
      <xdr:rowOff>26558</xdr:rowOff>
    </xdr:from>
    <xdr:to>
      <xdr:col>7</xdr:col>
      <xdr:colOff>2226160</xdr:colOff>
      <xdr:row>16</xdr:row>
      <xdr:rowOff>74631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260648</xdr:colOff>
      <xdr:row>18</xdr:row>
      <xdr:rowOff>131892</xdr:rowOff>
    </xdr:from>
    <xdr:to>
      <xdr:col>7</xdr:col>
      <xdr:colOff>2205989</xdr:colOff>
      <xdr:row>34</xdr:row>
      <xdr:rowOff>671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6"/>
  <sheetViews>
    <sheetView tabSelected="1" zoomScale="85" zoomScaleNormal="85" workbookViewId="0">
      <selection activeCell="H40" sqref="H4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7" si="0">K2</f>
        <v>5</v>
      </c>
      <c r="B2" s="7">
        <f t="shared" ref="B2:B36" si="1">I2/J2</f>
        <v>1.1029007153525667</v>
      </c>
      <c r="C2" s="1">
        <f t="shared" ref="C2:C36" si="2">S2-U2</f>
        <v>-5.4</v>
      </c>
      <c r="F2" s="4"/>
      <c r="G2" s="2"/>
      <c r="I2" s="8">
        <f>O2*2.8/1000</f>
        <v>1.9641999999999997</v>
      </c>
      <c r="J2" s="8">
        <f>Q2*2.8/1000</f>
        <v>1.7809399999999997</v>
      </c>
      <c r="K2">
        <v>5</v>
      </c>
      <c r="L2">
        <v>4.0000000000000001E-3</v>
      </c>
      <c r="M2">
        <v>0</v>
      </c>
      <c r="N2">
        <v>0</v>
      </c>
      <c r="O2">
        <v>701.5</v>
      </c>
      <c r="P2">
        <v>0</v>
      </c>
      <c r="Q2">
        <v>636.04999999999995</v>
      </c>
      <c r="R2">
        <v>0</v>
      </c>
      <c r="S2">
        <v>0.25</v>
      </c>
      <c r="T2">
        <v>0</v>
      </c>
      <c r="U2">
        <v>5.65</v>
      </c>
      <c r="V2">
        <v>0</v>
      </c>
      <c r="W2">
        <v>0.55113000000000001</v>
      </c>
    </row>
    <row r="3" spans="1:23" x14ac:dyDescent="0.3">
      <c r="A3" s="2">
        <f t="shared" ref="A3:A7" si="3">K3</f>
        <v>7.5</v>
      </c>
      <c r="B3" s="7">
        <f t="shared" ref="B3:B7" si="4">I3/J3</f>
        <v>1.1229287090558768</v>
      </c>
      <c r="C3" s="1">
        <f t="shared" ref="C3:C7" si="5">S3-U3</f>
        <v>-7.01</v>
      </c>
      <c r="F3" s="4"/>
      <c r="G3" s="2"/>
      <c r="I3" s="8">
        <f t="shared" ref="I3:I7" si="6">O3*2.8/1000</f>
        <v>2.0398000000000001</v>
      </c>
      <c r="J3" s="8">
        <f t="shared" ref="J3:J7" si="7">Q3*2.8/1000</f>
        <v>1.8164999999999998</v>
      </c>
      <c r="K3">
        <v>7.5</v>
      </c>
      <c r="L3">
        <v>4.0000000000000001E-3</v>
      </c>
      <c r="M3">
        <v>0</v>
      </c>
      <c r="N3">
        <v>1</v>
      </c>
      <c r="O3">
        <v>728.5</v>
      </c>
      <c r="P3">
        <v>1</v>
      </c>
      <c r="Q3">
        <v>648.75</v>
      </c>
      <c r="R3">
        <v>1</v>
      </c>
      <c r="S3">
        <v>-1.77</v>
      </c>
      <c r="T3">
        <v>1</v>
      </c>
      <c r="U3">
        <v>5.24</v>
      </c>
      <c r="V3">
        <v>1</v>
      </c>
      <c r="W3">
        <v>0.55023599999999995</v>
      </c>
    </row>
    <row r="4" spans="1:23" x14ac:dyDescent="0.3">
      <c r="A4" s="2">
        <f t="shared" si="3"/>
        <v>10</v>
      </c>
      <c r="B4" s="7">
        <f t="shared" si="4"/>
        <v>1.119225384974335</v>
      </c>
      <c r="C4" s="1">
        <f t="shared" si="5"/>
        <v>-12.08</v>
      </c>
      <c r="F4" s="4"/>
      <c r="G4" s="3"/>
      <c r="H4" s="3"/>
      <c r="I4" s="8">
        <f t="shared" si="6"/>
        <v>2.0147399999999998</v>
      </c>
      <c r="J4" s="8">
        <f t="shared" si="7"/>
        <v>1.8001199999999999</v>
      </c>
      <c r="K4">
        <v>10</v>
      </c>
      <c r="L4">
        <v>4.0000000000000001E-3</v>
      </c>
      <c r="M4">
        <v>0</v>
      </c>
      <c r="N4">
        <v>2</v>
      </c>
      <c r="O4">
        <v>719.55</v>
      </c>
      <c r="P4">
        <v>2</v>
      </c>
      <c r="Q4">
        <v>642.9</v>
      </c>
      <c r="R4">
        <v>2</v>
      </c>
      <c r="S4">
        <v>-5.28</v>
      </c>
      <c r="T4">
        <v>2</v>
      </c>
      <c r="U4">
        <v>6.8</v>
      </c>
      <c r="V4">
        <v>2</v>
      </c>
      <c r="W4">
        <v>0.55043399999999998</v>
      </c>
    </row>
    <row r="5" spans="1:23" x14ac:dyDescent="0.3">
      <c r="A5" s="2">
        <f t="shared" si="3"/>
        <v>12.5</v>
      </c>
      <c r="B5" s="7">
        <f t="shared" si="4"/>
        <v>1.0773124712379201</v>
      </c>
      <c r="C5" s="1">
        <f t="shared" si="5"/>
        <v>-12.35</v>
      </c>
      <c r="F5" s="4"/>
      <c r="G5" s="3"/>
      <c r="H5" s="3"/>
      <c r="I5" s="8">
        <f t="shared" si="6"/>
        <v>1.9664399999999997</v>
      </c>
      <c r="J5" s="8">
        <f t="shared" si="7"/>
        <v>1.8253199999999996</v>
      </c>
      <c r="K5">
        <v>12.5</v>
      </c>
      <c r="L5">
        <v>4.0000000000000001E-3</v>
      </c>
      <c r="M5">
        <v>0</v>
      </c>
      <c r="N5">
        <v>3</v>
      </c>
      <c r="O5">
        <v>702.3</v>
      </c>
      <c r="P5">
        <v>3</v>
      </c>
      <c r="Q5">
        <v>651.9</v>
      </c>
      <c r="R5">
        <v>3</v>
      </c>
      <c r="S5">
        <v>-5.59</v>
      </c>
      <c r="T5">
        <v>3</v>
      </c>
      <c r="U5">
        <v>6.76</v>
      </c>
      <c r="V5">
        <v>3</v>
      </c>
      <c r="W5">
        <v>0.55035999999999996</v>
      </c>
    </row>
    <row r="6" spans="1:23" x14ac:dyDescent="0.3">
      <c r="A6" s="2">
        <f t="shared" si="3"/>
        <v>15</v>
      </c>
      <c r="B6" s="7">
        <f t="shared" si="4"/>
        <v>1.1057074266243321</v>
      </c>
      <c r="C6" s="1">
        <f t="shared" si="5"/>
        <v>-17.119999999999997</v>
      </c>
      <c r="F6" s="4"/>
      <c r="G6" s="6"/>
      <c r="I6" s="8">
        <f t="shared" si="6"/>
        <v>1.9989199999999998</v>
      </c>
      <c r="J6" s="8">
        <f t="shared" si="7"/>
        <v>1.8078199999999998</v>
      </c>
      <c r="K6">
        <v>15</v>
      </c>
      <c r="L6">
        <v>4.0000000000000001E-3</v>
      </c>
      <c r="M6">
        <v>0</v>
      </c>
      <c r="N6">
        <v>4</v>
      </c>
      <c r="O6">
        <v>713.9</v>
      </c>
      <c r="P6">
        <v>4</v>
      </c>
      <c r="Q6">
        <v>645.65</v>
      </c>
      <c r="R6">
        <v>4</v>
      </c>
      <c r="S6">
        <v>-8.1</v>
      </c>
      <c r="T6">
        <v>4</v>
      </c>
      <c r="U6">
        <v>9.02</v>
      </c>
      <c r="V6">
        <v>4</v>
      </c>
      <c r="W6">
        <v>0.54978899999999997</v>
      </c>
    </row>
    <row r="7" spans="1:23" x14ac:dyDescent="0.3">
      <c r="A7" s="2">
        <f t="shared" si="3"/>
        <v>17.5</v>
      </c>
      <c r="B7" s="7">
        <f t="shared" si="4"/>
        <v>1.107553429519327</v>
      </c>
      <c r="C7" s="1">
        <f t="shared" si="5"/>
        <v>-17.940000000000001</v>
      </c>
      <c r="F7" s="4"/>
      <c r="G7" s="6"/>
      <c r="I7" s="8">
        <f t="shared" si="6"/>
        <v>2.0096999999999996</v>
      </c>
      <c r="J7" s="8">
        <f t="shared" si="7"/>
        <v>1.8145399999999998</v>
      </c>
      <c r="K7">
        <v>17.5</v>
      </c>
      <c r="L7">
        <v>4.0000000000000001E-3</v>
      </c>
      <c r="M7">
        <v>0</v>
      </c>
      <c r="N7">
        <v>5</v>
      </c>
      <c r="O7">
        <v>717.75</v>
      </c>
      <c r="P7">
        <v>5</v>
      </c>
      <c r="Q7">
        <v>648.04999999999995</v>
      </c>
      <c r="R7">
        <v>5</v>
      </c>
      <c r="S7">
        <v>-8.4700000000000006</v>
      </c>
      <c r="T7">
        <v>5</v>
      </c>
      <c r="U7">
        <v>9.4700000000000006</v>
      </c>
      <c r="V7">
        <v>5</v>
      </c>
      <c r="W7">
        <v>0.55037000000000003</v>
      </c>
    </row>
    <row r="8" spans="1:23" x14ac:dyDescent="0.3">
      <c r="A8" s="2">
        <f t="shared" si="0"/>
        <v>20</v>
      </c>
      <c r="B8" s="7">
        <f t="shared" si="1"/>
        <v>1.0548437851202519</v>
      </c>
      <c r="C8" s="1">
        <f t="shared" si="2"/>
        <v>-21.39</v>
      </c>
      <c r="F8" s="4"/>
      <c r="I8" s="8">
        <f t="shared" ref="I4:I68" si="8">O8*2.8/1000</f>
        <v>1.97106</v>
      </c>
      <c r="J8" s="8">
        <f t="shared" ref="J4:J68" si="9">Q8*2.8/1000</f>
        <v>1.8685799999999999</v>
      </c>
      <c r="K8">
        <v>20</v>
      </c>
      <c r="L8">
        <v>4.0000000000000001E-3</v>
      </c>
      <c r="M8">
        <v>0</v>
      </c>
      <c r="N8">
        <v>6</v>
      </c>
      <c r="O8">
        <v>703.95</v>
      </c>
      <c r="P8">
        <v>6</v>
      </c>
      <c r="Q8">
        <v>667.35</v>
      </c>
      <c r="R8">
        <v>6</v>
      </c>
      <c r="S8">
        <v>-10.81</v>
      </c>
      <c r="T8">
        <v>6</v>
      </c>
      <c r="U8">
        <v>10.58</v>
      </c>
      <c r="V8">
        <v>6</v>
      </c>
      <c r="W8">
        <v>0.55040599999999995</v>
      </c>
    </row>
    <row r="9" spans="1:23" x14ac:dyDescent="0.3">
      <c r="A9" s="2">
        <f t="shared" si="0"/>
        <v>25</v>
      </c>
      <c r="B9" s="7">
        <f t="shared" si="1"/>
        <v>1.0138787436084733</v>
      </c>
      <c r="C9" s="1">
        <f t="shared" si="2"/>
        <v>-25.4</v>
      </c>
      <c r="F9" s="4"/>
      <c r="G9" s="3"/>
      <c r="H9" s="3"/>
      <c r="I9" s="8">
        <f t="shared" si="8"/>
        <v>1.9431999999999998</v>
      </c>
      <c r="J9" s="8">
        <f t="shared" si="9"/>
        <v>1.9165999999999999</v>
      </c>
      <c r="K9">
        <v>25</v>
      </c>
      <c r="L9">
        <v>4.0000000000000001E-3</v>
      </c>
      <c r="M9">
        <v>0</v>
      </c>
      <c r="N9">
        <v>7</v>
      </c>
      <c r="O9">
        <v>694</v>
      </c>
      <c r="P9">
        <v>7</v>
      </c>
      <c r="Q9">
        <v>684.5</v>
      </c>
      <c r="R9">
        <v>7</v>
      </c>
      <c r="S9">
        <v>-13.28</v>
      </c>
      <c r="T9">
        <v>7</v>
      </c>
      <c r="U9">
        <v>12.12</v>
      </c>
      <c r="V9">
        <v>7</v>
      </c>
      <c r="W9">
        <v>0.55051099999999997</v>
      </c>
    </row>
    <row r="10" spans="1:23" x14ac:dyDescent="0.3">
      <c r="A10" s="2">
        <f t="shared" si="0"/>
        <v>30</v>
      </c>
      <c r="B10" s="7">
        <f t="shared" si="1"/>
        <v>0.97707594038325052</v>
      </c>
      <c r="C10" s="1">
        <f t="shared" si="2"/>
        <v>-30.37</v>
      </c>
      <c r="F10" s="4"/>
      <c r="G10" s="6"/>
      <c r="H10" s="3"/>
      <c r="I10" s="8">
        <f t="shared" si="8"/>
        <v>1.9273799999999999</v>
      </c>
      <c r="J10" s="8">
        <f t="shared" si="9"/>
        <v>1.9725999999999999</v>
      </c>
      <c r="K10">
        <v>30</v>
      </c>
      <c r="L10">
        <v>4.0000000000000001E-3</v>
      </c>
      <c r="M10">
        <v>0</v>
      </c>
      <c r="N10">
        <v>8</v>
      </c>
      <c r="O10">
        <v>688.35</v>
      </c>
      <c r="P10">
        <v>8</v>
      </c>
      <c r="Q10">
        <v>704.5</v>
      </c>
      <c r="R10">
        <v>8</v>
      </c>
      <c r="S10">
        <v>-16.28</v>
      </c>
      <c r="T10">
        <v>8</v>
      </c>
      <c r="U10">
        <v>14.09</v>
      </c>
      <c r="V10">
        <v>8</v>
      </c>
      <c r="W10">
        <v>0.54993400000000003</v>
      </c>
    </row>
    <row r="11" spans="1:23" x14ac:dyDescent="0.3">
      <c r="A11" s="2">
        <f t="shared" si="0"/>
        <v>35</v>
      </c>
      <c r="B11" s="7">
        <f t="shared" si="1"/>
        <v>0.94941904960690193</v>
      </c>
      <c r="C11" s="1">
        <f t="shared" si="2"/>
        <v>-33.47</v>
      </c>
      <c r="G11" s="7"/>
      <c r="H11" s="3"/>
      <c r="I11" s="8">
        <f t="shared" si="8"/>
        <v>1.9104399999999999</v>
      </c>
      <c r="J11" s="8">
        <f t="shared" si="9"/>
        <v>2.0122199999999997</v>
      </c>
      <c r="K11">
        <v>35</v>
      </c>
      <c r="L11">
        <v>4.0000000000000001E-3</v>
      </c>
      <c r="M11">
        <v>0</v>
      </c>
      <c r="N11">
        <v>9</v>
      </c>
      <c r="O11">
        <v>682.3</v>
      </c>
      <c r="P11">
        <v>9</v>
      </c>
      <c r="Q11">
        <v>718.65</v>
      </c>
      <c r="R11">
        <v>9</v>
      </c>
      <c r="S11">
        <v>-18.350000000000001</v>
      </c>
      <c r="T11">
        <v>9</v>
      </c>
      <c r="U11">
        <v>15.12</v>
      </c>
      <c r="V11">
        <v>9</v>
      </c>
      <c r="W11">
        <v>0.55026200000000003</v>
      </c>
    </row>
    <row r="12" spans="1:23" x14ac:dyDescent="0.3">
      <c r="A12" s="2">
        <f t="shared" si="0"/>
        <v>40</v>
      </c>
      <c r="B12" s="7">
        <f t="shared" si="1"/>
        <v>0.88827300654467722</v>
      </c>
      <c r="C12" s="1">
        <f t="shared" si="2"/>
        <v>-37.25</v>
      </c>
      <c r="H12" s="3"/>
      <c r="I12" s="8">
        <f t="shared" si="8"/>
        <v>1.8621399999999997</v>
      </c>
      <c r="J12" s="8">
        <f t="shared" si="9"/>
        <v>2.0963600000000002</v>
      </c>
      <c r="K12">
        <v>40</v>
      </c>
      <c r="L12">
        <v>4.0000000000000001E-3</v>
      </c>
      <c r="M12">
        <v>0</v>
      </c>
      <c r="N12">
        <v>10</v>
      </c>
      <c r="O12">
        <v>665.05</v>
      </c>
      <c r="P12">
        <v>10</v>
      </c>
      <c r="Q12">
        <v>748.7</v>
      </c>
      <c r="R12">
        <v>10</v>
      </c>
      <c r="S12">
        <v>-21.18</v>
      </c>
      <c r="T12">
        <v>10</v>
      </c>
      <c r="U12">
        <v>16.07</v>
      </c>
      <c r="V12">
        <v>10</v>
      </c>
      <c r="W12">
        <v>0.55023</v>
      </c>
    </row>
    <row r="13" spans="1:23" x14ac:dyDescent="0.3">
      <c r="A13" s="2">
        <f t="shared" si="0"/>
        <v>45</v>
      </c>
      <c r="B13" s="7">
        <f t="shared" si="1"/>
        <v>0.85300610310349301</v>
      </c>
      <c r="C13" s="1">
        <f t="shared" si="2"/>
        <v>-40.47</v>
      </c>
      <c r="I13" s="8">
        <f t="shared" si="8"/>
        <v>1.8393199999999996</v>
      </c>
      <c r="J13" s="8">
        <f t="shared" si="9"/>
        <v>2.1562799999999998</v>
      </c>
      <c r="K13">
        <v>45</v>
      </c>
      <c r="L13">
        <v>4.0000000000000001E-3</v>
      </c>
      <c r="M13">
        <v>0</v>
      </c>
      <c r="N13">
        <v>11</v>
      </c>
      <c r="O13">
        <v>656.9</v>
      </c>
      <c r="P13">
        <v>11</v>
      </c>
      <c r="Q13">
        <v>770.1</v>
      </c>
      <c r="R13">
        <v>11</v>
      </c>
      <c r="S13">
        <v>-23.54</v>
      </c>
      <c r="T13">
        <v>11</v>
      </c>
      <c r="U13">
        <v>16.93</v>
      </c>
      <c r="V13">
        <v>11</v>
      </c>
      <c r="W13">
        <v>0.55016600000000004</v>
      </c>
    </row>
    <row r="14" spans="1:23" x14ac:dyDescent="0.3">
      <c r="A14" s="2">
        <f t="shared" si="0"/>
        <v>51</v>
      </c>
      <c r="B14" s="7">
        <f t="shared" si="1"/>
        <v>0.79819145618958554</v>
      </c>
      <c r="C14" s="1">
        <f t="shared" si="2"/>
        <v>-44.05</v>
      </c>
      <c r="I14" s="8">
        <f t="shared" si="8"/>
        <v>1.7918600000000002</v>
      </c>
      <c r="J14" s="8">
        <f t="shared" si="9"/>
        <v>2.2448999999999995</v>
      </c>
      <c r="K14">
        <v>51</v>
      </c>
      <c r="L14">
        <v>4.0000000000000001E-3</v>
      </c>
      <c r="M14">
        <v>0</v>
      </c>
      <c r="N14">
        <v>12</v>
      </c>
      <c r="O14">
        <v>639.95000000000005</v>
      </c>
      <c r="P14">
        <v>12</v>
      </c>
      <c r="Q14">
        <v>801.75</v>
      </c>
      <c r="R14">
        <v>12</v>
      </c>
      <c r="S14">
        <v>-26.39</v>
      </c>
      <c r="T14">
        <v>12</v>
      </c>
      <c r="U14">
        <v>17.66</v>
      </c>
      <c r="V14">
        <v>12</v>
      </c>
      <c r="W14">
        <v>0.55008100000000004</v>
      </c>
    </row>
    <row r="15" spans="1:23" x14ac:dyDescent="0.3">
      <c r="A15" s="2">
        <f t="shared" si="0"/>
        <v>55</v>
      </c>
      <c r="B15" s="7">
        <f t="shared" si="1"/>
        <v>0.7680160955980978</v>
      </c>
      <c r="C15" s="1">
        <f t="shared" si="2"/>
        <v>-45.870000000000005</v>
      </c>
      <c r="I15" s="8">
        <f t="shared" si="8"/>
        <v>1.7635799999999999</v>
      </c>
      <c r="J15" s="8">
        <f t="shared" si="9"/>
        <v>2.2962799999999999</v>
      </c>
      <c r="K15">
        <v>55</v>
      </c>
      <c r="L15">
        <v>4.0000000000000001E-3</v>
      </c>
      <c r="M15">
        <v>0</v>
      </c>
      <c r="N15">
        <v>13</v>
      </c>
      <c r="O15">
        <v>629.85</v>
      </c>
      <c r="P15">
        <v>13</v>
      </c>
      <c r="Q15">
        <v>820.1</v>
      </c>
      <c r="R15">
        <v>13</v>
      </c>
      <c r="S15">
        <v>-27.91</v>
      </c>
      <c r="T15">
        <v>13</v>
      </c>
      <c r="U15">
        <v>17.96</v>
      </c>
      <c r="V15">
        <v>13</v>
      </c>
      <c r="W15">
        <v>0.55046600000000001</v>
      </c>
    </row>
    <row r="16" spans="1:23" x14ac:dyDescent="0.3">
      <c r="A16" s="5">
        <f t="shared" si="0"/>
        <v>61</v>
      </c>
      <c r="B16" s="7">
        <f t="shared" si="1"/>
        <v>0.73032578489919009</v>
      </c>
      <c r="C16" s="1">
        <f t="shared" si="2"/>
        <v>-48.989999999999995</v>
      </c>
      <c r="I16" s="8">
        <f t="shared" si="8"/>
        <v>1.7292799999999999</v>
      </c>
      <c r="J16" s="8">
        <f t="shared" si="9"/>
        <v>2.3678199999999996</v>
      </c>
      <c r="K16">
        <v>61</v>
      </c>
      <c r="L16">
        <v>4.0000000000000001E-3</v>
      </c>
      <c r="M16">
        <v>0</v>
      </c>
      <c r="N16">
        <v>14</v>
      </c>
      <c r="O16">
        <v>617.6</v>
      </c>
      <c r="P16">
        <v>14</v>
      </c>
      <c r="Q16">
        <v>845.65</v>
      </c>
      <c r="R16">
        <v>14</v>
      </c>
      <c r="S16">
        <v>-30.63</v>
      </c>
      <c r="T16">
        <v>14</v>
      </c>
      <c r="U16">
        <v>18.36</v>
      </c>
      <c r="V16">
        <v>14</v>
      </c>
      <c r="W16">
        <v>0.55045999999999995</v>
      </c>
    </row>
    <row r="17" spans="1:23" x14ac:dyDescent="0.3">
      <c r="A17" s="5">
        <f t="shared" si="0"/>
        <v>65</v>
      </c>
      <c r="B17" s="7">
        <f t="shared" si="1"/>
        <v>0.7095857026807475</v>
      </c>
      <c r="C17" s="1">
        <f t="shared" si="2"/>
        <v>-50.93</v>
      </c>
      <c r="I17" s="8">
        <f t="shared" si="8"/>
        <v>1.7120599999999999</v>
      </c>
      <c r="J17" s="8">
        <f t="shared" si="9"/>
        <v>2.4127599999999996</v>
      </c>
      <c r="K17">
        <v>65</v>
      </c>
      <c r="L17">
        <v>4.0000000000000001E-3</v>
      </c>
      <c r="M17">
        <v>0</v>
      </c>
      <c r="N17">
        <v>15</v>
      </c>
      <c r="O17">
        <v>611.45000000000005</v>
      </c>
      <c r="P17">
        <v>15</v>
      </c>
      <c r="Q17">
        <v>861.7</v>
      </c>
      <c r="R17">
        <v>15</v>
      </c>
      <c r="S17">
        <v>-32.21</v>
      </c>
      <c r="T17">
        <v>15</v>
      </c>
      <c r="U17">
        <v>18.72</v>
      </c>
      <c r="V17">
        <v>15</v>
      </c>
      <c r="W17">
        <v>0.55024600000000001</v>
      </c>
    </row>
    <row r="18" spans="1:23" x14ac:dyDescent="0.3">
      <c r="A18" s="5">
        <f t="shared" si="0"/>
        <v>71</v>
      </c>
      <c r="B18" s="7">
        <f t="shared" si="1"/>
        <v>0.66659168869144692</v>
      </c>
      <c r="C18" s="1">
        <f t="shared" si="2"/>
        <v>-52.660000000000004</v>
      </c>
      <c r="I18" s="8">
        <f t="shared" si="8"/>
        <v>1.6595599999999999</v>
      </c>
      <c r="J18" s="8">
        <f t="shared" si="9"/>
        <v>2.4896199999999999</v>
      </c>
      <c r="K18">
        <v>71</v>
      </c>
      <c r="L18">
        <v>4.0000000000000001E-3</v>
      </c>
      <c r="M18">
        <v>0</v>
      </c>
      <c r="N18">
        <v>16</v>
      </c>
      <c r="O18">
        <v>592.70000000000005</v>
      </c>
      <c r="P18">
        <v>16</v>
      </c>
      <c r="Q18">
        <v>889.15</v>
      </c>
      <c r="R18">
        <v>16</v>
      </c>
      <c r="S18">
        <v>-34.24</v>
      </c>
      <c r="T18">
        <v>16</v>
      </c>
      <c r="U18">
        <v>18.420000000000002</v>
      </c>
      <c r="V18">
        <v>16</v>
      </c>
      <c r="W18">
        <v>0.55052599999999996</v>
      </c>
    </row>
    <row r="19" spans="1:23" x14ac:dyDescent="0.3">
      <c r="A19" s="5">
        <f t="shared" si="0"/>
        <v>75</v>
      </c>
      <c r="B19" s="7">
        <f t="shared" si="1"/>
        <v>0.64073441032144229</v>
      </c>
      <c r="C19" s="1">
        <f t="shared" si="2"/>
        <v>-54.5</v>
      </c>
      <c r="I19" s="8">
        <f t="shared" si="8"/>
        <v>1.6269399999999998</v>
      </c>
      <c r="J19" s="8">
        <f t="shared" si="9"/>
        <v>2.53918</v>
      </c>
      <c r="K19">
        <v>75</v>
      </c>
      <c r="L19">
        <v>4.0000000000000001E-3</v>
      </c>
      <c r="M19">
        <v>0</v>
      </c>
      <c r="N19">
        <v>17</v>
      </c>
      <c r="O19">
        <v>581.04999999999995</v>
      </c>
      <c r="P19">
        <v>17</v>
      </c>
      <c r="Q19">
        <v>906.85</v>
      </c>
      <c r="R19">
        <v>17</v>
      </c>
      <c r="S19">
        <v>-36</v>
      </c>
      <c r="T19">
        <v>17</v>
      </c>
      <c r="U19">
        <v>18.5</v>
      </c>
      <c r="V19">
        <v>17</v>
      </c>
      <c r="W19">
        <v>0.55051000000000005</v>
      </c>
    </row>
    <row r="20" spans="1:23" x14ac:dyDescent="0.3">
      <c r="A20" s="5">
        <f t="shared" si="0"/>
        <v>81</v>
      </c>
      <c r="B20" s="7">
        <f t="shared" si="1"/>
        <v>0.60604271761296546</v>
      </c>
      <c r="C20" s="1">
        <f t="shared" si="2"/>
        <v>-56.3</v>
      </c>
      <c r="I20" s="8">
        <f t="shared" si="8"/>
        <v>1.5810199999999996</v>
      </c>
      <c r="J20" s="8">
        <f t="shared" si="9"/>
        <v>2.6087599999999997</v>
      </c>
      <c r="K20">
        <v>81</v>
      </c>
      <c r="L20">
        <v>4.0000000000000001E-3</v>
      </c>
      <c r="M20">
        <v>0</v>
      </c>
      <c r="N20">
        <v>18</v>
      </c>
      <c r="O20">
        <v>564.65</v>
      </c>
      <c r="P20">
        <v>18</v>
      </c>
      <c r="Q20">
        <v>931.7</v>
      </c>
      <c r="R20">
        <v>18</v>
      </c>
      <c r="S20">
        <v>-38.11</v>
      </c>
      <c r="T20">
        <v>18</v>
      </c>
      <c r="U20">
        <v>18.190000000000001</v>
      </c>
      <c r="V20">
        <v>18</v>
      </c>
      <c r="W20">
        <v>0.55051600000000001</v>
      </c>
    </row>
    <row r="21" spans="1:23" x14ac:dyDescent="0.3">
      <c r="A21" s="5">
        <f t="shared" si="0"/>
        <v>85</v>
      </c>
      <c r="B21" s="7">
        <f t="shared" si="1"/>
        <v>0.58840042372881363</v>
      </c>
      <c r="C21" s="1">
        <f t="shared" si="2"/>
        <v>-57.370000000000005</v>
      </c>
      <c r="I21" s="8">
        <f t="shared" si="8"/>
        <v>1.5552600000000001</v>
      </c>
      <c r="J21" s="8">
        <f t="shared" si="9"/>
        <v>2.6431999999999998</v>
      </c>
      <c r="K21">
        <v>85</v>
      </c>
      <c r="L21">
        <v>4.0000000000000001E-3</v>
      </c>
      <c r="M21">
        <v>0</v>
      </c>
      <c r="N21">
        <v>19</v>
      </c>
      <c r="O21">
        <v>555.45000000000005</v>
      </c>
      <c r="P21">
        <v>19</v>
      </c>
      <c r="Q21">
        <v>944</v>
      </c>
      <c r="R21">
        <v>19</v>
      </c>
      <c r="S21">
        <v>-39.32</v>
      </c>
      <c r="T21">
        <v>19</v>
      </c>
      <c r="U21">
        <v>18.05</v>
      </c>
      <c r="V21">
        <v>19</v>
      </c>
      <c r="W21">
        <v>0.55026200000000003</v>
      </c>
    </row>
    <row r="22" spans="1:23" x14ac:dyDescent="0.3">
      <c r="A22" s="5">
        <f t="shared" si="0"/>
        <v>91</v>
      </c>
      <c r="B22" s="7">
        <f t="shared" si="1"/>
        <v>0.56181347150259053</v>
      </c>
      <c r="C22" s="1">
        <f t="shared" si="2"/>
        <v>-59.069999999999993</v>
      </c>
      <c r="I22" s="8">
        <f t="shared" si="8"/>
        <v>1.5180199999999997</v>
      </c>
      <c r="J22" s="8">
        <f t="shared" si="9"/>
        <v>2.702</v>
      </c>
      <c r="K22">
        <v>91</v>
      </c>
      <c r="L22">
        <v>4.0000000000000001E-3</v>
      </c>
      <c r="M22">
        <v>0</v>
      </c>
      <c r="N22">
        <v>20</v>
      </c>
      <c r="O22">
        <v>542.15</v>
      </c>
      <c r="P22">
        <v>20</v>
      </c>
      <c r="Q22">
        <v>965</v>
      </c>
      <c r="R22">
        <v>20</v>
      </c>
      <c r="S22">
        <v>-41.3</v>
      </c>
      <c r="T22">
        <v>20</v>
      </c>
      <c r="U22">
        <v>17.77</v>
      </c>
      <c r="V22">
        <v>20</v>
      </c>
      <c r="W22">
        <v>0.55033100000000001</v>
      </c>
    </row>
    <row r="23" spans="1:23" x14ac:dyDescent="0.3">
      <c r="A23" s="5">
        <f t="shared" si="0"/>
        <v>95</v>
      </c>
      <c r="B23" s="7">
        <f t="shared" si="1"/>
        <v>0.54132884605578502</v>
      </c>
      <c r="C23" s="1">
        <f t="shared" si="2"/>
        <v>-60.31</v>
      </c>
      <c r="I23" s="8">
        <f t="shared" si="8"/>
        <v>1.4862399999999998</v>
      </c>
      <c r="J23" s="8">
        <f t="shared" si="9"/>
        <v>2.7455399999999996</v>
      </c>
      <c r="K23">
        <v>95</v>
      </c>
      <c r="L23">
        <v>4.0000000000000001E-3</v>
      </c>
      <c r="M23">
        <v>0</v>
      </c>
      <c r="N23">
        <v>21</v>
      </c>
      <c r="O23">
        <v>530.79999999999995</v>
      </c>
      <c r="P23">
        <v>21</v>
      </c>
      <c r="Q23">
        <v>980.55</v>
      </c>
      <c r="R23">
        <v>21</v>
      </c>
      <c r="S23">
        <v>-42.74</v>
      </c>
      <c r="T23">
        <v>21</v>
      </c>
      <c r="U23">
        <v>17.57</v>
      </c>
      <c r="V23">
        <v>21</v>
      </c>
      <c r="W23">
        <v>0.55022700000000002</v>
      </c>
    </row>
    <row r="24" spans="1:23" x14ac:dyDescent="0.3">
      <c r="A24" s="5">
        <f t="shared" si="0"/>
        <v>101</v>
      </c>
      <c r="B24" s="7">
        <f t="shared" si="1"/>
        <v>0.51541121635844234</v>
      </c>
      <c r="C24" s="1">
        <f t="shared" si="2"/>
        <v>-61.4</v>
      </c>
      <c r="I24" s="8">
        <f t="shared" si="8"/>
        <v>1.4397599999999999</v>
      </c>
      <c r="J24" s="8">
        <f t="shared" si="9"/>
        <v>2.7934199999999998</v>
      </c>
      <c r="K24">
        <v>101</v>
      </c>
      <c r="L24">
        <v>4.0000000000000001E-3</v>
      </c>
      <c r="M24">
        <v>0</v>
      </c>
      <c r="N24">
        <v>22</v>
      </c>
      <c r="O24">
        <v>514.20000000000005</v>
      </c>
      <c r="P24">
        <v>22</v>
      </c>
      <c r="Q24">
        <v>997.65</v>
      </c>
      <c r="R24">
        <v>22</v>
      </c>
      <c r="S24">
        <v>-44.48</v>
      </c>
      <c r="T24">
        <v>22</v>
      </c>
      <c r="U24">
        <v>16.920000000000002</v>
      </c>
      <c r="V24">
        <v>22</v>
      </c>
      <c r="W24">
        <v>0.54998499999999995</v>
      </c>
    </row>
    <row r="25" spans="1:23" x14ac:dyDescent="0.3">
      <c r="A25" s="5">
        <f t="shared" si="0"/>
        <v>105</v>
      </c>
      <c r="B25" s="7">
        <f t="shared" si="1"/>
        <v>0.50402584493041758</v>
      </c>
      <c r="C25" s="1">
        <f t="shared" si="2"/>
        <v>-62.36</v>
      </c>
      <c r="I25" s="8">
        <f t="shared" si="8"/>
        <v>1.41974</v>
      </c>
      <c r="J25" s="8">
        <f t="shared" si="9"/>
        <v>2.8167999999999997</v>
      </c>
      <c r="K25">
        <v>105</v>
      </c>
      <c r="L25">
        <v>4.0000000000000001E-3</v>
      </c>
      <c r="M25">
        <v>0</v>
      </c>
      <c r="N25">
        <v>23</v>
      </c>
      <c r="O25">
        <v>507.05</v>
      </c>
      <c r="P25">
        <v>23</v>
      </c>
      <c r="Q25">
        <v>1006</v>
      </c>
      <c r="R25">
        <v>23</v>
      </c>
      <c r="S25">
        <v>-45.43</v>
      </c>
      <c r="T25">
        <v>23</v>
      </c>
      <c r="U25">
        <v>16.93</v>
      </c>
      <c r="V25">
        <v>23</v>
      </c>
      <c r="W25">
        <v>0.55003500000000005</v>
      </c>
    </row>
    <row r="26" spans="1:23" x14ac:dyDescent="0.3">
      <c r="A26" s="5">
        <f t="shared" si="0"/>
        <v>110</v>
      </c>
      <c r="B26" s="7">
        <f t="shared" si="1"/>
        <v>0.48310618688106677</v>
      </c>
      <c r="C26" s="1">
        <f t="shared" si="2"/>
        <v>-63.26</v>
      </c>
      <c r="I26" s="8">
        <f t="shared" si="8"/>
        <v>1.379616</v>
      </c>
      <c r="J26" s="8">
        <f t="shared" si="9"/>
        <v>2.8557199999999998</v>
      </c>
      <c r="K26">
        <v>110</v>
      </c>
      <c r="L26">
        <v>4.0000000000000001E-3</v>
      </c>
      <c r="M26">
        <v>0</v>
      </c>
      <c r="N26">
        <v>24</v>
      </c>
      <c r="O26">
        <v>492.72</v>
      </c>
      <c r="P26">
        <v>24</v>
      </c>
      <c r="Q26">
        <v>1019.9</v>
      </c>
      <c r="R26">
        <v>24</v>
      </c>
      <c r="S26">
        <v>-46.86</v>
      </c>
      <c r="T26">
        <v>24</v>
      </c>
      <c r="U26">
        <v>16.399999999999999</v>
      </c>
      <c r="V26">
        <v>24</v>
      </c>
      <c r="W26">
        <v>0.55027400000000004</v>
      </c>
    </row>
    <row r="27" spans="1:23" x14ac:dyDescent="0.3">
      <c r="A27" s="5">
        <f t="shared" si="0"/>
        <v>115</v>
      </c>
      <c r="B27" s="7">
        <f t="shared" si="1"/>
        <v>0.46498090219020444</v>
      </c>
      <c r="C27" s="1">
        <f t="shared" si="2"/>
        <v>-63.72</v>
      </c>
      <c r="I27" s="8">
        <f t="shared" si="8"/>
        <v>1.3464079999999998</v>
      </c>
      <c r="J27" s="8">
        <f t="shared" si="9"/>
        <v>2.8956200000000001</v>
      </c>
      <c r="K27">
        <v>115</v>
      </c>
      <c r="L27">
        <v>4.0000000000000001E-3</v>
      </c>
      <c r="M27">
        <v>0</v>
      </c>
      <c r="N27">
        <v>25</v>
      </c>
      <c r="O27">
        <v>480.86</v>
      </c>
      <c r="P27">
        <v>25</v>
      </c>
      <c r="Q27">
        <v>1034.1500000000001</v>
      </c>
      <c r="R27">
        <v>25</v>
      </c>
      <c r="S27">
        <v>-47.8</v>
      </c>
      <c r="T27">
        <v>25</v>
      </c>
      <c r="U27">
        <v>15.92</v>
      </c>
      <c r="V27">
        <v>25</v>
      </c>
      <c r="W27">
        <v>0.55004500000000001</v>
      </c>
    </row>
    <row r="28" spans="1:23" x14ac:dyDescent="0.3">
      <c r="A28" s="5">
        <f t="shared" si="0"/>
        <v>121</v>
      </c>
      <c r="B28" s="7">
        <f t="shared" si="1"/>
        <v>0.44863367093445444</v>
      </c>
      <c r="C28" s="1">
        <f t="shared" si="2"/>
        <v>-65.06</v>
      </c>
      <c r="I28" s="8">
        <f t="shared" si="8"/>
        <v>1.3147119999999999</v>
      </c>
      <c r="J28" s="8">
        <f t="shared" si="9"/>
        <v>2.9304799999999998</v>
      </c>
      <c r="K28">
        <v>121</v>
      </c>
      <c r="L28">
        <v>4.0000000000000001E-3</v>
      </c>
      <c r="M28">
        <v>0</v>
      </c>
      <c r="N28">
        <v>26</v>
      </c>
      <c r="O28">
        <v>469.54</v>
      </c>
      <c r="P28">
        <v>26</v>
      </c>
      <c r="Q28">
        <v>1046.5999999999999</v>
      </c>
      <c r="R28">
        <v>26</v>
      </c>
      <c r="S28">
        <v>-49.5</v>
      </c>
      <c r="T28">
        <v>26</v>
      </c>
      <c r="U28">
        <v>15.56</v>
      </c>
      <c r="V28">
        <v>26</v>
      </c>
      <c r="W28">
        <v>0.55003400000000002</v>
      </c>
    </row>
    <row r="29" spans="1:23" x14ac:dyDescent="0.3">
      <c r="A29" s="5">
        <f t="shared" si="0"/>
        <v>125</v>
      </c>
      <c r="B29" s="7">
        <f t="shared" si="1"/>
        <v>0.43782398177157511</v>
      </c>
      <c r="C29" s="1">
        <f t="shared" si="2"/>
        <v>-65.62</v>
      </c>
      <c r="I29" s="8">
        <f t="shared" si="8"/>
        <v>1.291248</v>
      </c>
      <c r="J29" s="8">
        <f t="shared" si="9"/>
        <v>2.9492399999999996</v>
      </c>
      <c r="K29">
        <v>125</v>
      </c>
      <c r="L29">
        <v>4.0000000000000001E-3</v>
      </c>
      <c r="M29">
        <v>0</v>
      </c>
      <c r="N29">
        <v>27</v>
      </c>
      <c r="O29">
        <v>461.16</v>
      </c>
      <c r="P29">
        <v>27</v>
      </c>
      <c r="Q29">
        <v>1053.3</v>
      </c>
      <c r="R29">
        <v>27</v>
      </c>
      <c r="S29">
        <v>-50.31</v>
      </c>
      <c r="T29">
        <v>27</v>
      </c>
      <c r="U29">
        <v>15.31</v>
      </c>
      <c r="V29">
        <v>27</v>
      </c>
      <c r="W29">
        <v>0.55015999999999998</v>
      </c>
    </row>
    <row r="30" spans="1:23" x14ac:dyDescent="0.3">
      <c r="A30" s="5">
        <f t="shared" si="0"/>
        <v>131</v>
      </c>
      <c r="B30" s="7">
        <f t="shared" si="1"/>
        <v>0.41808809746954073</v>
      </c>
      <c r="C30" s="1">
        <f t="shared" si="2"/>
        <v>-66.52000000000001</v>
      </c>
      <c r="I30" s="8">
        <f t="shared" si="8"/>
        <v>1.24908</v>
      </c>
      <c r="J30" s="8">
        <f t="shared" si="9"/>
        <v>2.9876</v>
      </c>
      <c r="K30">
        <v>131</v>
      </c>
      <c r="L30">
        <v>4.0000000000000001E-3</v>
      </c>
      <c r="M30">
        <v>0</v>
      </c>
      <c r="N30">
        <v>28</v>
      </c>
      <c r="O30">
        <v>446.1</v>
      </c>
      <c r="P30">
        <v>28</v>
      </c>
      <c r="Q30">
        <v>1067</v>
      </c>
      <c r="R30">
        <v>28</v>
      </c>
      <c r="S30">
        <v>-51.81</v>
      </c>
      <c r="T30">
        <v>28</v>
      </c>
      <c r="U30">
        <v>14.71</v>
      </c>
      <c r="V30">
        <v>28</v>
      </c>
      <c r="W30">
        <v>0.550284</v>
      </c>
    </row>
    <row r="31" spans="1:23" x14ac:dyDescent="0.3">
      <c r="A31" s="5">
        <f t="shared" si="0"/>
        <v>135</v>
      </c>
      <c r="B31" s="7">
        <f t="shared" si="1"/>
        <v>0.40605778191985087</v>
      </c>
      <c r="C31" s="1">
        <f t="shared" si="2"/>
        <v>-66.789999999999992</v>
      </c>
      <c r="I31" s="8">
        <f t="shared" si="8"/>
        <v>1.2199599999999997</v>
      </c>
      <c r="J31" s="8">
        <f t="shared" si="9"/>
        <v>3.0043999999999995</v>
      </c>
      <c r="K31">
        <v>135</v>
      </c>
      <c r="L31">
        <v>4.0000000000000001E-3</v>
      </c>
      <c r="M31">
        <v>0</v>
      </c>
      <c r="N31">
        <v>29</v>
      </c>
      <c r="O31">
        <v>435.7</v>
      </c>
      <c r="P31">
        <v>29</v>
      </c>
      <c r="Q31">
        <v>1073</v>
      </c>
      <c r="R31">
        <v>29</v>
      </c>
      <c r="S31">
        <v>-52.48</v>
      </c>
      <c r="T31">
        <v>29</v>
      </c>
      <c r="U31">
        <v>14.31</v>
      </c>
      <c r="V31">
        <v>29</v>
      </c>
      <c r="W31">
        <v>0.55030199999999996</v>
      </c>
    </row>
    <row r="32" spans="1:23" x14ac:dyDescent="0.3">
      <c r="A32" s="5">
        <f t="shared" si="0"/>
        <v>141</v>
      </c>
      <c r="B32" s="7">
        <f t="shared" si="1"/>
        <v>0.39120818357755044</v>
      </c>
      <c r="C32" s="1">
        <f t="shared" si="2"/>
        <v>-67.81</v>
      </c>
      <c r="I32" s="8">
        <f t="shared" si="8"/>
        <v>1.1885999999999999</v>
      </c>
      <c r="J32" s="8">
        <f t="shared" si="9"/>
        <v>3.0382799999999999</v>
      </c>
      <c r="K32">
        <v>141</v>
      </c>
      <c r="L32">
        <v>4.0000000000000001E-3</v>
      </c>
      <c r="M32">
        <v>0</v>
      </c>
      <c r="N32">
        <v>30</v>
      </c>
      <c r="O32">
        <v>424.5</v>
      </c>
      <c r="P32">
        <v>30</v>
      </c>
      <c r="Q32">
        <v>1085.0999999999999</v>
      </c>
      <c r="R32">
        <v>30</v>
      </c>
      <c r="S32">
        <v>-53.85</v>
      </c>
      <c r="T32">
        <v>30</v>
      </c>
      <c r="U32">
        <v>13.96</v>
      </c>
      <c r="V32">
        <v>30</v>
      </c>
      <c r="W32">
        <v>0.55029600000000001</v>
      </c>
    </row>
    <row r="33" spans="1:23" x14ac:dyDescent="0.3">
      <c r="A33" s="5">
        <f t="shared" si="0"/>
        <v>145</v>
      </c>
      <c r="B33" s="7">
        <f t="shared" si="1"/>
        <v>0.3822979659153381</v>
      </c>
      <c r="C33" s="1">
        <f t="shared" si="2"/>
        <v>-68.23</v>
      </c>
      <c r="I33" s="8">
        <f t="shared" si="8"/>
        <v>1.168272</v>
      </c>
      <c r="J33" s="8">
        <f t="shared" si="9"/>
        <v>3.05592</v>
      </c>
      <c r="K33">
        <v>145</v>
      </c>
      <c r="L33">
        <v>4.0000000000000001E-3</v>
      </c>
      <c r="M33">
        <v>0</v>
      </c>
      <c r="N33">
        <v>31</v>
      </c>
      <c r="O33">
        <v>417.24</v>
      </c>
      <c r="P33">
        <v>31</v>
      </c>
      <c r="Q33">
        <v>1091.4000000000001</v>
      </c>
      <c r="R33">
        <v>31</v>
      </c>
      <c r="S33">
        <v>-54.63</v>
      </c>
      <c r="T33">
        <v>31</v>
      </c>
      <c r="U33">
        <v>13.6</v>
      </c>
      <c r="V33">
        <v>31</v>
      </c>
      <c r="W33">
        <v>0.55039300000000002</v>
      </c>
    </row>
    <row r="34" spans="1:23" x14ac:dyDescent="0.3">
      <c r="A34" s="5">
        <f t="shared" si="0"/>
        <v>151</v>
      </c>
      <c r="B34" s="7">
        <f t="shared" si="1"/>
        <v>0.36641797918393659</v>
      </c>
      <c r="C34" s="1">
        <f t="shared" si="2"/>
        <v>-68.930000000000007</v>
      </c>
      <c r="I34" s="8">
        <f t="shared" si="8"/>
        <v>0.556948</v>
      </c>
      <c r="J34" s="8">
        <f t="shared" si="9"/>
        <v>1.5199800000000001</v>
      </c>
      <c r="K34">
        <v>151</v>
      </c>
      <c r="L34">
        <v>2E-3</v>
      </c>
      <c r="M34">
        <v>0</v>
      </c>
      <c r="N34">
        <v>32</v>
      </c>
      <c r="O34">
        <v>198.91</v>
      </c>
      <c r="P34">
        <v>32</v>
      </c>
      <c r="Q34">
        <v>542.85</v>
      </c>
      <c r="R34">
        <v>32</v>
      </c>
      <c r="S34">
        <v>-56.03</v>
      </c>
      <c r="T34">
        <v>32</v>
      </c>
      <c r="U34">
        <v>12.9</v>
      </c>
      <c r="V34">
        <v>32</v>
      </c>
      <c r="W34">
        <v>0.55040199999999995</v>
      </c>
    </row>
    <row r="35" spans="1:23" x14ac:dyDescent="0.3">
      <c r="A35" s="5">
        <f t="shared" si="0"/>
        <v>155</v>
      </c>
      <c r="B35" s="7">
        <f t="shared" si="1"/>
        <v>0.36053308823529412</v>
      </c>
      <c r="C35" s="1">
        <f t="shared" si="2"/>
        <v>-69.69</v>
      </c>
      <c r="I35" s="8">
        <f t="shared" si="8"/>
        <v>0.54916399999999999</v>
      </c>
      <c r="J35" s="8">
        <f t="shared" si="9"/>
        <v>1.5231999999999999</v>
      </c>
      <c r="K35">
        <v>155</v>
      </c>
      <c r="L35">
        <v>2E-3</v>
      </c>
      <c r="M35">
        <v>0</v>
      </c>
      <c r="N35">
        <v>33</v>
      </c>
      <c r="O35">
        <v>196.13</v>
      </c>
      <c r="P35">
        <v>33</v>
      </c>
      <c r="Q35">
        <v>544</v>
      </c>
      <c r="R35">
        <v>33</v>
      </c>
      <c r="S35">
        <v>-56.76</v>
      </c>
      <c r="T35">
        <v>33</v>
      </c>
      <c r="U35">
        <v>12.93</v>
      </c>
      <c r="V35">
        <v>33</v>
      </c>
      <c r="W35">
        <v>0.55037599999999998</v>
      </c>
    </row>
    <row r="36" spans="1:23" x14ac:dyDescent="0.3">
      <c r="A36" s="5">
        <f t="shared" si="0"/>
        <v>161</v>
      </c>
      <c r="B36" s="7">
        <f t="shared" si="1"/>
        <v>0.34782449390858305</v>
      </c>
      <c r="C36" s="1">
        <f t="shared" si="2"/>
        <v>-69.819999999999993</v>
      </c>
      <c r="I36" s="8">
        <f t="shared" si="8"/>
        <v>0.53160800000000008</v>
      </c>
      <c r="J36" s="8">
        <f t="shared" si="9"/>
        <v>1.5283799999999998</v>
      </c>
      <c r="K36">
        <v>161</v>
      </c>
      <c r="L36">
        <v>2E-3</v>
      </c>
      <c r="M36">
        <v>0</v>
      </c>
      <c r="N36">
        <v>34</v>
      </c>
      <c r="O36">
        <v>189.86</v>
      </c>
      <c r="P36">
        <v>34</v>
      </c>
      <c r="Q36">
        <v>545.85</v>
      </c>
      <c r="R36">
        <v>34</v>
      </c>
      <c r="S36">
        <v>-57.65</v>
      </c>
      <c r="T36">
        <v>34</v>
      </c>
      <c r="U36">
        <v>12.17</v>
      </c>
      <c r="V36">
        <v>34</v>
      </c>
      <c r="W36">
        <v>0.55057</v>
      </c>
    </row>
    <row r="37" spans="1:23" x14ac:dyDescent="0.3">
      <c r="A37" s="5">
        <f t="shared" si="0"/>
        <v>165</v>
      </c>
      <c r="B37" s="7">
        <f t="shared" ref="B37:B68" si="10">I37/J37</f>
        <v>0.33929287406597408</v>
      </c>
      <c r="C37" s="1">
        <f t="shared" ref="C37:C68" si="11">S37-U37</f>
        <v>-70.150000000000006</v>
      </c>
      <c r="G37" s="6" t="s">
        <v>11</v>
      </c>
      <c r="I37" s="8">
        <f t="shared" si="8"/>
        <v>0.52127599999999996</v>
      </c>
      <c r="J37" s="8">
        <f t="shared" si="9"/>
        <v>1.5363600000000002</v>
      </c>
      <c r="K37">
        <v>165</v>
      </c>
      <c r="L37">
        <v>2E-3</v>
      </c>
      <c r="M37">
        <v>0</v>
      </c>
      <c r="N37">
        <v>35</v>
      </c>
      <c r="O37">
        <v>186.17</v>
      </c>
      <c r="P37">
        <v>35</v>
      </c>
      <c r="Q37">
        <v>548.70000000000005</v>
      </c>
      <c r="R37">
        <v>35</v>
      </c>
      <c r="S37">
        <v>-58.17</v>
      </c>
      <c r="T37">
        <v>35</v>
      </c>
      <c r="U37">
        <v>11.98</v>
      </c>
      <c r="V37">
        <v>35</v>
      </c>
      <c r="W37">
        <v>0.550786</v>
      </c>
    </row>
    <row r="38" spans="1:23" x14ac:dyDescent="0.3">
      <c r="A38" s="5">
        <f t="shared" si="0"/>
        <v>171</v>
      </c>
      <c r="B38" s="7">
        <f t="shared" si="10"/>
        <v>0.32881601594347309</v>
      </c>
      <c r="C38" s="1">
        <f t="shared" si="11"/>
        <v>-70.59</v>
      </c>
      <c r="G38" s="2">
        <v>30.1</v>
      </c>
      <c r="I38" s="8">
        <f t="shared" si="8"/>
        <v>0.50817199999999996</v>
      </c>
      <c r="J38" s="8">
        <f t="shared" si="9"/>
        <v>1.5454600000000001</v>
      </c>
      <c r="K38">
        <v>171</v>
      </c>
      <c r="L38">
        <v>2E-3</v>
      </c>
      <c r="M38">
        <v>0</v>
      </c>
      <c r="N38">
        <v>36</v>
      </c>
      <c r="O38">
        <v>181.49</v>
      </c>
      <c r="P38">
        <v>36</v>
      </c>
      <c r="Q38">
        <v>551.95000000000005</v>
      </c>
      <c r="R38">
        <v>36</v>
      </c>
      <c r="S38">
        <v>-59.19</v>
      </c>
      <c r="T38">
        <v>36</v>
      </c>
      <c r="U38">
        <v>11.4</v>
      </c>
      <c r="V38">
        <v>36</v>
      </c>
      <c r="W38">
        <v>0.550682</v>
      </c>
    </row>
    <row r="39" spans="1:23" x14ac:dyDescent="0.3">
      <c r="A39" s="5">
        <f t="shared" si="0"/>
        <v>175</v>
      </c>
      <c r="B39" s="7">
        <f t="shared" si="10"/>
        <v>0.3221258134490238</v>
      </c>
      <c r="C39" s="1">
        <f t="shared" si="11"/>
        <v>-71.069999999999993</v>
      </c>
      <c r="I39" s="8">
        <f t="shared" si="8"/>
        <v>0.4989599999999999</v>
      </c>
      <c r="J39" s="8">
        <f t="shared" si="9"/>
        <v>1.5489600000000001</v>
      </c>
      <c r="K39">
        <v>175</v>
      </c>
      <c r="L39">
        <v>2E-3</v>
      </c>
      <c r="M39">
        <v>0</v>
      </c>
      <c r="N39">
        <v>37</v>
      </c>
      <c r="O39">
        <v>178.2</v>
      </c>
      <c r="P39">
        <v>37</v>
      </c>
      <c r="Q39">
        <v>553.20000000000005</v>
      </c>
      <c r="R39">
        <v>37</v>
      </c>
      <c r="S39">
        <v>-59.98</v>
      </c>
      <c r="T39">
        <v>37</v>
      </c>
      <c r="U39">
        <v>11.09</v>
      </c>
      <c r="V39">
        <v>37</v>
      </c>
      <c r="W39">
        <v>0.55053799999999997</v>
      </c>
    </row>
    <row r="40" spans="1:23" x14ac:dyDescent="0.3">
      <c r="A40" s="5">
        <f t="shared" si="0"/>
        <v>201</v>
      </c>
      <c r="B40" s="7">
        <f t="shared" si="10"/>
        <v>0.28408868310925123</v>
      </c>
      <c r="C40" s="1">
        <f t="shared" si="11"/>
        <v>-72.820000000000007</v>
      </c>
      <c r="I40" s="8">
        <f t="shared" si="8"/>
        <v>0.44668399999999997</v>
      </c>
      <c r="J40" s="8">
        <f t="shared" si="9"/>
        <v>1.5723399999999996</v>
      </c>
      <c r="K40">
        <v>201</v>
      </c>
      <c r="L40">
        <v>2E-3</v>
      </c>
      <c r="M40">
        <v>0</v>
      </c>
      <c r="N40">
        <v>38</v>
      </c>
      <c r="O40">
        <v>159.53</v>
      </c>
      <c r="P40">
        <v>38</v>
      </c>
      <c r="Q40">
        <v>561.54999999999995</v>
      </c>
      <c r="R40">
        <v>38</v>
      </c>
      <c r="S40">
        <v>-63.34</v>
      </c>
      <c r="T40">
        <v>38</v>
      </c>
      <c r="U40">
        <v>9.48</v>
      </c>
      <c r="V40">
        <v>38</v>
      </c>
      <c r="W40">
        <v>0.55046099999999998</v>
      </c>
    </row>
    <row r="41" spans="1:23" x14ac:dyDescent="0.3">
      <c r="A41" s="5">
        <f t="shared" si="0"/>
        <v>225</v>
      </c>
      <c r="B41" s="7">
        <f t="shared" si="10"/>
        <v>0.25551519447151583</v>
      </c>
      <c r="C41" s="1">
        <f t="shared" si="11"/>
        <v>-73.78</v>
      </c>
      <c r="I41" s="8">
        <f t="shared" si="8"/>
        <v>0.40375999999999995</v>
      </c>
      <c r="J41" s="8">
        <f t="shared" si="9"/>
        <v>1.5801800000000001</v>
      </c>
      <c r="K41">
        <v>225</v>
      </c>
      <c r="L41">
        <v>2E-3</v>
      </c>
      <c r="M41">
        <v>0</v>
      </c>
      <c r="N41">
        <v>39</v>
      </c>
      <c r="O41">
        <v>144.19999999999999</v>
      </c>
      <c r="P41">
        <v>39</v>
      </c>
      <c r="Q41">
        <v>564.35</v>
      </c>
      <c r="R41">
        <v>39</v>
      </c>
      <c r="S41">
        <v>-65.27</v>
      </c>
      <c r="T41">
        <v>39</v>
      </c>
      <c r="U41">
        <v>8.51</v>
      </c>
      <c r="V41">
        <v>39</v>
      </c>
      <c r="W41">
        <v>0.55052699999999999</v>
      </c>
    </row>
    <row r="42" spans="1:23" x14ac:dyDescent="0.3">
      <c r="A42" s="5">
        <f t="shared" si="0"/>
        <v>251</v>
      </c>
      <c r="B42" s="7">
        <f t="shared" si="10"/>
        <v>0.23059364770414931</v>
      </c>
      <c r="C42" s="1">
        <f t="shared" si="11"/>
        <v>-74.53</v>
      </c>
      <c r="I42" s="8">
        <f t="shared" si="8"/>
        <v>0.36489599999999994</v>
      </c>
      <c r="J42" s="8">
        <f t="shared" si="9"/>
        <v>1.5824199999999999</v>
      </c>
      <c r="K42">
        <v>251</v>
      </c>
      <c r="L42">
        <v>2E-3</v>
      </c>
      <c r="M42">
        <v>0</v>
      </c>
      <c r="N42">
        <v>40</v>
      </c>
      <c r="O42">
        <v>130.32</v>
      </c>
      <c r="P42">
        <v>40</v>
      </c>
      <c r="Q42">
        <v>565.15</v>
      </c>
      <c r="R42">
        <v>40</v>
      </c>
      <c r="S42">
        <v>-67.260000000000005</v>
      </c>
      <c r="T42">
        <v>40</v>
      </c>
      <c r="U42">
        <v>7.27</v>
      </c>
      <c r="V42">
        <v>40</v>
      </c>
      <c r="W42">
        <v>0.55051000000000005</v>
      </c>
    </row>
    <row r="43" spans="1:23" x14ac:dyDescent="0.3">
      <c r="A43" s="5">
        <f t="shared" si="0"/>
        <v>275</v>
      </c>
      <c r="B43" s="7">
        <f t="shared" si="10"/>
        <v>0.21126510305614787</v>
      </c>
      <c r="C43" s="1">
        <f t="shared" si="11"/>
        <v>-75.190000000000012</v>
      </c>
      <c r="I43" s="8">
        <f t="shared" si="8"/>
        <v>0.33291999999999999</v>
      </c>
      <c r="J43" s="8">
        <f t="shared" si="9"/>
        <v>1.5758399999999997</v>
      </c>
      <c r="K43">
        <v>275</v>
      </c>
      <c r="L43">
        <v>2E-3</v>
      </c>
      <c r="M43">
        <v>0</v>
      </c>
      <c r="N43">
        <v>41</v>
      </c>
      <c r="O43">
        <v>118.9</v>
      </c>
      <c r="P43">
        <v>41</v>
      </c>
      <c r="Q43">
        <v>562.79999999999995</v>
      </c>
      <c r="R43">
        <v>41</v>
      </c>
      <c r="S43">
        <v>-68.290000000000006</v>
      </c>
      <c r="T43">
        <v>41</v>
      </c>
      <c r="U43">
        <v>6.9</v>
      </c>
      <c r="V43">
        <v>41</v>
      </c>
      <c r="W43">
        <v>0.55052000000000001</v>
      </c>
    </row>
    <row r="44" spans="1:23" x14ac:dyDescent="0.3">
      <c r="A44" s="5">
        <f t="shared" si="0"/>
        <v>301</v>
      </c>
      <c r="B44" s="7">
        <f t="shared" si="10"/>
        <v>0.1946060659651605</v>
      </c>
      <c r="C44" s="1">
        <f t="shared" si="11"/>
        <v>-75.899999999999991</v>
      </c>
      <c r="I44" s="8">
        <f t="shared" si="8"/>
        <v>0.308112</v>
      </c>
      <c r="J44" s="8">
        <f t="shared" si="9"/>
        <v>1.5832599999999999</v>
      </c>
      <c r="K44">
        <v>301</v>
      </c>
      <c r="L44">
        <v>2E-3</v>
      </c>
      <c r="M44">
        <v>0</v>
      </c>
      <c r="N44">
        <v>42</v>
      </c>
      <c r="O44">
        <v>110.04</v>
      </c>
      <c r="P44">
        <v>42</v>
      </c>
      <c r="Q44">
        <v>565.45000000000005</v>
      </c>
      <c r="R44">
        <v>42</v>
      </c>
      <c r="S44">
        <v>-69.319999999999993</v>
      </c>
      <c r="T44">
        <v>42</v>
      </c>
      <c r="U44">
        <v>6.58</v>
      </c>
      <c r="V44">
        <v>42</v>
      </c>
      <c r="W44">
        <v>0.55058600000000002</v>
      </c>
    </row>
    <row r="45" spans="1:23" x14ac:dyDescent="0.3">
      <c r="A45" s="5">
        <f t="shared" si="0"/>
        <v>325</v>
      </c>
      <c r="B45" s="7">
        <f t="shared" si="10"/>
        <v>0.18030812820966882</v>
      </c>
      <c r="C45" s="1">
        <f t="shared" si="11"/>
        <v>-76.38000000000001</v>
      </c>
      <c r="I45" s="8">
        <f t="shared" si="8"/>
        <v>0.28509599999999996</v>
      </c>
      <c r="J45" s="8">
        <f t="shared" si="9"/>
        <v>1.5811600000000001</v>
      </c>
      <c r="K45">
        <v>325</v>
      </c>
      <c r="L45">
        <v>2E-3</v>
      </c>
      <c r="M45">
        <v>0</v>
      </c>
      <c r="N45">
        <v>43</v>
      </c>
      <c r="O45">
        <v>101.82</v>
      </c>
      <c r="P45">
        <v>43</v>
      </c>
      <c r="Q45">
        <v>564.70000000000005</v>
      </c>
      <c r="R45">
        <v>43</v>
      </c>
      <c r="S45">
        <v>-69.87</v>
      </c>
      <c r="T45">
        <v>43</v>
      </c>
      <c r="U45">
        <v>6.51</v>
      </c>
      <c r="V45">
        <v>43</v>
      </c>
      <c r="W45">
        <v>0.55081500000000005</v>
      </c>
    </row>
    <row r="46" spans="1:23" x14ac:dyDescent="0.3">
      <c r="A46" s="5">
        <f t="shared" si="0"/>
        <v>351</v>
      </c>
      <c r="B46" s="7">
        <f t="shared" si="10"/>
        <v>0.16730803333924457</v>
      </c>
      <c r="C46" s="1">
        <f t="shared" si="11"/>
        <v>-76.86</v>
      </c>
      <c r="I46" s="8">
        <f t="shared" si="8"/>
        <v>0.26416600000000001</v>
      </c>
      <c r="J46" s="8">
        <f t="shared" si="9"/>
        <v>1.5789199999999999</v>
      </c>
      <c r="K46">
        <v>351</v>
      </c>
      <c r="L46">
        <v>2E-3</v>
      </c>
      <c r="M46">
        <v>0</v>
      </c>
      <c r="N46">
        <v>44</v>
      </c>
      <c r="O46">
        <v>94.344999999999999</v>
      </c>
      <c r="P46">
        <v>44</v>
      </c>
      <c r="Q46">
        <v>563.9</v>
      </c>
      <c r="R46">
        <v>44</v>
      </c>
      <c r="S46">
        <v>-70.66</v>
      </c>
      <c r="T46">
        <v>44</v>
      </c>
      <c r="U46">
        <v>6.2</v>
      </c>
      <c r="V46">
        <v>44</v>
      </c>
      <c r="W46">
        <v>0.55080300000000004</v>
      </c>
    </row>
    <row r="47" spans="1:23" x14ac:dyDescent="0.3">
      <c r="A47" s="5">
        <f t="shared" si="0"/>
        <v>375</v>
      </c>
      <c r="B47" s="7">
        <f t="shared" si="10"/>
        <v>0.15697940503432495</v>
      </c>
      <c r="C47" s="1">
        <f t="shared" si="11"/>
        <v>-76.91</v>
      </c>
      <c r="I47" s="8">
        <f t="shared" si="8"/>
        <v>0.24970400000000001</v>
      </c>
      <c r="J47" s="8">
        <f t="shared" si="9"/>
        <v>1.5906800000000001</v>
      </c>
      <c r="K47">
        <v>375</v>
      </c>
      <c r="L47">
        <v>2E-3</v>
      </c>
      <c r="M47">
        <v>0</v>
      </c>
      <c r="N47">
        <v>45</v>
      </c>
      <c r="O47">
        <v>89.18</v>
      </c>
      <c r="P47">
        <v>45</v>
      </c>
      <c r="Q47">
        <v>568.1</v>
      </c>
      <c r="R47">
        <v>45</v>
      </c>
      <c r="S47">
        <v>-70.66</v>
      </c>
      <c r="T47">
        <v>45</v>
      </c>
      <c r="U47">
        <v>6.25</v>
      </c>
      <c r="V47">
        <v>45</v>
      </c>
      <c r="W47">
        <v>0.550736</v>
      </c>
    </row>
    <row r="48" spans="1:23" x14ac:dyDescent="0.3">
      <c r="A48" s="5">
        <f t="shared" si="0"/>
        <v>401</v>
      </c>
      <c r="B48" s="7">
        <f t="shared" si="10"/>
        <v>0.14577758470894872</v>
      </c>
      <c r="C48" s="1">
        <f t="shared" si="11"/>
        <v>-76.78</v>
      </c>
      <c r="I48" s="8">
        <f t="shared" si="8"/>
        <v>0.23490599999999998</v>
      </c>
      <c r="J48" s="8">
        <f t="shared" si="9"/>
        <v>1.6113999999999999</v>
      </c>
      <c r="K48">
        <v>401</v>
      </c>
      <c r="L48">
        <v>2E-3</v>
      </c>
      <c r="M48">
        <v>0</v>
      </c>
      <c r="N48">
        <v>46</v>
      </c>
      <c r="O48">
        <v>83.894999999999996</v>
      </c>
      <c r="P48">
        <v>46</v>
      </c>
      <c r="Q48">
        <v>575.5</v>
      </c>
      <c r="R48">
        <v>46</v>
      </c>
      <c r="S48">
        <v>-70.739999999999995</v>
      </c>
      <c r="T48">
        <v>46</v>
      </c>
      <c r="U48">
        <v>6.04</v>
      </c>
      <c r="V48">
        <v>46</v>
      </c>
      <c r="W48">
        <v>0.55057699999999998</v>
      </c>
    </row>
    <row r="49" spans="1:23" x14ac:dyDescent="0.3">
      <c r="A49" s="5">
        <f t="shared" si="0"/>
        <v>425</v>
      </c>
      <c r="B49" s="7">
        <f t="shared" si="10"/>
        <v>0.13988803358992299</v>
      </c>
      <c r="C49" s="1">
        <f t="shared" si="11"/>
        <v>-77.42</v>
      </c>
      <c r="I49" s="8">
        <f t="shared" si="8"/>
        <v>0.22388799999999998</v>
      </c>
      <c r="J49" s="8">
        <f t="shared" si="9"/>
        <v>1.6004800000000001</v>
      </c>
      <c r="K49">
        <v>425</v>
      </c>
      <c r="L49">
        <v>2E-3</v>
      </c>
      <c r="M49">
        <v>0</v>
      </c>
      <c r="N49">
        <v>47</v>
      </c>
      <c r="O49">
        <v>79.959999999999994</v>
      </c>
      <c r="P49">
        <v>47</v>
      </c>
      <c r="Q49">
        <v>571.6</v>
      </c>
      <c r="R49">
        <v>47</v>
      </c>
      <c r="S49">
        <v>-71.11</v>
      </c>
      <c r="T49">
        <v>47</v>
      </c>
      <c r="U49">
        <v>6.31</v>
      </c>
      <c r="V49">
        <v>47</v>
      </c>
      <c r="W49">
        <v>0.55030699999999999</v>
      </c>
    </row>
    <row r="50" spans="1:23" x14ac:dyDescent="0.3">
      <c r="A50" s="5">
        <f t="shared" si="0"/>
        <v>451</v>
      </c>
      <c r="B50" s="7">
        <f t="shared" si="10"/>
        <v>0.13194239611347269</v>
      </c>
      <c r="C50" s="1">
        <f t="shared" si="11"/>
        <v>-77.289999999999992</v>
      </c>
      <c r="I50" s="8">
        <f t="shared" si="8"/>
        <v>0.21292599999999998</v>
      </c>
      <c r="J50" s="8">
        <f t="shared" si="9"/>
        <v>1.61378</v>
      </c>
      <c r="K50">
        <v>451</v>
      </c>
      <c r="L50">
        <v>2E-3</v>
      </c>
      <c r="M50">
        <v>0</v>
      </c>
      <c r="N50">
        <v>48</v>
      </c>
      <c r="O50">
        <v>76.045000000000002</v>
      </c>
      <c r="P50">
        <v>48</v>
      </c>
      <c r="Q50">
        <v>576.35</v>
      </c>
      <c r="R50">
        <v>48</v>
      </c>
      <c r="S50">
        <v>-71.36</v>
      </c>
      <c r="T50">
        <v>48</v>
      </c>
      <c r="U50">
        <v>5.93</v>
      </c>
      <c r="V50">
        <v>48</v>
      </c>
      <c r="W50">
        <v>0.55036600000000002</v>
      </c>
    </row>
    <row r="51" spans="1:23" x14ac:dyDescent="0.3">
      <c r="A51" s="5">
        <f t="shared" si="0"/>
        <v>475</v>
      </c>
      <c r="B51" s="7">
        <f t="shared" si="10"/>
        <v>0.12478324319684092</v>
      </c>
      <c r="C51" s="1">
        <f t="shared" si="11"/>
        <v>-77.509999999999991</v>
      </c>
      <c r="I51" s="8">
        <f t="shared" si="8"/>
        <v>0.20350400000000002</v>
      </c>
      <c r="J51" s="8">
        <f t="shared" si="9"/>
        <v>1.6308600000000002</v>
      </c>
      <c r="K51">
        <v>475</v>
      </c>
      <c r="L51">
        <v>2E-3</v>
      </c>
      <c r="M51">
        <v>0</v>
      </c>
      <c r="N51">
        <v>49</v>
      </c>
      <c r="O51">
        <v>72.680000000000007</v>
      </c>
      <c r="P51">
        <v>49</v>
      </c>
      <c r="Q51">
        <v>582.45000000000005</v>
      </c>
      <c r="R51">
        <v>49</v>
      </c>
      <c r="S51">
        <v>-71.569999999999993</v>
      </c>
      <c r="T51">
        <v>49</v>
      </c>
      <c r="U51">
        <v>5.94</v>
      </c>
      <c r="V51">
        <v>49</v>
      </c>
      <c r="W51">
        <v>0.55037999999999998</v>
      </c>
    </row>
    <row r="52" spans="1:23" x14ac:dyDescent="0.3">
      <c r="A52" s="5">
        <f t="shared" si="0"/>
        <v>501</v>
      </c>
      <c r="B52" s="7">
        <f t="shared" si="10"/>
        <v>0.11963779933052955</v>
      </c>
      <c r="C52" s="1">
        <f t="shared" si="11"/>
        <v>-77.48</v>
      </c>
      <c r="I52" s="8">
        <f t="shared" si="8"/>
        <v>0.19514599999999996</v>
      </c>
      <c r="J52" s="8">
        <f t="shared" si="9"/>
        <v>1.6311399999999998</v>
      </c>
      <c r="K52">
        <v>501</v>
      </c>
      <c r="L52">
        <v>2E-3</v>
      </c>
      <c r="M52">
        <v>0</v>
      </c>
      <c r="N52">
        <v>50</v>
      </c>
      <c r="O52">
        <v>69.694999999999993</v>
      </c>
      <c r="P52">
        <v>50</v>
      </c>
      <c r="Q52">
        <v>582.54999999999995</v>
      </c>
      <c r="R52">
        <v>50</v>
      </c>
      <c r="S52">
        <v>-71.73</v>
      </c>
      <c r="T52">
        <v>50</v>
      </c>
      <c r="U52">
        <v>5.75</v>
      </c>
      <c r="V52">
        <v>50</v>
      </c>
      <c r="W52">
        <v>0.55022099999999996</v>
      </c>
    </row>
    <row r="53" spans="1:23" x14ac:dyDescent="0.3">
      <c r="A53" s="5">
        <f t="shared" si="0"/>
        <v>525</v>
      </c>
      <c r="B53" s="7">
        <f t="shared" si="10"/>
        <v>0.11395111148965165</v>
      </c>
      <c r="C53" s="1">
        <f t="shared" si="11"/>
        <v>-77.45</v>
      </c>
      <c r="I53" s="8">
        <f t="shared" si="8"/>
        <v>0.18730599999999997</v>
      </c>
      <c r="J53" s="8">
        <f t="shared" si="9"/>
        <v>1.6437399999999998</v>
      </c>
      <c r="K53">
        <v>525</v>
      </c>
      <c r="L53">
        <v>2E-3</v>
      </c>
      <c r="M53">
        <v>0</v>
      </c>
      <c r="N53">
        <v>51</v>
      </c>
      <c r="O53">
        <v>66.894999999999996</v>
      </c>
      <c r="P53">
        <v>51</v>
      </c>
      <c r="Q53">
        <v>587.04999999999995</v>
      </c>
      <c r="R53">
        <v>51</v>
      </c>
      <c r="S53">
        <v>-71.86</v>
      </c>
      <c r="T53">
        <v>51</v>
      </c>
      <c r="U53">
        <v>5.59</v>
      </c>
      <c r="V53">
        <v>51</v>
      </c>
      <c r="W53">
        <v>0.55042199999999997</v>
      </c>
    </row>
    <row r="54" spans="1:23" x14ac:dyDescent="0.3">
      <c r="A54" s="5">
        <f t="shared" si="0"/>
        <v>551</v>
      </c>
      <c r="B54" s="7">
        <f t="shared" si="10"/>
        <v>0.10878086026978874</v>
      </c>
      <c r="C54" s="1">
        <f t="shared" si="11"/>
        <v>-77.650000000000006</v>
      </c>
      <c r="I54" s="8">
        <f t="shared" si="8"/>
        <v>0.17950799999999997</v>
      </c>
      <c r="J54" s="8">
        <f t="shared" si="9"/>
        <v>1.65018</v>
      </c>
      <c r="K54">
        <v>551</v>
      </c>
      <c r="L54">
        <v>2E-3</v>
      </c>
      <c r="M54">
        <v>0</v>
      </c>
      <c r="N54">
        <v>52</v>
      </c>
      <c r="O54">
        <v>64.11</v>
      </c>
      <c r="P54">
        <v>52</v>
      </c>
      <c r="Q54">
        <v>589.35</v>
      </c>
      <c r="R54">
        <v>52</v>
      </c>
      <c r="S54">
        <v>-72.45</v>
      </c>
      <c r="T54">
        <v>52</v>
      </c>
      <c r="U54">
        <v>5.2</v>
      </c>
      <c r="V54">
        <v>52</v>
      </c>
      <c r="W54">
        <v>0.55016500000000002</v>
      </c>
    </row>
    <row r="55" spans="1:23" x14ac:dyDescent="0.3">
      <c r="A55" s="5">
        <f t="shared" si="0"/>
        <v>575</v>
      </c>
      <c r="B55" s="7">
        <f t="shared" si="10"/>
        <v>0.10387544423760368</v>
      </c>
      <c r="C55" s="1">
        <f t="shared" si="11"/>
        <v>-77.09</v>
      </c>
      <c r="I55" s="8">
        <f t="shared" si="8"/>
        <v>0.17186400000000002</v>
      </c>
      <c r="J55" s="8">
        <f t="shared" si="9"/>
        <v>1.6545199999999998</v>
      </c>
      <c r="K55">
        <v>575</v>
      </c>
      <c r="L55">
        <v>2E-3</v>
      </c>
      <c r="M55">
        <v>0</v>
      </c>
      <c r="N55">
        <v>53</v>
      </c>
      <c r="O55">
        <v>61.38</v>
      </c>
      <c r="P55">
        <v>53</v>
      </c>
      <c r="Q55">
        <v>590.9</v>
      </c>
      <c r="R55">
        <v>53</v>
      </c>
      <c r="S55">
        <v>-72.03</v>
      </c>
      <c r="T55">
        <v>53</v>
      </c>
      <c r="U55">
        <v>5.0599999999999996</v>
      </c>
      <c r="V55">
        <v>53</v>
      </c>
      <c r="W55">
        <v>0.550458</v>
      </c>
    </row>
    <row r="56" spans="1:23" x14ac:dyDescent="0.3">
      <c r="A56" s="5">
        <f t="shared" si="0"/>
        <v>601</v>
      </c>
      <c r="B56" s="7">
        <f t="shared" si="10"/>
        <v>9.9554472091459331E-2</v>
      </c>
      <c r="C56" s="1">
        <f t="shared" si="11"/>
        <v>-77.099999999999994</v>
      </c>
      <c r="I56" s="8">
        <f t="shared" si="8"/>
        <v>0.165802</v>
      </c>
      <c r="J56" s="8">
        <f t="shared" si="9"/>
        <v>1.6654399999999998</v>
      </c>
      <c r="K56">
        <v>601</v>
      </c>
      <c r="L56">
        <v>2E-3</v>
      </c>
      <c r="M56">
        <v>0</v>
      </c>
      <c r="N56">
        <v>54</v>
      </c>
      <c r="O56">
        <v>59.215000000000003</v>
      </c>
      <c r="P56">
        <v>54</v>
      </c>
      <c r="Q56">
        <v>594.79999999999995</v>
      </c>
      <c r="R56">
        <v>54</v>
      </c>
      <c r="S56">
        <v>-72.3</v>
      </c>
      <c r="T56">
        <v>54</v>
      </c>
      <c r="U56">
        <v>4.8</v>
      </c>
      <c r="V56">
        <v>54</v>
      </c>
      <c r="W56">
        <v>0.55013800000000002</v>
      </c>
    </row>
    <row r="57" spans="1:23" x14ac:dyDescent="0.3">
      <c r="A57" s="5">
        <f t="shared" si="0"/>
        <v>625</v>
      </c>
      <c r="B57" s="7">
        <f t="shared" si="10"/>
        <v>9.6508791116345569E-2</v>
      </c>
      <c r="C57" s="1">
        <f t="shared" si="11"/>
        <v>-77.199999999999989</v>
      </c>
      <c r="I57" s="8">
        <f t="shared" si="8"/>
        <v>0.16060799999999997</v>
      </c>
      <c r="J57" s="8">
        <f t="shared" si="9"/>
        <v>1.66418</v>
      </c>
      <c r="K57">
        <v>625</v>
      </c>
      <c r="L57">
        <v>2E-3</v>
      </c>
      <c r="M57">
        <v>0</v>
      </c>
      <c r="N57">
        <v>55</v>
      </c>
      <c r="O57">
        <v>57.36</v>
      </c>
      <c r="P57">
        <v>55</v>
      </c>
      <c r="Q57">
        <v>594.35</v>
      </c>
      <c r="R57">
        <v>55</v>
      </c>
      <c r="S57">
        <v>-72.459999999999994</v>
      </c>
      <c r="T57">
        <v>55</v>
      </c>
      <c r="U57">
        <v>4.74</v>
      </c>
      <c r="V57">
        <v>55</v>
      </c>
      <c r="W57">
        <v>0.550207</v>
      </c>
    </row>
    <row r="58" spans="1:23" x14ac:dyDescent="0.3">
      <c r="A58" s="5">
        <f t="shared" si="0"/>
        <v>651</v>
      </c>
      <c r="B58" s="7">
        <f t="shared" si="10"/>
        <v>9.262205845406582E-2</v>
      </c>
      <c r="C58" s="1">
        <f t="shared" si="11"/>
        <v>-76.89</v>
      </c>
      <c r="I58" s="8">
        <f t="shared" si="8"/>
        <v>0.15483999999999998</v>
      </c>
      <c r="J58" s="8">
        <f t="shared" si="9"/>
        <v>1.6717399999999998</v>
      </c>
      <c r="K58">
        <v>651</v>
      </c>
      <c r="L58">
        <v>2E-3</v>
      </c>
      <c r="M58">
        <v>0</v>
      </c>
      <c r="N58">
        <v>56</v>
      </c>
      <c r="O58">
        <v>55.3</v>
      </c>
      <c r="P58">
        <v>56</v>
      </c>
      <c r="Q58">
        <v>597.04999999999995</v>
      </c>
      <c r="R58">
        <v>56</v>
      </c>
      <c r="S58">
        <v>-72.67</v>
      </c>
      <c r="T58">
        <v>56</v>
      </c>
      <c r="U58">
        <v>4.22</v>
      </c>
      <c r="V58">
        <v>56</v>
      </c>
      <c r="W58">
        <v>0.55027999999999999</v>
      </c>
    </row>
    <row r="59" spans="1:23" x14ac:dyDescent="0.3">
      <c r="A59" s="5">
        <f t="shared" si="0"/>
        <v>675</v>
      </c>
      <c r="B59" s="7">
        <f t="shared" si="10"/>
        <v>8.8121454788121459E-2</v>
      </c>
      <c r="C59" s="1">
        <f t="shared" si="11"/>
        <v>-76.81</v>
      </c>
      <c r="I59" s="8">
        <f t="shared" si="8"/>
        <v>0.147896</v>
      </c>
      <c r="J59" s="8">
        <f t="shared" si="9"/>
        <v>1.67832</v>
      </c>
      <c r="K59">
        <v>675</v>
      </c>
      <c r="L59">
        <v>2E-3</v>
      </c>
      <c r="M59">
        <v>0</v>
      </c>
      <c r="N59">
        <v>57</v>
      </c>
      <c r="O59">
        <v>52.82</v>
      </c>
      <c r="P59">
        <v>57</v>
      </c>
      <c r="Q59">
        <v>599.4</v>
      </c>
      <c r="R59">
        <v>57</v>
      </c>
      <c r="S59">
        <v>-72.67</v>
      </c>
      <c r="T59">
        <v>57</v>
      </c>
      <c r="U59">
        <v>4.1399999999999997</v>
      </c>
      <c r="V59">
        <v>57</v>
      </c>
      <c r="W59">
        <v>0.55058399999999996</v>
      </c>
    </row>
    <row r="60" spans="1:23" x14ac:dyDescent="0.3">
      <c r="A60" s="5">
        <f t="shared" si="0"/>
        <v>701</v>
      </c>
      <c r="B60" s="7">
        <f t="shared" si="10"/>
        <v>8.5183333333333333E-2</v>
      </c>
      <c r="C60" s="1">
        <f t="shared" si="11"/>
        <v>-76.73</v>
      </c>
      <c r="I60" s="8">
        <f t="shared" si="8"/>
        <v>0.14310799999999999</v>
      </c>
      <c r="J60" s="8">
        <f t="shared" si="9"/>
        <v>1.68</v>
      </c>
      <c r="K60">
        <v>701</v>
      </c>
      <c r="L60">
        <v>2E-3</v>
      </c>
      <c r="M60">
        <v>0</v>
      </c>
      <c r="N60">
        <v>58</v>
      </c>
      <c r="O60">
        <v>51.11</v>
      </c>
      <c r="P60">
        <v>58</v>
      </c>
      <c r="Q60">
        <v>600</v>
      </c>
      <c r="R60">
        <v>58</v>
      </c>
      <c r="S60">
        <v>-72.72</v>
      </c>
      <c r="T60">
        <v>58</v>
      </c>
      <c r="U60">
        <v>4.01</v>
      </c>
      <c r="V60">
        <v>58</v>
      </c>
      <c r="W60">
        <v>0.55059100000000005</v>
      </c>
    </row>
    <row r="61" spans="1:23" x14ac:dyDescent="0.3">
      <c r="A61" s="5">
        <f t="shared" si="0"/>
        <v>725</v>
      </c>
      <c r="B61" s="7">
        <f t="shared" si="10"/>
        <v>8.316699933466401E-2</v>
      </c>
      <c r="C61" s="1">
        <f t="shared" si="11"/>
        <v>-76.52</v>
      </c>
      <c r="I61" s="8">
        <f t="shared" si="8"/>
        <v>0.14000000000000001</v>
      </c>
      <c r="J61" s="8">
        <f t="shared" si="9"/>
        <v>1.6833600000000002</v>
      </c>
      <c r="K61">
        <v>725</v>
      </c>
      <c r="L61">
        <v>2E-3</v>
      </c>
      <c r="M61">
        <v>0</v>
      </c>
      <c r="N61">
        <v>59</v>
      </c>
      <c r="O61">
        <v>50</v>
      </c>
      <c r="P61">
        <v>59</v>
      </c>
      <c r="Q61">
        <v>601.20000000000005</v>
      </c>
      <c r="R61">
        <v>59</v>
      </c>
      <c r="S61">
        <v>-72.78</v>
      </c>
      <c r="T61">
        <v>59</v>
      </c>
      <c r="U61">
        <v>3.74</v>
      </c>
      <c r="V61">
        <v>59</v>
      </c>
      <c r="W61">
        <v>0.55057199999999995</v>
      </c>
    </row>
    <row r="62" spans="1:23" x14ac:dyDescent="0.3">
      <c r="A62" s="5">
        <f t="shared" si="0"/>
        <v>751</v>
      </c>
      <c r="B62" s="7">
        <f t="shared" si="10"/>
        <v>8.0266355918095542E-2</v>
      </c>
      <c r="C62" s="1">
        <f t="shared" si="11"/>
        <v>-76.5</v>
      </c>
      <c r="H62" s="6"/>
      <c r="I62" s="8">
        <f t="shared" si="8"/>
        <v>0.13500479999999998</v>
      </c>
      <c r="J62" s="8">
        <f t="shared" si="9"/>
        <v>1.6819600000000001</v>
      </c>
      <c r="K62">
        <v>751</v>
      </c>
      <c r="L62">
        <v>2E-3</v>
      </c>
      <c r="M62">
        <v>0</v>
      </c>
      <c r="N62">
        <v>60</v>
      </c>
      <c r="O62">
        <v>48.216000000000001</v>
      </c>
      <c r="P62">
        <v>60</v>
      </c>
      <c r="Q62">
        <v>600.70000000000005</v>
      </c>
      <c r="R62">
        <v>60</v>
      </c>
      <c r="S62">
        <v>-73.040000000000006</v>
      </c>
      <c r="T62">
        <v>60</v>
      </c>
      <c r="U62">
        <v>3.46</v>
      </c>
      <c r="V62">
        <v>60</v>
      </c>
      <c r="W62">
        <v>0.55045699999999997</v>
      </c>
    </row>
    <row r="63" spans="1:23" x14ac:dyDescent="0.3">
      <c r="A63" s="5">
        <f t="shared" si="0"/>
        <v>801</v>
      </c>
      <c r="B63" s="7">
        <f t="shared" si="10"/>
        <v>7.4581240220703282E-2</v>
      </c>
      <c r="C63" s="1">
        <f t="shared" si="11"/>
        <v>-76.150000000000006</v>
      </c>
      <c r="I63" s="8">
        <f t="shared" si="8"/>
        <v>0.12678959999999997</v>
      </c>
      <c r="J63" s="8">
        <f t="shared" si="9"/>
        <v>1.7000199999999999</v>
      </c>
      <c r="K63">
        <v>801</v>
      </c>
      <c r="L63">
        <v>2E-3</v>
      </c>
      <c r="M63">
        <v>0</v>
      </c>
      <c r="N63">
        <v>61</v>
      </c>
      <c r="O63">
        <v>45.281999999999996</v>
      </c>
      <c r="P63">
        <v>61</v>
      </c>
      <c r="Q63">
        <v>607.15</v>
      </c>
      <c r="R63">
        <v>61</v>
      </c>
      <c r="S63">
        <v>-73.17</v>
      </c>
      <c r="T63">
        <v>61</v>
      </c>
      <c r="U63">
        <v>2.98</v>
      </c>
      <c r="V63">
        <v>61</v>
      </c>
      <c r="W63">
        <v>0.55045200000000005</v>
      </c>
    </row>
    <row r="64" spans="1:23" x14ac:dyDescent="0.3">
      <c r="A64" s="5">
        <f t="shared" si="0"/>
        <v>851</v>
      </c>
      <c r="B64" s="7">
        <f t="shared" si="10"/>
        <v>7.0965927886205746E-2</v>
      </c>
      <c r="C64" s="1">
        <f t="shared" si="11"/>
        <v>-75.52</v>
      </c>
      <c r="I64" s="8">
        <f t="shared" si="8"/>
        <v>0.12013679999999999</v>
      </c>
      <c r="J64" s="8">
        <f t="shared" si="9"/>
        <v>1.6928799999999999</v>
      </c>
      <c r="K64">
        <v>851</v>
      </c>
      <c r="L64">
        <v>2E-3</v>
      </c>
      <c r="M64">
        <v>0</v>
      </c>
      <c r="N64">
        <v>62</v>
      </c>
      <c r="O64">
        <v>42.905999999999999</v>
      </c>
      <c r="P64">
        <v>62</v>
      </c>
      <c r="Q64">
        <v>604.6</v>
      </c>
      <c r="R64">
        <v>62</v>
      </c>
      <c r="S64">
        <v>-72.8</v>
      </c>
      <c r="T64">
        <v>62</v>
      </c>
      <c r="U64">
        <v>2.72</v>
      </c>
      <c r="V64">
        <v>62</v>
      </c>
      <c r="W64">
        <v>0.55047199999999996</v>
      </c>
    </row>
    <row r="65" spans="1:23" x14ac:dyDescent="0.3">
      <c r="A65" s="5">
        <f t="shared" si="0"/>
        <v>901</v>
      </c>
      <c r="B65" s="7">
        <f t="shared" si="10"/>
        <v>6.7024172923026148E-2</v>
      </c>
      <c r="C65" s="1">
        <f t="shared" si="11"/>
        <v>-75.150000000000006</v>
      </c>
      <c r="I65" s="8">
        <f t="shared" si="8"/>
        <v>0.11373599999999999</v>
      </c>
      <c r="J65" s="8">
        <f t="shared" si="9"/>
        <v>1.6969399999999999</v>
      </c>
      <c r="K65">
        <v>901</v>
      </c>
      <c r="L65">
        <v>2E-3</v>
      </c>
      <c r="M65">
        <v>0</v>
      </c>
      <c r="N65">
        <v>63</v>
      </c>
      <c r="O65">
        <v>40.619999999999997</v>
      </c>
      <c r="P65">
        <v>63</v>
      </c>
      <c r="Q65">
        <v>606.04999999999995</v>
      </c>
      <c r="R65">
        <v>63</v>
      </c>
      <c r="S65">
        <v>-72.7</v>
      </c>
      <c r="T65">
        <v>63</v>
      </c>
      <c r="U65">
        <v>2.4500000000000002</v>
      </c>
      <c r="V65">
        <v>63</v>
      </c>
      <c r="W65">
        <v>0.55023699999999998</v>
      </c>
    </row>
    <row r="66" spans="1:23" x14ac:dyDescent="0.3">
      <c r="A66" s="5">
        <f t="shared" si="0"/>
        <v>951</v>
      </c>
      <c r="B66" s="7">
        <f t="shared" si="10"/>
        <v>6.3980886472235945E-2</v>
      </c>
      <c r="C66" s="1">
        <f t="shared" si="11"/>
        <v>-74.86</v>
      </c>
      <c r="I66" s="8">
        <f t="shared" si="8"/>
        <v>0.10872399999999999</v>
      </c>
      <c r="J66" s="8">
        <f t="shared" si="9"/>
        <v>1.6993199999999999</v>
      </c>
      <c r="K66">
        <v>951</v>
      </c>
      <c r="L66">
        <v>2E-3</v>
      </c>
      <c r="M66">
        <v>0</v>
      </c>
      <c r="N66">
        <v>64</v>
      </c>
      <c r="O66">
        <v>38.83</v>
      </c>
      <c r="P66">
        <v>64</v>
      </c>
      <c r="Q66">
        <v>606.9</v>
      </c>
      <c r="R66">
        <v>64</v>
      </c>
      <c r="S66">
        <v>-72.7</v>
      </c>
      <c r="T66">
        <v>64</v>
      </c>
      <c r="U66">
        <v>2.16</v>
      </c>
      <c r="V66">
        <v>64</v>
      </c>
      <c r="W66">
        <v>0.55029300000000003</v>
      </c>
    </row>
    <row r="67" spans="1:23" x14ac:dyDescent="0.3">
      <c r="A67" s="5">
        <f t="shared" si="0"/>
        <v>1001</v>
      </c>
      <c r="B67" s="7">
        <f t="shared" si="10"/>
        <v>6.0683971981870623E-2</v>
      </c>
      <c r="C67" s="1">
        <f t="shared" si="11"/>
        <v>-74.360000000000014</v>
      </c>
      <c r="I67" s="8">
        <f t="shared" si="8"/>
        <v>0.10309599999999999</v>
      </c>
      <c r="J67" s="8">
        <f t="shared" si="9"/>
        <v>1.6988999999999999</v>
      </c>
      <c r="K67">
        <v>1001</v>
      </c>
      <c r="L67">
        <v>2E-3</v>
      </c>
      <c r="M67">
        <v>0</v>
      </c>
      <c r="N67">
        <v>65</v>
      </c>
      <c r="O67">
        <v>36.82</v>
      </c>
      <c r="P67">
        <v>65</v>
      </c>
      <c r="Q67">
        <v>606.75</v>
      </c>
      <c r="R67">
        <v>65</v>
      </c>
      <c r="S67">
        <v>-72.430000000000007</v>
      </c>
      <c r="T67">
        <v>65</v>
      </c>
      <c r="U67">
        <v>1.93</v>
      </c>
      <c r="V67">
        <v>65</v>
      </c>
      <c r="W67">
        <v>0.55055799999999999</v>
      </c>
    </row>
    <row r="68" spans="1:23" x14ac:dyDescent="0.3">
      <c r="A68" s="5">
        <f t="shared" ref="A68:A77" si="12">K68</f>
        <v>1251</v>
      </c>
      <c r="B68" s="7">
        <f t="shared" si="10"/>
        <v>4.8592034092771672E-2</v>
      </c>
      <c r="C68" s="1">
        <f t="shared" si="11"/>
        <v>-72.25</v>
      </c>
      <c r="I68" s="8">
        <f t="shared" si="8"/>
        <v>8.3008799999999994E-2</v>
      </c>
      <c r="J68" s="8">
        <f t="shared" si="9"/>
        <v>1.70828</v>
      </c>
      <c r="K68">
        <v>1251</v>
      </c>
      <c r="L68">
        <v>2E-3</v>
      </c>
      <c r="M68">
        <v>0</v>
      </c>
      <c r="N68">
        <v>66</v>
      </c>
      <c r="O68">
        <v>29.646000000000001</v>
      </c>
      <c r="P68">
        <v>66</v>
      </c>
      <c r="Q68">
        <v>610.1</v>
      </c>
      <c r="R68">
        <v>66</v>
      </c>
      <c r="S68">
        <v>-71.36</v>
      </c>
      <c r="T68">
        <v>66</v>
      </c>
      <c r="U68">
        <v>0.89</v>
      </c>
      <c r="V68">
        <v>66</v>
      </c>
      <c r="W68">
        <v>0.55035699999999999</v>
      </c>
    </row>
    <row r="69" spans="1:23" x14ac:dyDescent="0.3">
      <c r="A69" s="5">
        <f t="shared" si="12"/>
        <v>1501</v>
      </c>
      <c r="B69" s="7">
        <f t="shared" ref="B69:B72" si="13">I69/J69</f>
        <v>4.078149268372435E-2</v>
      </c>
      <c r="C69" s="1">
        <f t="shared" ref="C69:C72" si="14">S69-U69</f>
        <v>-69.539999999999992</v>
      </c>
      <c r="I69" s="8">
        <f t="shared" ref="I69:I96" si="15">O69*2.8/1000</f>
        <v>6.9843199999999994E-2</v>
      </c>
      <c r="J69" s="8">
        <f t="shared" ref="J69:J106" si="16">Q69*2.8/1000</f>
        <v>1.7126199999999998</v>
      </c>
      <c r="K69">
        <v>1501</v>
      </c>
      <c r="L69">
        <v>2E-3</v>
      </c>
      <c r="M69">
        <v>0</v>
      </c>
      <c r="N69">
        <v>67</v>
      </c>
      <c r="O69">
        <v>24.943999999999999</v>
      </c>
      <c r="P69">
        <v>67</v>
      </c>
      <c r="Q69">
        <v>611.65</v>
      </c>
      <c r="R69">
        <v>67</v>
      </c>
      <c r="S69">
        <v>-69.52</v>
      </c>
      <c r="T69">
        <v>67</v>
      </c>
      <c r="U69">
        <v>0.02</v>
      </c>
      <c r="V69">
        <v>67</v>
      </c>
      <c r="W69">
        <v>0.55039700000000003</v>
      </c>
    </row>
    <row r="70" spans="1:23" x14ac:dyDescent="0.3">
      <c r="A70" s="5">
        <f t="shared" si="12"/>
        <v>2001</v>
      </c>
      <c r="B70" s="7">
        <f t="shared" si="13"/>
        <v>3.104033970276009E-2</v>
      </c>
      <c r="C70" s="1">
        <f t="shared" si="14"/>
        <v>-64.350000000000009</v>
      </c>
      <c r="I70" s="8">
        <f t="shared" si="15"/>
        <v>5.3216800000000002E-2</v>
      </c>
      <c r="J70" s="8">
        <f t="shared" si="16"/>
        <v>1.7144399999999997</v>
      </c>
      <c r="K70">
        <v>2001</v>
      </c>
      <c r="L70">
        <v>2E-3</v>
      </c>
      <c r="M70">
        <v>0</v>
      </c>
      <c r="N70">
        <v>68</v>
      </c>
      <c r="O70">
        <v>19.006</v>
      </c>
      <c r="P70">
        <v>68</v>
      </c>
      <c r="Q70">
        <v>612.29999999999995</v>
      </c>
      <c r="R70">
        <v>68</v>
      </c>
      <c r="S70">
        <v>-65.56</v>
      </c>
      <c r="T70">
        <v>68</v>
      </c>
      <c r="U70">
        <v>-1.21</v>
      </c>
      <c r="V70">
        <v>68</v>
      </c>
      <c r="W70">
        <v>0.55055600000000005</v>
      </c>
    </row>
    <row r="71" spans="1:23" x14ac:dyDescent="0.3">
      <c r="A71" s="5">
        <f t="shared" si="12"/>
        <v>2501</v>
      </c>
      <c r="B71" s="7">
        <f t="shared" si="13"/>
        <v>2.5127786396668572E-2</v>
      </c>
      <c r="C71" s="1">
        <f t="shared" si="14"/>
        <v>-58.08</v>
      </c>
      <c r="I71" s="8">
        <f t="shared" si="15"/>
        <v>4.30836E-2</v>
      </c>
      <c r="J71" s="8">
        <f t="shared" si="16"/>
        <v>1.71458</v>
      </c>
      <c r="K71">
        <v>2501</v>
      </c>
      <c r="L71">
        <v>2E-3</v>
      </c>
      <c r="M71">
        <v>0</v>
      </c>
      <c r="N71">
        <v>69</v>
      </c>
      <c r="O71">
        <v>15.387</v>
      </c>
      <c r="P71">
        <v>69</v>
      </c>
      <c r="Q71">
        <v>612.35</v>
      </c>
      <c r="R71">
        <v>69</v>
      </c>
      <c r="S71">
        <v>-60.54</v>
      </c>
      <c r="T71">
        <v>69</v>
      </c>
      <c r="U71">
        <v>-2.46</v>
      </c>
      <c r="V71">
        <v>69</v>
      </c>
      <c r="W71">
        <v>0.55053300000000005</v>
      </c>
    </row>
    <row r="72" spans="1:23" x14ac:dyDescent="0.3">
      <c r="A72" s="5">
        <f t="shared" si="12"/>
        <v>3001</v>
      </c>
      <c r="B72" s="7">
        <f t="shared" si="13"/>
        <v>2.2258619277700436E-2</v>
      </c>
      <c r="C72" s="1">
        <f t="shared" si="14"/>
        <v>-52.67</v>
      </c>
      <c r="I72" s="8">
        <f t="shared" si="15"/>
        <v>3.8052000000000002E-2</v>
      </c>
      <c r="J72" s="8">
        <f t="shared" si="16"/>
        <v>1.7095399999999998</v>
      </c>
      <c r="K72">
        <v>3001</v>
      </c>
      <c r="L72">
        <v>2E-3</v>
      </c>
      <c r="M72">
        <v>0</v>
      </c>
      <c r="N72">
        <v>70</v>
      </c>
      <c r="O72">
        <v>13.59</v>
      </c>
      <c r="P72">
        <v>70</v>
      </c>
      <c r="Q72">
        <v>610.54999999999995</v>
      </c>
      <c r="R72">
        <v>70</v>
      </c>
      <c r="S72">
        <v>-55.67</v>
      </c>
      <c r="T72">
        <v>70</v>
      </c>
      <c r="U72">
        <v>-3</v>
      </c>
      <c r="V72">
        <v>70</v>
      </c>
      <c r="W72">
        <v>0.55055100000000001</v>
      </c>
    </row>
    <row r="73" spans="1:23" x14ac:dyDescent="0.3">
      <c r="A73" s="5">
        <f t="shared" si="12"/>
        <v>3501</v>
      </c>
      <c r="B73" s="7">
        <f t="shared" ref="B73:B77" si="17">I73/J73</f>
        <v>1.9219391947411672E-2</v>
      </c>
      <c r="C73" s="1">
        <f t="shared" ref="C73:C77" si="18">S73-U73</f>
        <v>-47.150000000000006</v>
      </c>
      <c r="I73" s="8">
        <f t="shared" si="15"/>
        <v>3.2746000000000004E-2</v>
      </c>
      <c r="J73" s="8">
        <f t="shared" si="16"/>
        <v>1.7038</v>
      </c>
      <c r="K73">
        <v>3501</v>
      </c>
      <c r="L73">
        <v>2E-3</v>
      </c>
      <c r="M73">
        <v>0</v>
      </c>
      <c r="N73">
        <v>71</v>
      </c>
      <c r="O73">
        <v>11.695</v>
      </c>
      <c r="P73">
        <v>71</v>
      </c>
      <c r="Q73">
        <v>608.5</v>
      </c>
      <c r="R73">
        <v>71</v>
      </c>
      <c r="S73">
        <v>-51.24</v>
      </c>
      <c r="T73">
        <v>71</v>
      </c>
      <c r="U73">
        <v>-4.09</v>
      </c>
      <c r="V73">
        <v>71</v>
      </c>
      <c r="W73">
        <v>0.55035599999999996</v>
      </c>
    </row>
    <row r="74" spans="1:23" x14ac:dyDescent="0.3">
      <c r="A74" s="5">
        <f t="shared" si="12"/>
        <v>4001</v>
      </c>
      <c r="B74" s="7">
        <f t="shared" si="17"/>
        <v>1.7861200296369475E-2</v>
      </c>
      <c r="C74" s="1">
        <f t="shared" si="18"/>
        <v>-41.13</v>
      </c>
      <c r="I74" s="8">
        <f t="shared" si="15"/>
        <v>3.0374400000000003E-2</v>
      </c>
      <c r="J74" s="8">
        <f t="shared" si="16"/>
        <v>1.70058</v>
      </c>
      <c r="K74">
        <v>4001</v>
      </c>
      <c r="L74">
        <v>2E-3</v>
      </c>
      <c r="M74">
        <v>0</v>
      </c>
      <c r="N74">
        <v>72</v>
      </c>
      <c r="O74">
        <v>10.848000000000001</v>
      </c>
      <c r="P74">
        <v>72</v>
      </c>
      <c r="Q74">
        <v>607.35</v>
      </c>
      <c r="R74">
        <v>72</v>
      </c>
      <c r="S74">
        <v>-45.95</v>
      </c>
      <c r="T74">
        <v>72</v>
      </c>
      <c r="U74">
        <v>-4.82</v>
      </c>
      <c r="V74">
        <v>72</v>
      </c>
      <c r="W74">
        <v>0.55054099999999995</v>
      </c>
    </row>
    <row r="75" spans="1:23" x14ac:dyDescent="0.3">
      <c r="A75" s="5">
        <f t="shared" si="12"/>
        <v>4251</v>
      </c>
      <c r="B75" s="7">
        <f t="shared" si="17"/>
        <v>1.7021626510977717E-2</v>
      </c>
      <c r="C75" s="1">
        <f t="shared" si="18"/>
        <v>-38.770000000000003</v>
      </c>
      <c r="I75" s="8">
        <f t="shared" si="15"/>
        <v>2.8979999999999995E-2</v>
      </c>
      <c r="J75" s="8">
        <f t="shared" si="16"/>
        <v>1.7025399999999997</v>
      </c>
      <c r="K75">
        <v>4251</v>
      </c>
      <c r="L75">
        <v>2E-3</v>
      </c>
      <c r="M75">
        <v>0</v>
      </c>
      <c r="N75">
        <v>73</v>
      </c>
      <c r="O75">
        <v>10.35</v>
      </c>
      <c r="P75">
        <v>73</v>
      </c>
      <c r="Q75">
        <v>608.04999999999995</v>
      </c>
      <c r="R75">
        <v>73</v>
      </c>
      <c r="S75">
        <v>-44.02</v>
      </c>
      <c r="T75">
        <v>73</v>
      </c>
      <c r="U75">
        <v>-5.25</v>
      </c>
      <c r="V75">
        <v>73</v>
      </c>
      <c r="W75">
        <v>0.55049099999999995</v>
      </c>
    </row>
    <row r="76" spans="1:23" x14ac:dyDescent="0.3">
      <c r="A76" s="5">
        <f t="shared" si="12"/>
        <v>4501</v>
      </c>
      <c r="B76" s="7">
        <f t="shared" si="17"/>
        <v>1.6092617007251155E-2</v>
      </c>
      <c r="C76" s="1">
        <f t="shared" si="18"/>
        <v>-34.86</v>
      </c>
      <c r="I76" s="8">
        <f t="shared" si="15"/>
        <v>2.7341999999999998E-2</v>
      </c>
      <c r="J76" s="8">
        <f t="shared" si="16"/>
        <v>1.6990399999999997</v>
      </c>
      <c r="K76">
        <v>4501</v>
      </c>
      <c r="L76">
        <v>2E-3</v>
      </c>
      <c r="M76">
        <v>0</v>
      </c>
      <c r="N76">
        <v>74</v>
      </c>
      <c r="O76">
        <v>9.7650000000000006</v>
      </c>
      <c r="P76">
        <v>74</v>
      </c>
      <c r="Q76">
        <v>606.79999999999995</v>
      </c>
      <c r="R76">
        <v>74</v>
      </c>
      <c r="S76">
        <v>-40.479999999999997</v>
      </c>
      <c r="T76">
        <v>74</v>
      </c>
      <c r="U76">
        <v>-5.62</v>
      </c>
      <c r="V76">
        <v>74</v>
      </c>
      <c r="W76">
        <v>0.55042899999999995</v>
      </c>
    </row>
    <row r="77" spans="1:23" x14ac:dyDescent="0.3">
      <c r="A77" s="5">
        <f t="shared" si="12"/>
        <v>4751</v>
      </c>
      <c r="B77" s="7">
        <f t="shared" si="17"/>
        <v>1.5578163771712158E-2</v>
      </c>
      <c r="C77" s="1">
        <f t="shared" si="18"/>
        <v>-33.25</v>
      </c>
      <c r="I77" s="8">
        <f t="shared" si="15"/>
        <v>2.6367599999999998E-2</v>
      </c>
      <c r="J77" s="8">
        <f t="shared" si="16"/>
        <v>1.6925999999999999</v>
      </c>
      <c r="K77">
        <v>4751</v>
      </c>
      <c r="L77">
        <v>2E-3</v>
      </c>
      <c r="M77">
        <v>0</v>
      </c>
      <c r="N77">
        <v>75</v>
      </c>
      <c r="O77">
        <v>9.4169999999999998</v>
      </c>
      <c r="P77">
        <v>75</v>
      </c>
      <c r="Q77">
        <v>604.5</v>
      </c>
      <c r="R77">
        <v>75</v>
      </c>
      <c r="S77">
        <v>-38.72</v>
      </c>
      <c r="T77">
        <v>75</v>
      </c>
      <c r="U77">
        <v>-5.47</v>
      </c>
      <c r="V77">
        <v>75</v>
      </c>
      <c r="W77">
        <v>0.550315</v>
      </c>
    </row>
    <row r="78" spans="1:23" x14ac:dyDescent="0.3">
      <c r="A78" s="5">
        <f t="shared" ref="A78:A103" si="19">K78</f>
        <v>5001</v>
      </c>
      <c r="B78" s="7">
        <f t="shared" ref="B78:B103" si="20">I78/J78</f>
        <v>1.4729450640231307E-2</v>
      </c>
      <c r="C78" s="1">
        <f t="shared" ref="C78:C103" si="21">S78-U78</f>
        <v>-30.72</v>
      </c>
      <c r="I78" s="8">
        <f t="shared" si="15"/>
        <v>2.4961999999999995E-2</v>
      </c>
      <c r="J78" s="8">
        <f t="shared" si="16"/>
        <v>1.6946999999999999</v>
      </c>
      <c r="K78">
        <v>5001</v>
      </c>
      <c r="L78">
        <v>2E-3</v>
      </c>
      <c r="M78">
        <v>0</v>
      </c>
      <c r="N78">
        <v>76</v>
      </c>
      <c r="O78">
        <v>8.9149999999999991</v>
      </c>
      <c r="P78">
        <v>76</v>
      </c>
      <c r="Q78">
        <v>605.25</v>
      </c>
      <c r="R78">
        <v>76</v>
      </c>
      <c r="S78">
        <v>-36.83</v>
      </c>
      <c r="T78">
        <v>76</v>
      </c>
      <c r="U78">
        <v>-6.11</v>
      </c>
      <c r="V78">
        <v>76</v>
      </c>
      <c r="W78">
        <v>0.55052999999999996</v>
      </c>
    </row>
    <row r="79" spans="1:23" x14ac:dyDescent="0.3">
      <c r="A79" s="5">
        <f t="shared" si="19"/>
        <v>5251</v>
      </c>
      <c r="B79" s="7">
        <f t="shared" si="20"/>
        <v>1.4690897020994109E-2</v>
      </c>
      <c r="C79" s="1">
        <f t="shared" si="21"/>
        <v>-25.64</v>
      </c>
      <c r="I79" s="8">
        <f t="shared" si="15"/>
        <v>2.4785599999999998E-2</v>
      </c>
      <c r="J79" s="8">
        <f t="shared" si="16"/>
        <v>1.6871399999999999</v>
      </c>
      <c r="K79">
        <v>5251</v>
      </c>
      <c r="L79">
        <v>2E-3</v>
      </c>
      <c r="M79">
        <v>0</v>
      </c>
      <c r="N79">
        <v>77</v>
      </c>
      <c r="O79">
        <v>8.8520000000000003</v>
      </c>
      <c r="P79">
        <v>77</v>
      </c>
      <c r="Q79">
        <v>602.54999999999995</v>
      </c>
      <c r="R79">
        <v>77</v>
      </c>
      <c r="S79">
        <v>-32</v>
      </c>
      <c r="T79">
        <v>77</v>
      </c>
      <c r="U79">
        <v>-6.36</v>
      </c>
      <c r="V79">
        <v>77</v>
      </c>
      <c r="W79">
        <v>0.55043500000000001</v>
      </c>
    </row>
    <row r="80" spans="1:23" x14ac:dyDescent="0.3">
      <c r="A80" s="5">
        <f t="shared" si="19"/>
        <v>5501</v>
      </c>
      <c r="B80" s="7">
        <f t="shared" si="20"/>
        <v>1.4399242361854568E-2</v>
      </c>
      <c r="C80" s="1">
        <f t="shared" si="21"/>
        <v>-24.759999999999998</v>
      </c>
      <c r="I80" s="8">
        <f t="shared" si="15"/>
        <v>2.4479000000000001E-2</v>
      </c>
      <c r="J80" s="8">
        <f t="shared" si="16"/>
        <v>1.7000199999999999</v>
      </c>
      <c r="K80">
        <v>5501</v>
      </c>
      <c r="L80">
        <v>2E-3</v>
      </c>
      <c r="M80">
        <v>0</v>
      </c>
      <c r="N80">
        <v>78</v>
      </c>
      <c r="O80">
        <v>8.7424999999999997</v>
      </c>
      <c r="P80">
        <v>78</v>
      </c>
      <c r="Q80">
        <v>607.15</v>
      </c>
      <c r="R80">
        <v>78</v>
      </c>
      <c r="S80">
        <v>-31.79</v>
      </c>
      <c r="T80">
        <v>78</v>
      </c>
      <c r="U80">
        <v>-7.03</v>
      </c>
      <c r="V80">
        <v>78</v>
      </c>
      <c r="W80">
        <v>0.55051499999999998</v>
      </c>
    </row>
    <row r="81" spans="1:23" x14ac:dyDescent="0.3">
      <c r="A81" s="5">
        <f t="shared" si="19"/>
        <v>5751</v>
      </c>
      <c r="B81" s="7">
        <f t="shared" si="20"/>
        <v>1.4307221440979401E-2</v>
      </c>
      <c r="C81" s="1">
        <f t="shared" si="21"/>
        <v>-21.560000000000002</v>
      </c>
      <c r="I81" s="8">
        <f t="shared" si="15"/>
        <v>2.4214399999999997E-2</v>
      </c>
      <c r="J81" s="8">
        <f t="shared" si="16"/>
        <v>1.6924600000000001</v>
      </c>
      <c r="K81">
        <v>5751</v>
      </c>
      <c r="L81">
        <v>2E-3</v>
      </c>
      <c r="M81">
        <v>0</v>
      </c>
      <c r="N81">
        <v>79</v>
      </c>
      <c r="O81">
        <v>8.6479999999999997</v>
      </c>
      <c r="P81">
        <v>79</v>
      </c>
      <c r="Q81">
        <v>604.45000000000005</v>
      </c>
      <c r="R81">
        <v>79</v>
      </c>
      <c r="S81">
        <v>-28.71</v>
      </c>
      <c r="T81">
        <v>79</v>
      </c>
      <c r="U81">
        <v>-7.15</v>
      </c>
      <c r="V81">
        <v>79</v>
      </c>
      <c r="W81">
        <v>0.55031600000000003</v>
      </c>
    </row>
    <row r="82" spans="1:23" x14ac:dyDescent="0.3">
      <c r="A82" s="5">
        <f t="shared" si="19"/>
        <v>6001</v>
      </c>
      <c r="B82" s="7">
        <f t="shared" si="20"/>
        <v>1.3718939582813927E-2</v>
      </c>
      <c r="C82" s="1">
        <f t="shared" si="21"/>
        <v>-19.02</v>
      </c>
      <c r="I82" s="8">
        <f t="shared" si="15"/>
        <v>2.3111199999999995E-2</v>
      </c>
      <c r="J82" s="8">
        <f t="shared" si="16"/>
        <v>1.6846199999999998</v>
      </c>
      <c r="K82">
        <v>6001</v>
      </c>
      <c r="L82">
        <v>2E-3</v>
      </c>
      <c r="M82">
        <v>0</v>
      </c>
      <c r="N82">
        <v>80</v>
      </c>
      <c r="O82">
        <v>8.2539999999999996</v>
      </c>
      <c r="P82">
        <v>80</v>
      </c>
      <c r="Q82">
        <v>601.65</v>
      </c>
      <c r="R82">
        <v>80</v>
      </c>
      <c r="S82">
        <v>-26.46</v>
      </c>
      <c r="T82">
        <v>80</v>
      </c>
      <c r="U82">
        <v>-7.44</v>
      </c>
      <c r="V82">
        <v>80</v>
      </c>
      <c r="W82">
        <v>0.55080300000000004</v>
      </c>
    </row>
    <row r="83" spans="1:23" x14ac:dyDescent="0.3">
      <c r="A83" s="5">
        <f t="shared" si="19"/>
        <v>6501</v>
      </c>
      <c r="B83" s="7">
        <f t="shared" si="20"/>
        <v>1.3525420889521734E-2</v>
      </c>
      <c r="C83" s="1">
        <f t="shared" si="21"/>
        <v>-14.840000000000002</v>
      </c>
      <c r="I83" s="8">
        <f t="shared" si="15"/>
        <v>2.2607199999999997E-2</v>
      </c>
      <c r="J83" s="8">
        <f t="shared" si="16"/>
        <v>1.6714599999999999</v>
      </c>
      <c r="K83">
        <v>6501</v>
      </c>
      <c r="L83">
        <v>2E-3</v>
      </c>
      <c r="M83">
        <v>0</v>
      </c>
      <c r="N83">
        <v>81</v>
      </c>
      <c r="O83">
        <v>8.0739999999999998</v>
      </c>
      <c r="P83">
        <v>81</v>
      </c>
      <c r="Q83">
        <v>596.95000000000005</v>
      </c>
      <c r="R83">
        <v>81</v>
      </c>
      <c r="S83">
        <v>-22.44</v>
      </c>
      <c r="T83">
        <v>81</v>
      </c>
      <c r="U83">
        <v>-7.6</v>
      </c>
      <c r="V83">
        <v>81</v>
      </c>
      <c r="W83">
        <v>0.55049400000000004</v>
      </c>
    </row>
    <row r="84" spans="1:23" x14ac:dyDescent="0.3">
      <c r="A84" s="5">
        <f t="shared" si="19"/>
        <v>7001</v>
      </c>
      <c r="B84" s="7">
        <f t="shared" si="20"/>
        <v>1.3041070985868937E-2</v>
      </c>
      <c r="C84" s="1">
        <f t="shared" si="21"/>
        <v>-10.72</v>
      </c>
      <c r="I84" s="8">
        <f t="shared" si="15"/>
        <v>2.2093399999999999E-2</v>
      </c>
      <c r="J84" s="8">
        <f t="shared" si="16"/>
        <v>1.69414</v>
      </c>
      <c r="K84">
        <v>7001</v>
      </c>
      <c r="L84">
        <v>2E-3</v>
      </c>
      <c r="M84">
        <v>0</v>
      </c>
      <c r="N84">
        <v>82</v>
      </c>
      <c r="O84">
        <v>7.8905000000000003</v>
      </c>
      <c r="P84">
        <v>82</v>
      </c>
      <c r="Q84">
        <v>605.04999999999995</v>
      </c>
      <c r="R84">
        <v>82</v>
      </c>
      <c r="S84">
        <v>-19.28</v>
      </c>
      <c r="T84">
        <v>82</v>
      </c>
      <c r="U84">
        <v>-8.56</v>
      </c>
      <c r="V84">
        <v>82</v>
      </c>
      <c r="W84">
        <v>0.55059999999999998</v>
      </c>
    </row>
    <row r="85" spans="1:23" x14ac:dyDescent="0.3">
      <c r="A85" s="5">
        <f t="shared" si="19"/>
        <v>7501</v>
      </c>
      <c r="B85" s="7">
        <f t="shared" si="20"/>
        <v>1.2686454849498327E-2</v>
      </c>
      <c r="C85" s="1">
        <f t="shared" si="21"/>
        <v>-5.2899999999999991</v>
      </c>
      <c r="I85" s="8">
        <f t="shared" si="15"/>
        <v>2.1242199999999999E-2</v>
      </c>
      <c r="J85" s="8">
        <f t="shared" si="16"/>
        <v>1.6743999999999999</v>
      </c>
      <c r="K85">
        <v>7501</v>
      </c>
      <c r="L85">
        <v>2E-3</v>
      </c>
      <c r="M85">
        <v>0</v>
      </c>
      <c r="N85">
        <v>83</v>
      </c>
      <c r="O85">
        <v>7.5865</v>
      </c>
      <c r="P85">
        <v>83</v>
      </c>
      <c r="Q85">
        <v>598</v>
      </c>
      <c r="R85">
        <v>83</v>
      </c>
      <c r="S85">
        <v>-13.92</v>
      </c>
      <c r="T85">
        <v>83</v>
      </c>
      <c r="U85">
        <v>-8.6300000000000008</v>
      </c>
      <c r="V85">
        <v>83</v>
      </c>
      <c r="W85">
        <v>0.55056099999999997</v>
      </c>
    </row>
    <row r="86" spans="1:23" x14ac:dyDescent="0.3">
      <c r="A86" s="5">
        <f t="shared" si="19"/>
        <v>8001</v>
      </c>
      <c r="B86" s="7">
        <f t="shared" si="20"/>
        <v>1.2954337519753804E-2</v>
      </c>
      <c r="C86" s="1">
        <f t="shared" si="21"/>
        <v>-1.7400000000000002</v>
      </c>
      <c r="I86" s="8">
        <f t="shared" si="15"/>
        <v>2.1804999999999995E-2</v>
      </c>
      <c r="J86" s="8">
        <f t="shared" si="16"/>
        <v>1.6832199999999997</v>
      </c>
      <c r="K86">
        <v>8001</v>
      </c>
      <c r="L86">
        <v>2E-3</v>
      </c>
      <c r="M86">
        <v>0</v>
      </c>
      <c r="N86">
        <v>84</v>
      </c>
      <c r="O86">
        <v>7.7874999999999996</v>
      </c>
      <c r="P86">
        <v>84</v>
      </c>
      <c r="Q86">
        <v>601.15</v>
      </c>
      <c r="R86">
        <v>84</v>
      </c>
      <c r="S86">
        <v>-11.22</v>
      </c>
      <c r="T86">
        <v>84</v>
      </c>
      <c r="U86">
        <v>-9.48</v>
      </c>
      <c r="V86">
        <v>84</v>
      </c>
      <c r="W86">
        <v>0.55046200000000001</v>
      </c>
    </row>
    <row r="87" spans="1:23" x14ac:dyDescent="0.3">
      <c r="A87" s="5">
        <f t="shared" si="19"/>
        <v>8501</v>
      </c>
      <c r="B87" s="7">
        <f t="shared" si="20"/>
        <v>1.2973607038123168E-2</v>
      </c>
      <c r="C87" s="1">
        <f t="shared" si="21"/>
        <v>2.59</v>
      </c>
      <c r="I87" s="8">
        <f t="shared" si="15"/>
        <v>2.1677599999999998E-2</v>
      </c>
      <c r="J87" s="8">
        <f t="shared" si="16"/>
        <v>1.6708999999999998</v>
      </c>
      <c r="K87">
        <v>8501</v>
      </c>
      <c r="L87">
        <v>2E-3</v>
      </c>
      <c r="M87">
        <v>0</v>
      </c>
      <c r="N87">
        <v>85</v>
      </c>
      <c r="O87">
        <v>7.742</v>
      </c>
      <c r="P87">
        <v>85</v>
      </c>
      <c r="Q87">
        <v>596.75</v>
      </c>
      <c r="R87">
        <v>85</v>
      </c>
      <c r="S87">
        <v>-7.91</v>
      </c>
      <c r="T87">
        <v>85</v>
      </c>
      <c r="U87">
        <v>-10.5</v>
      </c>
      <c r="V87">
        <v>85</v>
      </c>
      <c r="W87">
        <v>0.55038299999999996</v>
      </c>
    </row>
    <row r="88" spans="1:23" x14ac:dyDescent="0.3">
      <c r="A88" s="5">
        <f t="shared" si="19"/>
        <v>9001</v>
      </c>
      <c r="B88" s="7">
        <f t="shared" si="20"/>
        <v>1.309966499162479E-2</v>
      </c>
      <c r="C88" s="1">
        <f t="shared" si="21"/>
        <v>5.87</v>
      </c>
      <c r="I88" s="8">
        <f t="shared" si="15"/>
        <v>2.1897399999999997E-2</v>
      </c>
      <c r="J88" s="8">
        <f t="shared" si="16"/>
        <v>1.6716</v>
      </c>
      <c r="K88">
        <v>9001</v>
      </c>
      <c r="L88">
        <v>2E-3</v>
      </c>
      <c r="M88">
        <v>0</v>
      </c>
      <c r="N88">
        <v>86</v>
      </c>
      <c r="O88">
        <v>7.8205</v>
      </c>
      <c r="P88">
        <v>86</v>
      </c>
      <c r="Q88">
        <v>597</v>
      </c>
      <c r="R88">
        <v>86</v>
      </c>
      <c r="S88">
        <v>-4.95</v>
      </c>
      <c r="T88">
        <v>86</v>
      </c>
      <c r="U88">
        <v>-10.82</v>
      </c>
      <c r="V88">
        <v>86</v>
      </c>
      <c r="W88">
        <v>0.55047400000000002</v>
      </c>
    </row>
    <row r="89" spans="1:23" x14ac:dyDescent="0.3">
      <c r="A89" s="5">
        <f t="shared" si="19"/>
        <v>9501</v>
      </c>
      <c r="B89" s="7">
        <f t="shared" si="20"/>
        <v>1.3343663623419046E-2</v>
      </c>
      <c r="C89" s="1">
        <f t="shared" si="21"/>
        <v>11</v>
      </c>
      <c r="I89" s="8">
        <f t="shared" si="15"/>
        <v>2.2303399999999998E-2</v>
      </c>
      <c r="J89" s="8">
        <f t="shared" si="16"/>
        <v>1.6714599999999999</v>
      </c>
      <c r="K89">
        <v>9501</v>
      </c>
      <c r="L89">
        <v>2E-3</v>
      </c>
      <c r="M89">
        <v>0</v>
      </c>
      <c r="N89">
        <v>87</v>
      </c>
      <c r="O89">
        <v>7.9654999999999996</v>
      </c>
      <c r="P89">
        <v>87</v>
      </c>
      <c r="Q89">
        <v>596.95000000000005</v>
      </c>
      <c r="R89">
        <v>87</v>
      </c>
      <c r="S89">
        <v>-0.4</v>
      </c>
      <c r="T89">
        <v>87</v>
      </c>
      <c r="U89">
        <v>-11.4</v>
      </c>
      <c r="V89">
        <v>87</v>
      </c>
      <c r="W89">
        <v>0.55042999999999997</v>
      </c>
    </row>
    <row r="90" spans="1:23" x14ac:dyDescent="0.3">
      <c r="A90" s="5">
        <f t="shared" si="19"/>
        <v>10001</v>
      </c>
      <c r="B90" s="7">
        <f t="shared" si="20"/>
        <v>1.353974121996303E-2</v>
      </c>
      <c r="C90" s="1">
        <f t="shared" si="21"/>
        <v>14.22</v>
      </c>
      <c r="I90" s="8">
        <f t="shared" si="15"/>
        <v>2.2560999999999998E-2</v>
      </c>
      <c r="J90" s="8">
        <f t="shared" si="16"/>
        <v>1.66628</v>
      </c>
      <c r="K90">
        <v>10001</v>
      </c>
      <c r="L90">
        <v>2E-3</v>
      </c>
      <c r="M90">
        <v>0</v>
      </c>
      <c r="N90">
        <v>88</v>
      </c>
      <c r="O90">
        <v>8.0574999999999992</v>
      </c>
      <c r="P90">
        <v>88</v>
      </c>
      <c r="Q90">
        <v>595.1</v>
      </c>
      <c r="R90">
        <v>88</v>
      </c>
      <c r="S90">
        <v>2.42</v>
      </c>
      <c r="T90">
        <v>88</v>
      </c>
      <c r="U90">
        <v>-11.8</v>
      </c>
      <c r="V90">
        <v>88</v>
      </c>
      <c r="W90">
        <v>0.54999799999999999</v>
      </c>
    </row>
    <row r="91" spans="1:23" x14ac:dyDescent="0.3">
      <c r="A91" s="5">
        <f t="shared" si="19"/>
        <v>12001</v>
      </c>
      <c r="B91" s="7">
        <f t="shared" si="20"/>
        <v>1.4514090520922287E-2</v>
      </c>
      <c r="C91" s="1">
        <f t="shared" si="21"/>
        <v>24.240000000000002</v>
      </c>
      <c r="I91" s="8">
        <f t="shared" si="15"/>
        <v>2.3794399999999997E-2</v>
      </c>
      <c r="J91" s="8">
        <f t="shared" si="16"/>
        <v>1.6394</v>
      </c>
      <c r="K91" s="11">
        <v>12001</v>
      </c>
      <c r="L91">
        <v>2E-3</v>
      </c>
      <c r="M91">
        <v>0</v>
      </c>
      <c r="N91">
        <v>89</v>
      </c>
      <c r="O91">
        <v>8.4979999999999993</v>
      </c>
      <c r="P91">
        <v>89</v>
      </c>
      <c r="Q91">
        <v>585.5</v>
      </c>
      <c r="R91">
        <v>89</v>
      </c>
      <c r="S91">
        <v>9.86</v>
      </c>
      <c r="T91">
        <v>89</v>
      </c>
      <c r="U91">
        <v>-14.38</v>
      </c>
      <c r="V91">
        <v>89</v>
      </c>
      <c r="W91">
        <v>0.55032199999999998</v>
      </c>
    </row>
    <row r="92" spans="1:23" x14ac:dyDescent="0.3">
      <c r="A92" s="5">
        <f t="shared" si="19"/>
        <v>14001</v>
      </c>
      <c r="B92" s="7">
        <f t="shared" si="20"/>
        <v>1.6093644354293443E-2</v>
      </c>
      <c r="C92" s="1">
        <f t="shared" si="21"/>
        <v>32.519999999999996</v>
      </c>
      <c r="I92" s="8">
        <f t="shared" si="15"/>
        <v>2.66588E-2</v>
      </c>
      <c r="J92" s="8">
        <f t="shared" si="16"/>
        <v>1.65648</v>
      </c>
      <c r="K92" s="11">
        <v>14001</v>
      </c>
      <c r="L92">
        <v>2E-3</v>
      </c>
      <c r="M92">
        <v>0</v>
      </c>
      <c r="N92">
        <v>90</v>
      </c>
      <c r="O92">
        <v>9.5210000000000008</v>
      </c>
      <c r="P92">
        <v>90</v>
      </c>
      <c r="Q92">
        <v>591.6</v>
      </c>
      <c r="R92">
        <v>90</v>
      </c>
      <c r="S92">
        <v>16.7</v>
      </c>
      <c r="T92">
        <v>90</v>
      </c>
      <c r="U92">
        <v>-15.82</v>
      </c>
      <c r="V92">
        <v>90</v>
      </c>
      <c r="W92">
        <v>0.55033900000000002</v>
      </c>
    </row>
    <row r="93" spans="1:23" x14ac:dyDescent="0.3">
      <c r="A93" s="5">
        <f t="shared" si="19"/>
        <v>16001</v>
      </c>
      <c r="B93" s="7">
        <f t="shared" si="20"/>
        <v>1.7471284221435356E-2</v>
      </c>
      <c r="C93" s="1">
        <f t="shared" si="21"/>
        <v>37.299999999999997</v>
      </c>
      <c r="I93" s="8">
        <f t="shared" si="15"/>
        <v>2.8322E-2</v>
      </c>
      <c r="J93" s="8">
        <f t="shared" si="16"/>
        <v>1.6210599999999999</v>
      </c>
      <c r="K93" s="11">
        <v>16001</v>
      </c>
      <c r="L93">
        <v>2E-3</v>
      </c>
      <c r="M93">
        <v>0</v>
      </c>
      <c r="N93">
        <v>91</v>
      </c>
      <c r="O93">
        <v>10.115</v>
      </c>
      <c r="P93">
        <v>91</v>
      </c>
      <c r="Q93">
        <v>578.95000000000005</v>
      </c>
      <c r="R93">
        <v>91</v>
      </c>
      <c r="S93">
        <v>18.489999999999998</v>
      </c>
      <c r="T93">
        <v>91</v>
      </c>
      <c r="U93">
        <v>-18.809999999999999</v>
      </c>
      <c r="V93">
        <v>91</v>
      </c>
      <c r="W93">
        <v>0.55045699999999997</v>
      </c>
    </row>
    <row r="94" spans="1:23" x14ac:dyDescent="0.3">
      <c r="A94" s="5">
        <f t="shared" si="19"/>
        <v>18001</v>
      </c>
      <c r="B94" s="7">
        <f t="shared" si="20"/>
        <v>1.9314443200413402E-2</v>
      </c>
      <c r="C94" s="1">
        <f t="shared" si="21"/>
        <v>42.99</v>
      </c>
      <c r="I94" s="8">
        <f t="shared" si="15"/>
        <v>3.1396399999999998E-2</v>
      </c>
      <c r="J94" s="8">
        <f t="shared" si="16"/>
        <v>1.6255399999999998</v>
      </c>
      <c r="K94" s="11">
        <v>18001</v>
      </c>
      <c r="L94">
        <v>2E-3</v>
      </c>
      <c r="M94">
        <v>0</v>
      </c>
      <c r="N94">
        <v>92</v>
      </c>
      <c r="O94">
        <v>11.212999999999999</v>
      </c>
      <c r="P94">
        <v>92</v>
      </c>
      <c r="Q94">
        <v>580.54999999999995</v>
      </c>
      <c r="R94">
        <v>92</v>
      </c>
      <c r="S94">
        <v>22.14</v>
      </c>
      <c r="T94">
        <v>92</v>
      </c>
      <c r="U94">
        <v>-20.85</v>
      </c>
      <c r="V94">
        <v>92</v>
      </c>
      <c r="W94">
        <v>0.55050299999999996</v>
      </c>
    </row>
    <row r="95" spans="1:23" x14ac:dyDescent="0.3">
      <c r="A95" s="5">
        <f t="shared" si="19"/>
        <v>20001</v>
      </c>
      <c r="B95" s="7">
        <f t="shared" si="20"/>
        <v>2.0934677772906623E-2</v>
      </c>
      <c r="C95" s="1">
        <f t="shared" si="21"/>
        <v>45.36</v>
      </c>
      <c r="I95" s="8">
        <f t="shared" si="15"/>
        <v>3.3426400000000002E-2</v>
      </c>
      <c r="J95" s="8">
        <f t="shared" si="16"/>
        <v>1.5966999999999998</v>
      </c>
      <c r="K95" s="12">
        <v>20001</v>
      </c>
      <c r="L95">
        <v>2E-3</v>
      </c>
      <c r="M95">
        <v>0</v>
      </c>
      <c r="N95">
        <v>93</v>
      </c>
      <c r="O95">
        <v>11.938000000000001</v>
      </c>
      <c r="P95">
        <v>93</v>
      </c>
      <c r="Q95">
        <v>570.25</v>
      </c>
      <c r="R95">
        <v>93</v>
      </c>
      <c r="S95">
        <v>22.32</v>
      </c>
      <c r="T95">
        <v>93</v>
      </c>
      <c r="U95">
        <v>-23.04</v>
      </c>
      <c r="V95">
        <v>93</v>
      </c>
      <c r="W95">
        <v>0.55004299999999995</v>
      </c>
    </row>
    <row r="96" spans="1:23" x14ac:dyDescent="0.3">
      <c r="A96" s="5">
        <f t="shared" si="19"/>
        <v>30001</v>
      </c>
      <c r="B96" s="7">
        <f t="shared" si="20"/>
        <v>2.8870685687988958E-2</v>
      </c>
      <c r="C96" s="1">
        <f t="shared" si="21"/>
        <v>56.3</v>
      </c>
      <c r="I96" s="8">
        <f t="shared" si="15"/>
        <v>4.3915200000000001E-2</v>
      </c>
      <c r="J96" s="8">
        <f t="shared" si="16"/>
        <v>1.5210999999999999</v>
      </c>
      <c r="K96">
        <v>30001</v>
      </c>
      <c r="L96">
        <v>2E-3</v>
      </c>
      <c r="M96">
        <v>0</v>
      </c>
      <c r="N96">
        <v>94</v>
      </c>
      <c r="O96">
        <v>15.683999999999999</v>
      </c>
      <c r="P96">
        <v>94</v>
      </c>
      <c r="Q96">
        <v>543.25</v>
      </c>
      <c r="R96">
        <v>94</v>
      </c>
      <c r="S96">
        <v>24.29</v>
      </c>
      <c r="T96">
        <v>94</v>
      </c>
      <c r="U96">
        <v>-32.01</v>
      </c>
      <c r="V96">
        <v>94</v>
      </c>
      <c r="W96">
        <v>0.55052999999999996</v>
      </c>
    </row>
    <row r="97" spans="1:23" x14ac:dyDescent="0.3">
      <c r="A97" s="5">
        <f t="shared" si="19"/>
        <v>40001</v>
      </c>
      <c r="B97" s="7">
        <f t="shared" si="20"/>
        <v>3.5828514456630108E-2</v>
      </c>
      <c r="C97" s="1">
        <f t="shared" si="21"/>
        <v>60.570000000000007</v>
      </c>
      <c r="I97" s="8">
        <f t="shared" ref="I97:I106" si="22">O97*2.8/1000</f>
        <v>5.0310399999999991E-2</v>
      </c>
      <c r="J97" s="8">
        <f t="shared" si="16"/>
        <v>1.4041999999999999</v>
      </c>
      <c r="K97">
        <v>40001</v>
      </c>
      <c r="L97">
        <v>2E-3</v>
      </c>
      <c r="M97">
        <v>0</v>
      </c>
      <c r="N97">
        <v>95</v>
      </c>
      <c r="O97">
        <v>17.968</v>
      </c>
      <c r="P97">
        <v>95</v>
      </c>
      <c r="Q97">
        <v>501.5</v>
      </c>
      <c r="R97">
        <v>95</v>
      </c>
      <c r="S97">
        <v>19.440000000000001</v>
      </c>
      <c r="T97">
        <v>95</v>
      </c>
      <c r="U97">
        <v>-41.13</v>
      </c>
      <c r="V97">
        <v>95</v>
      </c>
      <c r="W97">
        <v>0.55040100000000003</v>
      </c>
    </row>
    <row r="98" spans="1:23" x14ac:dyDescent="0.3">
      <c r="A98" s="5">
        <f t="shared" si="19"/>
        <v>50001</v>
      </c>
      <c r="B98" s="7">
        <f t="shared" si="20"/>
        <v>4.2223260158804302E-2</v>
      </c>
      <c r="C98" s="1">
        <f t="shared" si="21"/>
        <v>58.83</v>
      </c>
      <c r="I98" s="8">
        <f t="shared" si="22"/>
        <v>5.5686399999999997E-2</v>
      </c>
      <c r="J98" s="8">
        <f>Q98*2.8/1000</f>
        <v>1.3188559999999998</v>
      </c>
      <c r="K98">
        <v>50001</v>
      </c>
      <c r="L98">
        <v>2E-3</v>
      </c>
      <c r="M98">
        <v>0</v>
      </c>
      <c r="N98">
        <v>96</v>
      </c>
      <c r="O98">
        <v>19.888000000000002</v>
      </c>
      <c r="P98">
        <v>96</v>
      </c>
      <c r="Q98">
        <v>471.02</v>
      </c>
      <c r="R98">
        <v>96</v>
      </c>
      <c r="S98">
        <v>14.66</v>
      </c>
      <c r="T98">
        <v>96</v>
      </c>
      <c r="U98">
        <v>-44.17</v>
      </c>
      <c r="V98">
        <v>96</v>
      </c>
      <c r="W98">
        <v>0.55017099999999997</v>
      </c>
    </row>
    <row r="99" spans="1:23" x14ac:dyDescent="0.3">
      <c r="A99" s="5">
        <f t="shared" si="19"/>
        <v>60001</v>
      </c>
      <c r="B99" s="7">
        <f t="shared" si="20"/>
        <v>4.8247927656367734E-2</v>
      </c>
      <c r="C99" s="1">
        <f t="shared" si="21"/>
        <v>63.97</v>
      </c>
      <c r="I99" s="8">
        <f t="shared" si="22"/>
        <v>5.7366399999999991E-2</v>
      </c>
      <c r="J99" s="8">
        <f t="shared" si="16"/>
        <v>1.188992</v>
      </c>
      <c r="K99">
        <v>60001</v>
      </c>
      <c r="L99">
        <v>2E-3</v>
      </c>
      <c r="M99">
        <v>0</v>
      </c>
      <c r="N99">
        <v>97</v>
      </c>
      <c r="O99">
        <v>20.488</v>
      </c>
      <c r="P99">
        <v>97</v>
      </c>
      <c r="Q99">
        <v>424.64</v>
      </c>
      <c r="R99">
        <v>97</v>
      </c>
      <c r="S99">
        <v>7.6</v>
      </c>
      <c r="T99">
        <v>97</v>
      </c>
      <c r="U99">
        <v>-56.37</v>
      </c>
      <c r="V99">
        <v>97</v>
      </c>
      <c r="W99">
        <v>0.55014700000000005</v>
      </c>
    </row>
    <row r="100" spans="1:23" x14ac:dyDescent="0.3">
      <c r="A100" s="5">
        <f t="shared" si="19"/>
        <v>70001</v>
      </c>
      <c r="B100" s="7">
        <f t="shared" si="20"/>
        <v>5.3543387899625386E-2</v>
      </c>
      <c r="C100" s="1">
        <f t="shared" si="21"/>
        <v>68.73</v>
      </c>
      <c r="I100" s="8">
        <f t="shared" si="22"/>
        <v>5.8430399999999993E-2</v>
      </c>
      <c r="J100" s="8">
        <f t="shared" si="16"/>
        <v>1.091272</v>
      </c>
      <c r="K100">
        <v>70001</v>
      </c>
      <c r="L100">
        <v>2E-3</v>
      </c>
      <c r="M100">
        <v>0</v>
      </c>
      <c r="N100">
        <v>98</v>
      </c>
      <c r="O100">
        <v>20.867999999999999</v>
      </c>
      <c r="P100">
        <v>98</v>
      </c>
      <c r="Q100">
        <v>389.74</v>
      </c>
      <c r="R100">
        <v>98</v>
      </c>
      <c r="S100">
        <v>6.08</v>
      </c>
      <c r="T100">
        <v>98</v>
      </c>
      <c r="U100">
        <v>-62.65</v>
      </c>
      <c r="V100">
        <v>98</v>
      </c>
      <c r="W100">
        <v>0.55008900000000005</v>
      </c>
    </row>
    <row r="101" spans="1:23" x14ac:dyDescent="0.3">
      <c r="A101" s="5">
        <f t="shared" si="19"/>
        <v>80001</v>
      </c>
      <c r="B101" s="7">
        <f t="shared" si="20"/>
        <v>5.999047392236246E-2</v>
      </c>
      <c r="C101" s="1">
        <f t="shared" si="21"/>
        <v>74.210000000000008</v>
      </c>
      <c r="I101" s="8">
        <f t="shared" si="22"/>
        <v>5.6425599999999992E-2</v>
      </c>
      <c r="J101" s="8">
        <f t="shared" si="16"/>
        <v>0.94057599999999997</v>
      </c>
      <c r="K101">
        <v>80001</v>
      </c>
      <c r="L101">
        <v>2E-3</v>
      </c>
      <c r="M101">
        <v>0</v>
      </c>
      <c r="N101">
        <v>99</v>
      </c>
      <c r="O101">
        <v>20.152000000000001</v>
      </c>
      <c r="P101">
        <v>99</v>
      </c>
      <c r="Q101">
        <v>335.92</v>
      </c>
      <c r="R101">
        <v>99</v>
      </c>
      <c r="S101">
        <v>7.07</v>
      </c>
      <c r="T101">
        <v>99</v>
      </c>
      <c r="U101">
        <v>-67.14</v>
      </c>
      <c r="V101">
        <v>99</v>
      </c>
      <c r="W101">
        <v>0.55069000000000001</v>
      </c>
    </row>
    <row r="102" spans="1:23" x14ac:dyDescent="0.3">
      <c r="A102" s="5">
        <f t="shared" si="19"/>
        <v>85001</v>
      </c>
      <c r="B102" s="7">
        <f t="shared" si="20"/>
        <v>6.2749145326710956E-2</v>
      </c>
      <c r="C102" s="1">
        <f t="shared" si="21"/>
        <v>76.33</v>
      </c>
      <c r="I102" s="8">
        <f t="shared" si="22"/>
        <v>5.4476799999999999E-2</v>
      </c>
      <c r="J102" s="8">
        <f t="shared" si="16"/>
        <v>0.86816800000000005</v>
      </c>
      <c r="K102">
        <v>85001</v>
      </c>
      <c r="L102">
        <v>2E-3</v>
      </c>
      <c r="M102">
        <v>0</v>
      </c>
      <c r="N102">
        <v>100</v>
      </c>
      <c r="O102">
        <v>19.456</v>
      </c>
      <c r="P102">
        <v>100</v>
      </c>
      <c r="Q102">
        <v>310.06</v>
      </c>
      <c r="R102">
        <v>100</v>
      </c>
      <c r="S102">
        <v>9.16</v>
      </c>
      <c r="T102">
        <v>100</v>
      </c>
      <c r="U102">
        <v>-67.17</v>
      </c>
      <c r="V102">
        <v>100</v>
      </c>
      <c r="W102">
        <v>0.550315</v>
      </c>
    </row>
    <row r="103" spans="1:23" x14ac:dyDescent="0.3">
      <c r="A103" s="5">
        <f t="shared" si="19"/>
        <v>90001</v>
      </c>
      <c r="B103" s="7">
        <f t="shared" si="20"/>
        <v>6.8243475865867945E-2</v>
      </c>
      <c r="C103" s="1">
        <f t="shared" si="21"/>
        <v>78.14</v>
      </c>
      <c r="I103" s="8">
        <f t="shared" si="22"/>
        <v>5.5501599999999998E-2</v>
      </c>
      <c r="J103" s="8">
        <f t="shared" si="16"/>
        <v>0.8132879999999999</v>
      </c>
      <c r="K103">
        <v>90001</v>
      </c>
      <c r="L103">
        <v>2E-3</v>
      </c>
      <c r="M103">
        <v>0</v>
      </c>
      <c r="N103">
        <v>101</v>
      </c>
      <c r="O103">
        <v>19.821999999999999</v>
      </c>
      <c r="P103">
        <v>101</v>
      </c>
      <c r="Q103">
        <v>290.45999999999998</v>
      </c>
      <c r="R103">
        <v>101</v>
      </c>
      <c r="S103">
        <v>15.16</v>
      </c>
      <c r="T103">
        <v>101</v>
      </c>
      <c r="U103">
        <v>-62.98</v>
      </c>
      <c r="V103">
        <v>101</v>
      </c>
      <c r="W103">
        <v>0.55030699999999999</v>
      </c>
    </row>
    <row r="104" spans="1:23" x14ac:dyDescent="0.3">
      <c r="A104" s="5">
        <f t="shared" ref="A104:A106" si="23">K104</f>
        <v>100001</v>
      </c>
      <c r="B104" s="7">
        <f t="shared" ref="B104:B106" si="24">I104/J104</f>
        <v>8.1479080730701245E-2</v>
      </c>
      <c r="C104" s="1">
        <f t="shared" ref="C104:C106" si="25">S104-U104</f>
        <v>76.28</v>
      </c>
      <c r="I104" s="8">
        <f t="shared" si="22"/>
        <v>7.7431199999999992E-2</v>
      </c>
      <c r="J104" s="8">
        <f t="shared" si="16"/>
        <v>0.95031999999999983</v>
      </c>
      <c r="K104">
        <v>100001</v>
      </c>
      <c r="L104">
        <v>2E-3</v>
      </c>
      <c r="M104">
        <v>0</v>
      </c>
      <c r="N104">
        <v>102</v>
      </c>
      <c r="O104">
        <v>27.654</v>
      </c>
      <c r="P104">
        <v>102</v>
      </c>
      <c r="Q104">
        <v>339.4</v>
      </c>
      <c r="R104">
        <v>102</v>
      </c>
      <c r="S104">
        <v>21.8</v>
      </c>
      <c r="T104">
        <v>102</v>
      </c>
      <c r="U104">
        <v>-54.48</v>
      </c>
      <c r="V104">
        <v>102</v>
      </c>
      <c r="W104">
        <v>0.55080600000000002</v>
      </c>
    </row>
    <row r="105" spans="1:23" x14ac:dyDescent="0.3">
      <c r="A105" s="5">
        <f t="shared" si="23"/>
        <v>110001</v>
      </c>
      <c r="B105" s="7">
        <f t="shared" si="24"/>
        <v>8.4643794343473619E-2</v>
      </c>
      <c r="C105" s="1">
        <f t="shared" si="25"/>
        <v>73.39</v>
      </c>
      <c r="I105" s="8">
        <f t="shared" si="22"/>
        <v>9.7540799999999997E-2</v>
      </c>
      <c r="J105" s="8">
        <f t="shared" si="16"/>
        <v>1.1523679999999998</v>
      </c>
      <c r="K105">
        <v>110001</v>
      </c>
      <c r="L105">
        <v>2E-3</v>
      </c>
      <c r="M105">
        <v>0</v>
      </c>
      <c r="N105">
        <v>103</v>
      </c>
      <c r="O105">
        <v>34.835999999999999</v>
      </c>
      <c r="P105">
        <v>103</v>
      </c>
      <c r="Q105">
        <v>411.56</v>
      </c>
      <c r="R105">
        <v>103</v>
      </c>
      <c r="S105">
        <v>9.01</v>
      </c>
      <c r="T105">
        <v>103</v>
      </c>
      <c r="U105">
        <v>-64.38</v>
      </c>
      <c r="V105">
        <v>103</v>
      </c>
      <c r="W105">
        <v>0.55036300000000005</v>
      </c>
    </row>
    <row r="106" spans="1:23" x14ac:dyDescent="0.3">
      <c r="A106" s="5">
        <f t="shared" si="23"/>
        <v>120001</v>
      </c>
      <c r="B106" s="7">
        <f t="shared" si="24"/>
        <v>8.7893831408208417E-2</v>
      </c>
      <c r="C106" s="1">
        <f t="shared" si="25"/>
        <v>74.709999999999994</v>
      </c>
      <c r="I106" s="8">
        <f t="shared" si="22"/>
        <v>0.1001392</v>
      </c>
      <c r="J106" s="8">
        <f t="shared" si="16"/>
        <v>1.1393199999999999</v>
      </c>
      <c r="K106">
        <v>120001</v>
      </c>
      <c r="L106">
        <v>2E-3</v>
      </c>
      <c r="M106">
        <v>0</v>
      </c>
      <c r="N106">
        <v>104</v>
      </c>
      <c r="O106">
        <v>35.764000000000003</v>
      </c>
      <c r="P106">
        <v>104</v>
      </c>
      <c r="Q106">
        <v>406.9</v>
      </c>
      <c r="R106">
        <v>104</v>
      </c>
      <c r="S106">
        <v>-3.54</v>
      </c>
      <c r="T106">
        <v>104</v>
      </c>
      <c r="U106">
        <v>-78.25</v>
      </c>
      <c r="V106">
        <v>104</v>
      </c>
      <c r="W106">
        <v>0.55049800000000004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2023-07-10T15:50:13Z</dcterms:modified>
</cp:coreProperties>
</file>