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1\500 Wm^-2\T = 30\"/>
    </mc:Choice>
  </mc:AlternateContent>
  <xr:revisionPtr revIDLastSave="0" documentId="13_ncr:1_{D4007E26-505D-4290-B902-5CF252CA9C4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1" i="8" l="1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J2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102" i="8"/>
  <c r="J103" i="8"/>
  <c r="J104" i="8"/>
  <c r="J105" i="8"/>
  <c r="J106" i="8"/>
  <c r="J107" i="8"/>
  <c r="J108" i="8"/>
  <c r="J109" i="8"/>
  <c r="J110" i="8"/>
  <c r="J111" i="8"/>
  <c r="J112" i="8"/>
  <c r="J113" i="8"/>
  <c r="J114" i="8"/>
  <c r="J115" i="8"/>
  <c r="J116" i="8"/>
  <c r="J117" i="8"/>
  <c r="J118" i="8"/>
  <c r="J119" i="8"/>
  <c r="J120" i="8"/>
  <c r="J121" i="8"/>
  <c r="J122" i="8"/>
  <c r="J123" i="8"/>
  <c r="J124" i="8"/>
  <c r="J125" i="8"/>
  <c r="J126" i="8"/>
  <c r="J127" i="8"/>
  <c r="J128" i="8"/>
  <c r="J129" i="8"/>
  <c r="J130" i="8"/>
  <c r="J131" i="8"/>
  <c r="J132" i="8"/>
  <c r="J133" i="8"/>
  <c r="J134" i="8"/>
  <c r="J135" i="8"/>
  <c r="J136" i="8"/>
  <c r="J137" i="8"/>
  <c r="J138" i="8"/>
  <c r="J139" i="8"/>
  <c r="J140" i="8"/>
  <c r="J141" i="8"/>
  <c r="J142" i="8"/>
  <c r="J143" i="8"/>
  <c r="J144" i="8"/>
  <c r="J145" i="8"/>
  <c r="J146" i="8"/>
  <c r="J147" i="8"/>
  <c r="J148" i="8"/>
  <c r="J149" i="8"/>
  <c r="J150" i="8"/>
  <c r="J151" i="8"/>
  <c r="J152" i="8"/>
  <c r="J153" i="8"/>
  <c r="J154" i="8"/>
  <c r="J155" i="8"/>
  <c r="J35" i="8"/>
  <c r="C2" i="8" l="1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I2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I31" i="8"/>
  <c r="I32" i="8"/>
  <c r="I33" i="8"/>
  <c r="I34" i="8"/>
  <c r="I35" i="8"/>
  <c r="I36" i="8"/>
  <c r="I37" i="8"/>
  <c r="I38" i="8"/>
  <c r="I39" i="8"/>
  <c r="I40" i="8"/>
  <c r="A146" i="8"/>
  <c r="C146" i="8"/>
  <c r="I146" i="8"/>
  <c r="A2" i="8"/>
  <c r="B28" i="8" l="1"/>
  <c r="B20" i="8"/>
  <c r="B12" i="8"/>
  <c r="B22" i="8"/>
  <c r="B16" i="8"/>
  <c r="B18" i="8"/>
  <c r="B30" i="8"/>
  <c r="B14" i="8"/>
  <c r="B24" i="8"/>
  <c r="B27" i="8"/>
  <c r="B26" i="8"/>
  <c r="B3" i="8"/>
  <c r="B11" i="8"/>
  <c r="B29" i="8"/>
  <c r="B25" i="8"/>
  <c r="B21" i="8"/>
  <c r="B17" i="8"/>
  <c r="B13" i="8"/>
  <c r="B19" i="8"/>
  <c r="B4" i="8"/>
  <c r="B23" i="8"/>
  <c r="B15" i="8"/>
  <c r="B2" i="8"/>
  <c r="B146" i="8"/>
  <c r="A3" i="8"/>
  <c r="A4" i="8"/>
  <c r="A5" i="8"/>
  <c r="A6" i="8"/>
  <c r="A7" i="8"/>
  <c r="A8" i="8"/>
  <c r="A9" i="8"/>
  <c r="A1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A127" i="8"/>
  <c r="A128" i="8"/>
  <c r="A129" i="8"/>
  <c r="A130" i="8"/>
  <c r="A131" i="8"/>
  <c r="A132" i="8"/>
  <c r="A133" i="8"/>
  <c r="A134" i="8"/>
  <c r="A135" i="8"/>
  <c r="A136" i="8"/>
  <c r="A137" i="8"/>
  <c r="A138" i="8"/>
  <c r="A139" i="8"/>
  <c r="A140" i="8"/>
  <c r="A141" i="8"/>
  <c r="A142" i="8"/>
  <c r="A143" i="8"/>
  <c r="A144" i="8"/>
  <c r="A145" i="8"/>
  <c r="A147" i="8"/>
  <c r="A148" i="8"/>
  <c r="A149" i="8"/>
  <c r="A150" i="8"/>
  <c r="A151" i="8"/>
  <c r="A152" i="8"/>
  <c r="A153" i="8"/>
  <c r="A154" i="8"/>
  <c r="A155" i="8"/>
  <c r="I114" i="8"/>
  <c r="I115" i="8"/>
  <c r="I116" i="8"/>
  <c r="I117" i="8"/>
  <c r="I118" i="8"/>
  <c r="I119" i="8"/>
  <c r="I120" i="8"/>
  <c r="I121" i="8"/>
  <c r="I122" i="8"/>
  <c r="I123" i="8"/>
  <c r="I124" i="8"/>
  <c r="I125" i="8"/>
  <c r="I126" i="8"/>
  <c r="I127" i="8"/>
  <c r="I128" i="8"/>
  <c r="I129" i="8"/>
  <c r="I130" i="8"/>
  <c r="I131" i="8"/>
  <c r="I132" i="8"/>
  <c r="I133" i="8"/>
  <c r="I134" i="8"/>
  <c r="I135" i="8"/>
  <c r="I136" i="8"/>
  <c r="I137" i="8"/>
  <c r="I138" i="8"/>
  <c r="I139" i="8"/>
  <c r="I140" i="8"/>
  <c r="I141" i="8"/>
  <c r="I142" i="8"/>
  <c r="I143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14" i="8"/>
  <c r="C115" i="8"/>
  <c r="C116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I144" i="8"/>
  <c r="I145" i="8"/>
  <c r="I147" i="8"/>
  <c r="I148" i="8"/>
  <c r="I149" i="8"/>
  <c r="I150" i="8"/>
  <c r="I151" i="8"/>
  <c r="I152" i="8"/>
  <c r="I153" i="8"/>
  <c r="I154" i="8"/>
  <c r="I155" i="8"/>
  <c r="B5" i="8"/>
  <c r="B6" i="8"/>
  <c r="B7" i="8"/>
  <c r="B8" i="8"/>
  <c r="B9" i="8"/>
  <c r="B10" i="8"/>
  <c r="J31" i="8"/>
  <c r="J32" i="8"/>
  <c r="J33" i="8"/>
  <c r="J34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7" i="8"/>
  <c r="C144" i="8"/>
  <c r="C145" i="8"/>
  <c r="C147" i="8"/>
  <c r="C148" i="8"/>
  <c r="C149" i="8"/>
  <c r="C150" i="8"/>
  <c r="C151" i="8"/>
  <c r="C152" i="8"/>
  <c r="C153" i="8"/>
  <c r="C154" i="8"/>
  <c r="C155" i="8"/>
  <c r="B140" i="8" l="1"/>
  <c r="B120" i="8"/>
  <c r="B142" i="8"/>
  <c r="B136" i="8"/>
  <c r="B130" i="8"/>
  <c r="B122" i="8"/>
  <c r="B114" i="8"/>
  <c r="B133" i="8"/>
  <c r="B125" i="8"/>
  <c r="B95" i="8"/>
  <c r="B139" i="8"/>
  <c r="B107" i="8"/>
  <c r="B150" i="8"/>
  <c r="B119" i="8"/>
  <c r="B111" i="8"/>
  <c r="B127" i="8"/>
  <c r="B132" i="8"/>
  <c r="B124" i="8"/>
  <c r="B116" i="8"/>
  <c r="B138" i="8"/>
  <c r="B134" i="8"/>
  <c r="B126" i="8"/>
  <c r="B137" i="8"/>
  <c r="B143" i="8"/>
  <c r="B131" i="8"/>
  <c r="B123" i="8"/>
  <c r="B115" i="8"/>
  <c r="B103" i="8"/>
  <c r="B118" i="8"/>
  <c r="B117" i="8"/>
  <c r="B147" i="8"/>
  <c r="B145" i="8"/>
  <c r="B135" i="8"/>
  <c r="B141" i="8"/>
  <c r="B129" i="8"/>
  <c r="B121" i="8"/>
  <c r="B128" i="8"/>
  <c r="B155" i="8"/>
  <c r="B153" i="8"/>
  <c r="B151" i="8"/>
  <c r="B113" i="8"/>
  <c r="B144" i="8"/>
  <c r="B102" i="8"/>
  <c r="B148" i="8"/>
  <c r="B108" i="8"/>
  <c r="B100" i="8"/>
  <c r="B154" i="8"/>
  <c r="B152" i="8"/>
  <c r="B149" i="8"/>
  <c r="B110" i="8"/>
  <c r="B101" i="8"/>
  <c r="B112" i="8"/>
  <c r="B99" i="8"/>
  <c r="B97" i="8"/>
  <c r="B106" i="8"/>
  <c r="B104" i="8"/>
  <c r="B98" i="8"/>
  <c r="B96" i="8"/>
  <c r="B109" i="8"/>
  <c r="B105" i="8"/>
  <c r="B94" i="8"/>
  <c r="C86" i="8" l="1"/>
  <c r="C87" i="8"/>
  <c r="C88" i="8"/>
  <c r="C89" i="8"/>
  <c r="C90" i="8"/>
  <c r="C91" i="8"/>
  <c r="C92" i="8"/>
  <c r="C93" i="8"/>
  <c r="B92" i="8" l="1"/>
  <c r="B87" i="8"/>
  <c r="B91" i="8"/>
  <c r="B93" i="8"/>
  <c r="B88" i="8"/>
  <c r="B89" i="8"/>
  <c r="B90" i="8"/>
  <c r="B86" i="8"/>
  <c r="C81" i="8" l="1"/>
  <c r="C82" i="8"/>
  <c r="C83" i="8"/>
  <c r="C84" i="8"/>
  <c r="C85" i="8"/>
  <c r="C80" i="8"/>
  <c r="C79" i="8" l="1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B84" i="8" l="1"/>
  <c r="B43" i="8"/>
  <c r="B80" i="8"/>
  <c r="B41" i="8"/>
  <c r="B33" i="8"/>
  <c r="B72" i="8"/>
  <c r="B49" i="8"/>
  <c r="B56" i="8"/>
  <c r="B64" i="8"/>
  <c r="B36" i="8"/>
  <c r="B44" i="8"/>
  <c r="B52" i="8"/>
  <c r="B59" i="8"/>
  <c r="B67" i="8"/>
  <c r="B75" i="8"/>
  <c r="B83" i="8"/>
  <c r="B38" i="8"/>
  <c r="B46" i="8"/>
  <c r="B54" i="8"/>
  <c r="B61" i="8"/>
  <c r="B77" i="8"/>
  <c r="B69" i="8"/>
  <c r="B85" i="8"/>
  <c r="B37" i="8"/>
  <c r="B45" i="8"/>
  <c r="B53" i="8"/>
  <c r="B60" i="8"/>
  <c r="B68" i="8"/>
  <c r="B76" i="8"/>
  <c r="B35" i="8"/>
  <c r="B51" i="8"/>
  <c r="B58" i="8"/>
  <c r="B66" i="8"/>
  <c r="B74" i="8"/>
  <c r="B82" i="8"/>
  <c r="B31" i="8"/>
  <c r="B39" i="8"/>
  <c r="B47" i="8"/>
  <c r="B55" i="8"/>
  <c r="B62" i="8"/>
  <c r="B70" i="8"/>
  <c r="B78" i="8"/>
  <c r="B34" i="8"/>
  <c r="B42" i="8"/>
  <c r="B50" i="8"/>
  <c r="B57" i="8"/>
  <c r="B65" i="8"/>
  <c r="B73" i="8"/>
  <c r="B81" i="8"/>
  <c r="B32" i="8"/>
  <c r="B40" i="8"/>
  <c r="B48" i="8"/>
  <c r="B63" i="8"/>
  <c r="B71" i="8"/>
  <c r="B79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<sst xmlns="http://schemas.openxmlformats.org/spreadsheetml/2006/main" count="16" uniqueCount="14">
  <si>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</si>
  <si>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</si>
  <si>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</si>
  <si>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</si>
  <si>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</si>
  <si>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</si>
  <si>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</si>
  <si>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</si>
  <si>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</si>
  <si>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Vpp</t>
  </si>
  <si>
    <t>Ipp</t>
  </si>
  <si>
    <t>Temp center (deg)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</si>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</sst>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probe'!$A$2:$A$155</c:f>
              <c:numCache>
                <c:formatCode>0</c:formatCode>
                <c:ptCount val="154"/>
                <c:pt idx="0" formatCode="0.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30</c:v>
                </c:pt>
                <c:pt idx="22">
                  <c:v>32.5</c:v>
                </c:pt>
                <c:pt idx="23">
                  <c:v>35</c:v>
                </c:pt>
                <c:pt idx="24">
                  <c:v>37.5</c:v>
                </c:pt>
                <c:pt idx="25">
                  <c:v>40</c:v>
                </c:pt>
                <c:pt idx="26">
                  <c:v>42.5</c:v>
                </c:pt>
                <c:pt idx="27">
                  <c:v>45</c:v>
                </c:pt>
                <c:pt idx="28">
                  <c:v>47.5</c:v>
                </c:pt>
                <c:pt idx="29">
                  <c:v>51</c:v>
                </c:pt>
                <c:pt idx="30">
                  <c:v>55</c:v>
                </c:pt>
                <c:pt idx="31">
                  <c:v>61</c:v>
                </c:pt>
                <c:pt idx="32">
                  <c:v>65</c:v>
                </c:pt>
                <c:pt idx="33">
                  <c:v>71</c:v>
                </c:pt>
                <c:pt idx="34">
                  <c:v>75</c:v>
                </c:pt>
                <c:pt idx="35">
                  <c:v>81</c:v>
                </c:pt>
                <c:pt idx="36">
                  <c:v>85</c:v>
                </c:pt>
                <c:pt idx="37">
                  <c:v>91</c:v>
                </c:pt>
                <c:pt idx="38">
                  <c:v>95</c:v>
                </c:pt>
                <c:pt idx="39">
                  <c:v>101</c:v>
                </c:pt>
                <c:pt idx="40">
                  <c:v>105</c:v>
                </c:pt>
                <c:pt idx="41">
                  <c:v>110</c:v>
                </c:pt>
                <c:pt idx="42">
                  <c:v>115</c:v>
                </c:pt>
                <c:pt idx="43">
                  <c:v>121</c:v>
                </c:pt>
                <c:pt idx="44">
                  <c:v>125</c:v>
                </c:pt>
                <c:pt idx="45">
                  <c:v>131</c:v>
                </c:pt>
                <c:pt idx="46">
                  <c:v>135</c:v>
                </c:pt>
                <c:pt idx="47">
                  <c:v>141</c:v>
                </c:pt>
                <c:pt idx="48">
                  <c:v>145</c:v>
                </c:pt>
                <c:pt idx="49">
                  <c:v>151</c:v>
                </c:pt>
                <c:pt idx="50">
                  <c:v>155</c:v>
                </c:pt>
                <c:pt idx="51">
                  <c:v>161</c:v>
                </c:pt>
                <c:pt idx="52">
                  <c:v>165</c:v>
                </c:pt>
                <c:pt idx="53">
                  <c:v>171</c:v>
                </c:pt>
                <c:pt idx="54">
                  <c:v>201</c:v>
                </c:pt>
                <c:pt idx="55">
                  <c:v>225</c:v>
                </c:pt>
                <c:pt idx="56">
                  <c:v>251</c:v>
                </c:pt>
                <c:pt idx="57">
                  <c:v>275</c:v>
                </c:pt>
                <c:pt idx="58">
                  <c:v>301</c:v>
                </c:pt>
                <c:pt idx="59">
                  <c:v>325</c:v>
                </c:pt>
                <c:pt idx="60">
                  <c:v>351</c:v>
                </c:pt>
                <c:pt idx="61">
                  <c:v>375</c:v>
                </c:pt>
                <c:pt idx="62">
                  <c:v>401</c:v>
                </c:pt>
                <c:pt idx="63">
                  <c:v>425</c:v>
                </c:pt>
                <c:pt idx="64">
                  <c:v>451</c:v>
                </c:pt>
                <c:pt idx="65">
                  <c:v>475</c:v>
                </c:pt>
                <c:pt idx="66">
                  <c:v>501</c:v>
                </c:pt>
                <c:pt idx="67">
                  <c:v>525</c:v>
                </c:pt>
                <c:pt idx="68">
                  <c:v>551</c:v>
                </c:pt>
                <c:pt idx="69">
                  <c:v>575</c:v>
                </c:pt>
                <c:pt idx="70">
                  <c:v>601</c:v>
                </c:pt>
                <c:pt idx="71">
                  <c:v>625</c:v>
                </c:pt>
                <c:pt idx="72">
                  <c:v>651</c:v>
                </c:pt>
                <c:pt idx="73">
                  <c:v>675</c:v>
                </c:pt>
                <c:pt idx="74">
                  <c:v>701</c:v>
                </c:pt>
                <c:pt idx="75">
                  <c:v>725</c:v>
                </c:pt>
                <c:pt idx="76">
                  <c:v>751</c:v>
                </c:pt>
                <c:pt idx="77">
                  <c:v>801</c:v>
                </c:pt>
                <c:pt idx="78">
                  <c:v>851</c:v>
                </c:pt>
                <c:pt idx="79">
                  <c:v>901</c:v>
                </c:pt>
                <c:pt idx="80">
                  <c:v>951</c:v>
                </c:pt>
                <c:pt idx="81">
                  <c:v>1001</c:v>
                </c:pt>
                <c:pt idx="82">
                  <c:v>1151</c:v>
                </c:pt>
                <c:pt idx="83">
                  <c:v>1251</c:v>
                </c:pt>
                <c:pt idx="84">
                  <c:v>1401</c:v>
                </c:pt>
                <c:pt idx="85">
                  <c:v>1501</c:v>
                </c:pt>
                <c:pt idx="86">
                  <c:v>1751</c:v>
                </c:pt>
                <c:pt idx="87">
                  <c:v>2001</c:v>
                </c:pt>
                <c:pt idx="88">
                  <c:v>2251</c:v>
                </c:pt>
                <c:pt idx="89">
                  <c:v>2501</c:v>
                </c:pt>
                <c:pt idx="90">
                  <c:v>2751</c:v>
                </c:pt>
                <c:pt idx="91">
                  <c:v>3001</c:v>
                </c:pt>
                <c:pt idx="92">
                  <c:v>3251</c:v>
                </c:pt>
                <c:pt idx="93">
                  <c:v>3501</c:v>
                </c:pt>
                <c:pt idx="94">
                  <c:v>3751</c:v>
                </c:pt>
                <c:pt idx="95">
                  <c:v>4001</c:v>
                </c:pt>
                <c:pt idx="96">
                  <c:v>4251</c:v>
                </c:pt>
                <c:pt idx="97">
                  <c:v>4501</c:v>
                </c:pt>
                <c:pt idx="98">
                  <c:v>4751</c:v>
                </c:pt>
                <c:pt idx="99">
                  <c:v>5001</c:v>
                </c:pt>
                <c:pt idx="100">
                  <c:v>5251</c:v>
                </c:pt>
                <c:pt idx="101">
                  <c:v>5501</c:v>
                </c:pt>
                <c:pt idx="102">
                  <c:v>5751</c:v>
                </c:pt>
                <c:pt idx="103">
                  <c:v>6001</c:v>
                </c:pt>
                <c:pt idx="104">
                  <c:v>6501</c:v>
                </c:pt>
                <c:pt idx="105">
                  <c:v>7001</c:v>
                </c:pt>
                <c:pt idx="106">
                  <c:v>7501</c:v>
                </c:pt>
                <c:pt idx="107">
                  <c:v>8001</c:v>
                </c:pt>
                <c:pt idx="108">
                  <c:v>8501</c:v>
                </c:pt>
                <c:pt idx="109">
                  <c:v>9001</c:v>
                </c:pt>
                <c:pt idx="110">
                  <c:v>9501</c:v>
                </c:pt>
                <c:pt idx="111">
                  <c:v>10001</c:v>
                </c:pt>
                <c:pt idx="112">
                  <c:v>11001</c:v>
                </c:pt>
                <c:pt idx="113">
                  <c:v>11551</c:v>
                </c:pt>
                <c:pt idx="114">
                  <c:v>12001</c:v>
                </c:pt>
                <c:pt idx="115">
                  <c:v>12501</c:v>
                </c:pt>
                <c:pt idx="116">
                  <c:v>13001</c:v>
                </c:pt>
                <c:pt idx="117">
                  <c:v>13501</c:v>
                </c:pt>
                <c:pt idx="118">
                  <c:v>14001</c:v>
                </c:pt>
                <c:pt idx="119">
                  <c:v>14501</c:v>
                </c:pt>
                <c:pt idx="120">
                  <c:v>15001</c:v>
                </c:pt>
                <c:pt idx="121">
                  <c:v>15501</c:v>
                </c:pt>
                <c:pt idx="122">
                  <c:v>16001</c:v>
                </c:pt>
                <c:pt idx="123">
                  <c:v>16501</c:v>
                </c:pt>
                <c:pt idx="124">
                  <c:v>17001</c:v>
                </c:pt>
                <c:pt idx="125">
                  <c:v>17501</c:v>
                </c:pt>
                <c:pt idx="126">
                  <c:v>18001</c:v>
                </c:pt>
                <c:pt idx="127">
                  <c:v>18501</c:v>
                </c:pt>
                <c:pt idx="128">
                  <c:v>19001</c:v>
                </c:pt>
                <c:pt idx="129">
                  <c:v>19501</c:v>
                </c:pt>
                <c:pt idx="130">
                  <c:v>20001</c:v>
                </c:pt>
                <c:pt idx="131">
                  <c:v>20501</c:v>
                </c:pt>
                <c:pt idx="132">
                  <c:v>21001</c:v>
                </c:pt>
                <c:pt idx="133">
                  <c:v>22001</c:v>
                </c:pt>
                <c:pt idx="134">
                  <c:v>23001</c:v>
                </c:pt>
                <c:pt idx="135">
                  <c:v>24001</c:v>
                </c:pt>
                <c:pt idx="136">
                  <c:v>25001</c:v>
                </c:pt>
                <c:pt idx="137">
                  <c:v>26001</c:v>
                </c:pt>
                <c:pt idx="138">
                  <c:v>27001</c:v>
                </c:pt>
                <c:pt idx="139">
                  <c:v>28001</c:v>
                </c:pt>
                <c:pt idx="140">
                  <c:v>29001</c:v>
                </c:pt>
                <c:pt idx="141">
                  <c:v>30001</c:v>
                </c:pt>
                <c:pt idx="142">
                  <c:v>35001</c:v>
                </c:pt>
                <c:pt idx="143">
                  <c:v>40001</c:v>
                </c:pt>
                <c:pt idx="144">
                  <c:v>45001</c:v>
                </c:pt>
                <c:pt idx="145">
                  <c:v>50001</c:v>
                </c:pt>
                <c:pt idx="146">
                  <c:v>55001</c:v>
                </c:pt>
                <c:pt idx="147">
                  <c:v>60001</c:v>
                </c:pt>
                <c:pt idx="148">
                  <c:v>70001</c:v>
                </c:pt>
                <c:pt idx="149">
                  <c:v>80001</c:v>
                </c:pt>
                <c:pt idx="150">
                  <c:v>90001</c:v>
                </c:pt>
                <c:pt idx="151">
                  <c:v>100001</c:v>
                </c:pt>
                <c:pt idx="152">
                  <c:v>110001</c:v>
                </c:pt>
                <c:pt idx="153">
                  <c:v>120001</c:v>
                </c:pt>
              </c:numCache>
            </c:numRef>
          </c:xVal>
          <c:yVal>
            <c:numRef>
              <c:f>'1 Vpp Current probe'!$B$2:$B$155</c:f>
              <c:numCache>
                <c:formatCode>0.00</c:formatCode>
                <c:ptCount val="154"/>
                <c:pt idx="0">
                  <c:v>5.7992510101507841</c:v>
                </c:pt>
                <c:pt idx="1">
                  <c:v>6.0764648984371021</c:v>
                </c:pt>
                <c:pt idx="2">
                  <c:v>6.1574714410122438</c:v>
                </c:pt>
                <c:pt idx="3">
                  <c:v>5.9893611682641641</c:v>
                </c:pt>
                <c:pt idx="4">
                  <c:v>6.0747426601085142</c:v>
                </c:pt>
                <c:pt idx="5">
                  <c:v>6.0275080906148863</c:v>
                </c:pt>
                <c:pt idx="6">
                  <c:v>6.1050328227571118</c:v>
                </c:pt>
                <c:pt idx="7">
                  <c:v>6.1398207426376432</c:v>
                </c:pt>
                <c:pt idx="8">
                  <c:v>6.0103496784565902</c:v>
                </c:pt>
                <c:pt idx="9">
                  <c:v>6.1742930591259642</c:v>
                </c:pt>
                <c:pt idx="10">
                  <c:v>6.0237508176923464</c:v>
                </c:pt>
                <c:pt idx="11">
                  <c:v>6.1325091949325703</c:v>
                </c:pt>
                <c:pt idx="12">
                  <c:v>6.1024182076813664</c:v>
                </c:pt>
                <c:pt idx="13">
                  <c:v>6.0670006578614455</c:v>
                </c:pt>
                <c:pt idx="14">
                  <c:v>5.9793196463359806</c:v>
                </c:pt>
                <c:pt idx="15">
                  <c:v>6.0164683436260473</c:v>
                </c:pt>
                <c:pt idx="16">
                  <c:v>6.1495222034851045</c:v>
                </c:pt>
                <c:pt idx="17">
                  <c:v>5.9815277084373442</c:v>
                </c:pt>
                <c:pt idx="18">
                  <c:v>5.8932794639337809</c:v>
                </c:pt>
                <c:pt idx="19">
                  <c:v>6.051000352769238</c:v>
                </c:pt>
                <c:pt idx="20">
                  <c:v>5.9121204640829426</c:v>
                </c:pt>
                <c:pt idx="21">
                  <c:v>5.8504033243705695</c:v>
                </c:pt>
                <c:pt idx="22">
                  <c:v>5.9049261083743838</c:v>
                </c:pt>
                <c:pt idx="23">
                  <c:v>5.8181906520260425</c:v>
                </c:pt>
                <c:pt idx="24">
                  <c:v>5.8827562564278368</c:v>
                </c:pt>
                <c:pt idx="25">
                  <c:v>5.7824179003713176</c:v>
                </c:pt>
                <c:pt idx="26">
                  <c:v>5.6828758666540029</c:v>
                </c:pt>
                <c:pt idx="27">
                  <c:v>5.5624912656635779</c:v>
                </c:pt>
                <c:pt idx="28">
                  <c:v>5.5339850808506688</c:v>
                </c:pt>
                <c:pt idx="29">
                  <c:v>5.5191774918426395</c:v>
                </c:pt>
                <c:pt idx="30">
                  <c:v>5.4544569516276242</c:v>
                </c:pt>
                <c:pt idx="31">
                  <c:v>5.3254100309008807</c:v>
                </c:pt>
                <c:pt idx="32">
                  <c:v>5.2379336570525945</c:v>
                </c:pt>
                <c:pt idx="33">
                  <c:v>5.0585305105853058</c:v>
                </c:pt>
                <c:pt idx="34">
                  <c:v>5.0177448337825705</c:v>
                </c:pt>
                <c:pt idx="35">
                  <c:v>4.8842427891193703</c:v>
                </c:pt>
                <c:pt idx="36">
                  <c:v>4.7548056386159763</c:v>
                </c:pt>
                <c:pt idx="37">
                  <c:v>4.6670159262363793</c:v>
                </c:pt>
                <c:pt idx="38">
                  <c:v>4.5366003062787135</c:v>
                </c:pt>
                <c:pt idx="39">
                  <c:v>4.4821143768512197</c:v>
                </c:pt>
                <c:pt idx="40">
                  <c:v>4.3540162122328674</c:v>
                </c:pt>
                <c:pt idx="41">
                  <c:v>4.2796088373777623</c:v>
                </c:pt>
                <c:pt idx="42">
                  <c:v>4.1015200111560448</c:v>
                </c:pt>
                <c:pt idx="43">
                  <c:v>4.0183260393873086</c:v>
                </c:pt>
                <c:pt idx="44">
                  <c:v>3.9531502423263323</c:v>
                </c:pt>
                <c:pt idx="45">
                  <c:v>3.8230990331852635</c:v>
                </c:pt>
                <c:pt idx="46">
                  <c:v>3.7527123322847791</c:v>
                </c:pt>
                <c:pt idx="47">
                  <c:v>3.6671481504741572</c:v>
                </c:pt>
                <c:pt idx="48">
                  <c:v>3.5919373728656847</c:v>
                </c:pt>
                <c:pt idx="49">
                  <c:v>3.4906295050456517</c:v>
                </c:pt>
                <c:pt idx="50">
                  <c:v>3.4215693511478555</c:v>
                </c:pt>
                <c:pt idx="51">
                  <c:v>3.3564284678938976</c:v>
                </c:pt>
                <c:pt idx="52">
                  <c:v>3.277060575968223</c:v>
                </c:pt>
                <c:pt idx="53">
                  <c:v>3.2011107254425553</c:v>
                </c:pt>
                <c:pt idx="54">
                  <c:v>2.8656979304271246</c:v>
                </c:pt>
                <c:pt idx="55">
                  <c:v>2.6135004933542278</c:v>
                </c:pt>
                <c:pt idx="56">
                  <c:v>2.4071830376460408</c:v>
                </c:pt>
                <c:pt idx="57">
                  <c:v>2.2370913534983199</c:v>
                </c:pt>
                <c:pt idx="58">
                  <c:v>2.0556480380499407</c:v>
                </c:pt>
                <c:pt idx="59">
                  <c:v>1.9174511223750907</c:v>
                </c:pt>
                <c:pt idx="60">
                  <c:v>1.8066076859275644</c:v>
                </c:pt>
                <c:pt idx="61">
                  <c:v>1.689795918367347</c:v>
                </c:pt>
                <c:pt idx="62">
                  <c:v>1.6096630642085188</c:v>
                </c:pt>
                <c:pt idx="63">
                  <c:v>1.5057938482072439</c:v>
                </c:pt>
                <c:pt idx="64">
                  <c:v>1.4282866189750203</c:v>
                </c:pt>
                <c:pt idx="65">
                  <c:v>1.3528214406875496</c:v>
                </c:pt>
                <c:pt idx="66">
                  <c:v>1.277995856504198</c:v>
                </c:pt>
                <c:pt idx="67">
                  <c:v>1.3026955368979232</c:v>
                </c:pt>
                <c:pt idx="68">
                  <c:v>1.1797110487475315</c:v>
                </c:pt>
                <c:pt idx="69">
                  <c:v>1.1310032560032559</c:v>
                </c:pt>
                <c:pt idx="70">
                  <c:v>1.0968114486567913</c:v>
                </c:pt>
                <c:pt idx="71">
                  <c:v>1.0617853462236835</c:v>
                </c:pt>
                <c:pt idx="72">
                  <c:v>1.0086977648202138</c:v>
                </c:pt>
                <c:pt idx="73">
                  <c:v>0.99149643705463197</c:v>
                </c:pt>
                <c:pt idx="74">
                  <c:v>1.0028789881064755</c:v>
                </c:pt>
                <c:pt idx="75">
                  <c:v>0.91565384263912997</c:v>
                </c:pt>
                <c:pt idx="76">
                  <c:v>0.89107481274253231</c:v>
                </c:pt>
                <c:pt idx="77">
                  <c:v>0.84182482716103746</c:v>
                </c:pt>
                <c:pt idx="78">
                  <c:v>0.79234831894885993</c:v>
                </c:pt>
                <c:pt idx="79">
                  <c:v>0.75675904021628926</c:v>
                </c:pt>
                <c:pt idx="80">
                  <c:v>0.72791135270750573</c:v>
                </c:pt>
                <c:pt idx="81">
                  <c:v>0.68830474309926359</c:v>
                </c:pt>
                <c:pt idx="82">
                  <c:v>0.60108214461387122</c:v>
                </c:pt>
                <c:pt idx="83">
                  <c:v>0.55340941785748532</c:v>
                </c:pt>
                <c:pt idx="84">
                  <c:v>0.49277924031590825</c:v>
                </c:pt>
                <c:pt idx="85">
                  <c:v>0.46721569353197007</c:v>
                </c:pt>
                <c:pt idx="86">
                  <c:v>0.39989142236699238</c:v>
                </c:pt>
                <c:pt idx="87">
                  <c:v>0.35939809455970084</c:v>
                </c:pt>
                <c:pt idx="88">
                  <c:v>0.3232271234578859</c:v>
                </c:pt>
                <c:pt idx="89">
                  <c:v>0.29501486793772957</c:v>
                </c:pt>
                <c:pt idx="90">
                  <c:v>0.2734337827121332</c:v>
                </c:pt>
                <c:pt idx="91">
                  <c:v>0.25175862068965515</c:v>
                </c:pt>
                <c:pt idx="92">
                  <c:v>0.23502296161511135</c:v>
                </c:pt>
                <c:pt idx="93">
                  <c:v>0.21985077216727397</c:v>
                </c:pt>
                <c:pt idx="94">
                  <c:v>0.20673623483498771</c:v>
                </c:pt>
                <c:pt idx="95">
                  <c:v>0.19734997435459053</c:v>
                </c:pt>
                <c:pt idx="96">
                  <c:v>0.19047289104451759</c:v>
                </c:pt>
                <c:pt idx="97">
                  <c:v>0.18231939163498098</c:v>
                </c:pt>
                <c:pt idx="98">
                  <c:v>0.17403846153846156</c:v>
                </c:pt>
                <c:pt idx="99">
                  <c:v>0.1701631701631702</c:v>
                </c:pt>
                <c:pt idx="100">
                  <c:v>0.16424721835883171</c:v>
                </c:pt>
                <c:pt idx="101">
                  <c:v>0.15844597540769165</c:v>
                </c:pt>
                <c:pt idx="102">
                  <c:v>0.15241686664381215</c:v>
                </c:pt>
                <c:pt idx="103">
                  <c:v>0.1489728698968536</c:v>
                </c:pt>
                <c:pt idx="104">
                  <c:v>0.14130303292145513</c:v>
                </c:pt>
                <c:pt idx="105">
                  <c:v>0.13381811959962356</c:v>
                </c:pt>
                <c:pt idx="106">
                  <c:v>0.12622614054609263</c:v>
                </c:pt>
                <c:pt idx="107">
                  <c:v>0.12128024712545049</c:v>
                </c:pt>
                <c:pt idx="108">
                  <c:v>0.11435757524085599</c:v>
                </c:pt>
                <c:pt idx="109">
                  <c:v>0.11105924291291798</c:v>
                </c:pt>
                <c:pt idx="110">
                  <c:v>0.10729653882132835</c:v>
                </c:pt>
                <c:pt idx="111">
                  <c:v>0.1030488843467893</c:v>
                </c:pt>
                <c:pt idx="112">
                  <c:v>9.7826642802352329E-2</c:v>
                </c:pt>
                <c:pt idx="113">
                  <c:v>9.5043855914161646E-2</c:v>
                </c:pt>
                <c:pt idx="114">
                  <c:v>9.1200890182316197E-2</c:v>
                </c:pt>
                <c:pt idx="115">
                  <c:v>8.8088147706968434E-2</c:v>
                </c:pt>
                <c:pt idx="116">
                  <c:v>8.6479090053878382E-2</c:v>
                </c:pt>
                <c:pt idx="117">
                  <c:v>8.426639274096899E-2</c:v>
                </c:pt>
                <c:pt idx="118">
                  <c:v>8.1789638932496078E-2</c:v>
                </c:pt>
                <c:pt idx="119">
                  <c:v>7.8462335867311689E-2</c:v>
                </c:pt>
                <c:pt idx="120">
                  <c:v>7.7736688923129599E-2</c:v>
                </c:pt>
                <c:pt idx="121">
                  <c:v>7.5228815033930738E-2</c:v>
                </c:pt>
                <c:pt idx="122">
                  <c:v>7.3281636131231356E-2</c:v>
                </c:pt>
                <c:pt idx="123">
                  <c:v>7.1692440604751606E-2</c:v>
                </c:pt>
                <c:pt idx="124">
                  <c:v>6.9394407273974959E-2</c:v>
                </c:pt>
                <c:pt idx="125">
                  <c:v>6.8967306694343519E-2</c:v>
                </c:pt>
                <c:pt idx="126">
                  <c:v>6.6935748167313486E-2</c:v>
                </c:pt>
                <c:pt idx="127">
                  <c:v>6.58696397941681E-2</c:v>
                </c:pt>
                <c:pt idx="128">
                  <c:v>6.3903706269483912E-2</c:v>
                </c:pt>
                <c:pt idx="129">
                  <c:v>6.3541794579422856E-2</c:v>
                </c:pt>
                <c:pt idx="130">
                  <c:v>6.1546951797878759E-2</c:v>
                </c:pt>
                <c:pt idx="131">
                  <c:v>6.0987654320987641E-2</c:v>
                </c:pt>
                <c:pt idx="132">
                  <c:v>6.1094596957510051E-2</c:v>
                </c:pt>
                <c:pt idx="133">
                  <c:v>5.7307422969187664E-2</c:v>
                </c:pt>
                <c:pt idx="134">
                  <c:v>5.6080205837991302E-2</c:v>
                </c:pt>
                <c:pt idx="135">
                  <c:v>5.5213811420982729E-2</c:v>
                </c:pt>
                <c:pt idx="136">
                  <c:v>5.3414199072422404E-2</c:v>
                </c:pt>
                <c:pt idx="137">
                  <c:v>5.1880196691998212E-2</c:v>
                </c:pt>
                <c:pt idx="138">
                  <c:v>4.9712597367714211E-2</c:v>
                </c:pt>
                <c:pt idx="139">
                  <c:v>4.8670562454346228E-2</c:v>
                </c:pt>
                <c:pt idx="140">
                  <c:v>4.849058320443999E-2</c:v>
                </c:pt>
                <c:pt idx="141">
                  <c:v>4.6688079287877396E-2</c:v>
                </c:pt>
                <c:pt idx="142">
                  <c:v>4.3955711176303584E-2</c:v>
                </c:pt>
                <c:pt idx="143">
                  <c:v>4.2671066679607877E-2</c:v>
                </c:pt>
                <c:pt idx="144">
                  <c:v>4.2807059961315279E-2</c:v>
                </c:pt>
                <c:pt idx="145">
                  <c:v>4.3105098168619044E-2</c:v>
                </c:pt>
                <c:pt idx="146">
                  <c:v>4.5491344414779096E-2</c:v>
                </c:pt>
                <c:pt idx="147">
                  <c:v>4.8064314426083075E-2</c:v>
                </c:pt>
                <c:pt idx="148">
                  <c:v>5.3971601293406446E-2</c:v>
                </c:pt>
                <c:pt idx="149">
                  <c:v>6.1473816243336483E-2</c:v>
                </c:pt>
                <c:pt idx="150">
                  <c:v>7.0287187039764373E-2</c:v>
                </c:pt>
                <c:pt idx="151">
                  <c:v>7.8821796759941082E-2</c:v>
                </c:pt>
                <c:pt idx="152">
                  <c:v>8.4287262338685845E-2</c:v>
                </c:pt>
                <c:pt idx="153">
                  <c:v>8.9909849105722389E-2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probe'!$A$2:$A$155</c:f>
              <c:numCache>
                <c:formatCode>0</c:formatCode>
                <c:ptCount val="154"/>
                <c:pt idx="0" formatCode="0.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30</c:v>
                </c:pt>
                <c:pt idx="22">
                  <c:v>32.5</c:v>
                </c:pt>
                <c:pt idx="23">
                  <c:v>35</c:v>
                </c:pt>
                <c:pt idx="24">
                  <c:v>37.5</c:v>
                </c:pt>
                <c:pt idx="25">
                  <c:v>40</c:v>
                </c:pt>
                <c:pt idx="26">
                  <c:v>42.5</c:v>
                </c:pt>
                <c:pt idx="27">
                  <c:v>45</c:v>
                </c:pt>
                <c:pt idx="28">
                  <c:v>47.5</c:v>
                </c:pt>
                <c:pt idx="29">
                  <c:v>51</c:v>
                </c:pt>
                <c:pt idx="30">
                  <c:v>55</c:v>
                </c:pt>
                <c:pt idx="31">
                  <c:v>61</c:v>
                </c:pt>
                <c:pt idx="32">
                  <c:v>65</c:v>
                </c:pt>
                <c:pt idx="33">
                  <c:v>71</c:v>
                </c:pt>
                <c:pt idx="34">
                  <c:v>75</c:v>
                </c:pt>
                <c:pt idx="35">
                  <c:v>81</c:v>
                </c:pt>
                <c:pt idx="36">
                  <c:v>85</c:v>
                </c:pt>
                <c:pt idx="37">
                  <c:v>91</c:v>
                </c:pt>
                <c:pt idx="38">
                  <c:v>95</c:v>
                </c:pt>
                <c:pt idx="39">
                  <c:v>101</c:v>
                </c:pt>
                <c:pt idx="40">
                  <c:v>105</c:v>
                </c:pt>
                <c:pt idx="41">
                  <c:v>110</c:v>
                </c:pt>
                <c:pt idx="42">
                  <c:v>115</c:v>
                </c:pt>
                <c:pt idx="43">
                  <c:v>121</c:v>
                </c:pt>
                <c:pt idx="44">
                  <c:v>125</c:v>
                </c:pt>
                <c:pt idx="45">
                  <c:v>131</c:v>
                </c:pt>
                <c:pt idx="46">
                  <c:v>135</c:v>
                </c:pt>
                <c:pt idx="47">
                  <c:v>141</c:v>
                </c:pt>
                <c:pt idx="48">
                  <c:v>145</c:v>
                </c:pt>
                <c:pt idx="49">
                  <c:v>151</c:v>
                </c:pt>
                <c:pt idx="50">
                  <c:v>155</c:v>
                </c:pt>
                <c:pt idx="51">
                  <c:v>161</c:v>
                </c:pt>
                <c:pt idx="52">
                  <c:v>165</c:v>
                </c:pt>
                <c:pt idx="53">
                  <c:v>171</c:v>
                </c:pt>
                <c:pt idx="54">
                  <c:v>201</c:v>
                </c:pt>
                <c:pt idx="55">
                  <c:v>225</c:v>
                </c:pt>
                <c:pt idx="56">
                  <c:v>251</c:v>
                </c:pt>
                <c:pt idx="57">
                  <c:v>275</c:v>
                </c:pt>
                <c:pt idx="58">
                  <c:v>301</c:v>
                </c:pt>
                <c:pt idx="59">
                  <c:v>325</c:v>
                </c:pt>
                <c:pt idx="60">
                  <c:v>351</c:v>
                </c:pt>
                <c:pt idx="61">
                  <c:v>375</c:v>
                </c:pt>
                <c:pt idx="62">
                  <c:v>401</c:v>
                </c:pt>
                <c:pt idx="63">
                  <c:v>425</c:v>
                </c:pt>
                <c:pt idx="64">
                  <c:v>451</c:v>
                </c:pt>
                <c:pt idx="65">
                  <c:v>475</c:v>
                </c:pt>
                <c:pt idx="66">
                  <c:v>501</c:v>
                </c:pt>
                <c:pt idx="67">
                  <c:v>525</c:v>
                </c:pt>
                <c:pt idx="68">
                  <c:v>551</c:v>
                </c:pt>
                <c:pt idx="69">
                  <c:v>575</c:v>
                </c:pt>
                <c:pt idx="70">
                  <c:v>601</c:v>
                </c:pt>
                <c:pt idx="71">
                  <c:v>625</c:v>
                </c:pt>
                <c:pt idx="72">
                  <c:v>651</c:v>
                </c:pt>
                <c:pt idx="73">
                  <c:v>675</c:v>
                </c:pt>
                <c:pt idx="74">
                  <c:v>701</c:v>
                </c:pt>
                <c:pt idx="75">
                  <c:v>725</c:v>
                </c:pt>
                <c:pt idx="76">
                  <c:v>751</c:v>
                </c:pt>
                <c:pt idx="77">
                  <c:v>801</c:v>
                </c:pt>
                <c:pt idx="78">
                  <c:v>851</c:v>
                </c:pt>
                <c:pt idx="79">
                  <c:v>901</c:v>
                </c:pt>
                <c:pt idx="80">
                  <c:v>951</c:v>
                </c:pt>
                <c:pt idx="81">
                  <c:v>1001</c:v>
                </c:pt>
                <c:pt idx="82">
                  <c:v>1151</c:v>
                </c:pt>
                <c:pt idx="83">
                  <c:v>1251</c:v>
                </c:pt>
                <c:pt idx="84">
                  <c:v>1401</c:v>
                </c:pt>
                <c:pt idx="85">
                  <c:v>1501</c:v>
                </c:pt>
                <c:pt idx="86">
                  <c:v>1751</c:v>
                </c:pt>
                <c:pt idx="87">
                  <c:v>2001</c:v>
                </c:pt>
                <c:pt idx="88">
                  <c:v>2251</c:v>
                </c:pt>
                <c:pt idx="89">
                  <c:v>2501</c:v>
                </c:pt>
                <c:pt idx="90">
                  <c:v>2751</c:v>
                </c:pt>
                <c:pt idx="91">
                  <c:v>3001</c:v>
                </c:pt>
                <c:pt idx="92">
                  <c:v>3251</c:v>
                </c:pt>
                <c:pt idx="93">
                  <c:v>3501</c:v>
                </c:pt>
                <c:pt idx="94">
                  <c:v>3751</c:v>
                </c:pt>
                <c:pt idx="95">
                  <c:v>4001</c:v>
                </c:pt>
                <c:pt idx="96">
                  <c:v>4251</c:v>
                </c:pt>
                <c:pt idx="97">
                  <c:v>4501</c:v>
                </c:pt>
                <c:pt idx="98">
                  <c:v>4751</c:v>
                </c:pt>
                <c:pt idx="99">
                  <c:v>5001</c:v>
                </c:pt>
                <c:pt idx="100">
                  <c:v>5251</c:v>
                </c:pt>
                <c:pt idx="101">
                  <c:v>5501</c:v>
                </c:pt>
                <c:pt idx="102">
                  <c:v>5751</c:v>
                </c:pt>
                <c:pt idx="103">
                  <c:v>6001</c:v>
                </c:pt>
                <c:pt idx="104">
                  <c:v>6501</c:v>
                </c:pt>
                <c:pt idx="105">
                  <c:v>7001</c:v>
                </c:pt>
                <c:pt idx="106">
                  <c:v>7501</c:v>
                </c:pt>
                <c:pt idx="107">
                  <c:v>8001</c:v>
                </c:pt>
                <c:pt idx="108">
                  <c:v>8501</c:v>
                </c:pt>
                <c:pt idx="109">
                  <c:v>9001</c:v>
                </c:pt>
                <c:pt idx="110">
                  <c:v>9501</c:v>
                </c:pt>
                <c:pt idx="111">
                  <c:v>10001</c:v>
                </c:pt>
                <c:pt idx="112">
                  <c:v>11001</c:v>
                </c:pt>
                <c:pt idx="113">
                  <c:v>11551</c:v>
                </c:pt>
                <c:pt idx="114">
                  <c:v>12001</c:v>
                </c:pt>
                <c:pt idx="115">
                  <c:v>12501</c:v>
                </c:pt>
                <c:pt idx="116">
                  <c:v>13001</c:v>
                </c:pt>
                <c:pt idx="117">
                  <c:v>13501</c:v>
                </c:pt>
                <c:pt idx="118">
                  <c:v>14001</c:v>
                </c:pt>
                <c:pt idx="119">
                  <c:v>14501</c:v>
                </c:pt>
                <c:pt idx="120">
                  <c:v>15001</c:v>
                </c:pt>
                <c:pt idx="121">
                  <c:v>15501</c:v>
                </c:pt>
                <c:pt idx="122">
                  <c:v>16001</c:v>
                </c:pt>
                <c:pt idx="123">
                  <c:v>16501</c:v>
                </c:pt>
                <c:pt idx="124">
                  <c:v>17001</c:v>
                </c:pt>
                <c:pt idx="125">
                  <c:v>17501</c:v>
                </c:pt>
                <c:pt idx="126">
                  <c:v>18001</c:v>
                </c:pt>
                <c:pt idx="127">
                  <c:v>18501</c:v>
                </c:pt>
                <c:pt idx="128">
                  <c:v>19001</c:v>
                </c:pt>
                <c:pt idx="129">
                  <c:v>19501</c:v>
                </c:pt>
                <c:pt idx="130">
                  <c:v>20001</c:v>
                </c:pt>
                <c:pt idx="131">
                  <c:v>20501</c:v>
                </c:pt>
                <c:pt idx="132">
                  <c:v>21001</c:v>
                </c:pt>
                <c:pt idx="133">
                  <c:v>22001</c:v>
                </c:pt>
                <c:pt idx="134">
                  <c:v>23001</c:v>
                </c:pt>
                <c:pt idx="135">
                  <c:v>24001</c:v>
                </c:pt>
                <c:pt idx="136">
                  <c:v>25001</c:v>
                </c:pt>
                <c:pt idx="137">
                  <c:v>26001</c:v>
                </c:pt>
                <c:pt idx="138">
                  <c:v>27001</c:v>
                </c:pt>
                <c:pt idx="139">
                  <c:v>28001</c:v>
                </c:pt>
                <c:pt idx="140">
                  <c:v>29001</c:v>
                </c:pt>
                <c:pt idx="141">
                  <c:v>30001</c:v>
                </c:pt>
                <c:pt idx="142">
                  <c:v>35001</c:v>
                </c:pt>
                <c:pt idx="143">
                  <c:v>40001</c:v>
                </c:pt>
                <c:pt idx="144">
                  <c:v>45001</c:v>
                </c:pt>
                <c:pt idx="145">
                  <c:v>50001</c:v>
                </c:pt>
                <c:pt idx="146">
                  <c:v>55001</c:v>
                </c:pt>
                <c:pt idx="147">
                  <c:v>60001</c:v>
                </c:pt>
                <c:pt idx="148">
                  <c:v>70001</c:v>
                </c:pt>
                <c:pt idx="149">
                  <c:v>80001</c:v>
                </c:pt>
                <c:pt idx="150">
                  <c:v>90001</c:v>
                </c:pt>
                <c:pt idx="151">
                  <c:v>100001</c:v>
                </c:pt>
                <c:pt idx="152">
                  <c:v>110001</c:v>
                </c:pt>
                <c:pt idx="153">
                  <c:v>120001</c:v>
                </c:pt>
              </c:numCache>
            </c:numRef>
          </c:xVal>
          <c:yVal>
            <c:numRef>
              <c:f>'1 Vpp Current probe'!$C$2:$C$155</c:f>
              <c:numCache>
                <c:formatCode>0.00</c:formatCode>
                <c:ptCount val="154"/>
                <c:pt idx="0">
                  <c:v>-2.0300000000000002</c:v>
                </c:pt>
                <c:pt idx="1">
                  <c:v>-4.9499999999999993</c:v>
                </c:pt>
                <c:pt idx="2">
                  <c:v>-5.03</c:v>
                </c:pt>
                <c:pt idx="3">
                  <c:v>-4.7300000000000004</c:v>
                </c:pt>
                <c:pt idx="4">
                  <c:v>-5.87</c:v>
                </c:pt>
                <c:pt idx="5">
                  <c:v>-5.07</c:v>
                </c:pt>
                <c:pt idx="6">
                  <c:v>-6.24</c:v>
                </c:pt>
                <c:pt idx="7">
                  <c:v>-6.18</c:v>
                </c:pt>
                <c:pt idx="8">
                  <c:v>-6.93</c:v>
                </c:pt>
                <c:pt idx="9">
                  <c:v>-6.8900000000000006</c:v>
                </c:pt>
                <c:pt idx="10">
                  <c:v>-8.32</c:v>
                </c:pt>
                <c:pt idx="11">
                  <c:v>-8.51</c:v>
                </c:pt>
                <c:pt idx="12">
                  <c:v>-10.87</c:v>
                </c:pt>
                <c:pt idx="13">
                  <c:v>-10.170000000000002</c:v>
                </c:pt>
                <c:pt idx="14">
                  <c:v>-10.309999999999999</c:v>
                </c:pt>
                <c:pt idx="15">
                  <c:v>-11.34</c:v>
                </c:pt>
                <c:pt idx="16">
                  <c:v>-11.049999999999999</c:v>
                </c:pt>
                <c:pt idx="17">
                  <c:v>-12.709999999999999</c:v>
                </c:pt>
                <c:pt idx="18">
                  <c:v>-12.66</c:v>
                </c:pt>
                <c:pt idx="19">
                  <c:v>-13.5</c:v>
                </c:pt>
                <c:pt idx="20">
                  <c:v>-14.5</c:v>
                </c:pt>
                <c:pt idx="21">
                  <c:v>-16.05</c:v>
                </c:pt>
                <c:pt idx="22">
                  <c:v>-16.47</c:v>
                </c:pt>
                <c:pt idx="23">
                  <c:v>-18.22</c:v>
                </c:pt>
                <c:pt idx="24">
                  <c:v>-20.02</c:v>
                </c:pt>
                <c:pt idx="25">
                  <c:v>-20.85</c:v>
                </c:pt>
                <c:pt idx="26">
                  <c:v>-21.58</c:v>
                </c:pt>
                <c:pt idx="27">
                  <c:v>-23.13</c:v>
                </c:pt>
                <c:pt idx="28">
                  <c:v>-24.46</c:v>
                </c:pt>
                <c:pt idx="29">
                  <c:v>-26.15</c:v>
                </c:pt>
                <c:pt idx="30">
                  <c:v>-27.66</c:v>
                </c:pt>
                <c:pt idx="31">
                  <c:v>-30.38</c:v>
                </c:pt>
                <c:pt idx="32">
                  <c:v>-31.45</c:v>
                </c:pt>
                <c:pt idx="33">
                  <c:v>-34.17</c:v>
                </c:pt>
                <c:pt idx="34">
                  <c:v>-34.980000000000004</c:v>
                </c:pt>
                <c:pt idx="35">
                  <c:v>-37.020000000000003</c:v>
                </c:pt>
                <c:pt idx="36">
                  <c:v>-38.08</c:v>
                </c:pt>
                <c:pt idx="37">
                  <c:v>-39.82</c:v>
                </c:pt>
                <c:pt idx="38">
                  <c:v>-41.05</c:v>
                </c:pt>
                <c:pt idx="39">
                  <c:v>-42.51</c:v>
                </c:pt>
                <c:pt idx="40">
                  <c:v>-43.53</c:v>
                </c:pt>
                <c:pt idx="41">
                  <c:v>-45.46</c:v>
                </c:pt>
                <c:pt idx="42">
                  <c:v>-46.68</c:v>
                </c:pt>
                <c:pt idx="43">
                  <c:v>-47.830000000000005</c:v>
                </c:pt>
                <c:pt idx="44">
                  <c:v>-48.46</c:v>
                </c:pt>
                <c:pt idx="45">
                  <c:v>-49.86</c:v>
                </c:pt>
                <c:pt idx="46">
                  <c:v>-50.510000000000005</c:v>
                </c:pt>
                <c:pt idx="47">
                  <c:v>-51.63</c:v>
                </c:pt>
                <c:pt idx="48">
                  <c:v>-52.31</c:v>
                </c:pt>
                <c:pt idx="49">
                  <c:v>-53.31</c:v>
                </c:pt>
                <c:pt idx="50">
                  <c:v>-53.849999999999994</c:v>
                </c:pt>
                <c:pt idx="51">
                  <c:v>-55.04</c:v>
                </c:pt>
                <c:pt idx="52">
                  <c:v>-55.71</c:v>
                </c:pt>
                <c:pt idx="53">
                  <c:v>-56.46</c:v>
                </c:pt>
                <c:pt idx="54">
                  <c:v>-59.480000000000004</c:v>
                </c:pt>
                <c:pt idx="55">
                  <c:v>-61.96</c:v>
                </c:pt>
                <c:pt idx="56">
                  <c:v>-63.92</c:v>
                </c:pt>
                <c:pt idx="57">
                  <c:v>-65.289999999999992</c:v>
                </c:pt>
                <c:pt idx="58">
                  <c:v>-66.739999999999995</c:v>
                </c:pt>
                <c:pt idx="59">
                  <c:v>-68.03</c:v>
                </c:pt>
                <c:pt idx="60">
                  <c:v>-69.11</c:v>
                </c:pt>
                <c:pt idx="61">
                  <c:v>-69.83</c:v>
                </c:pt>
                <c:pt idx="62">
                  <c:v>-70.069999999999993</c:v>
                </c:pt>
                <c:pt idx="63">
                  <c:v>-71.210000000000008</c:v>
                </c:pt>
                <c:pt idx="64">
                  <c:v>-71.84</c:v>
                </c:pt>
                <c:pt idx="65">
                  <c:v>-72.11</c:v>
                </c:pt>
                <c:pt idx="66">
                  <c:v>-73</c:v>
                </c:pt>
                <c:pt idx="67">
                  <c:v>-72.94</c:v>
                </c:pt>
                <c:pt idx="68">
                  <c:v>-73.239999999999995</c:v>
                </c:pt>
                <c:pt idx="69">
                  <c:v>-73.63</c:v>
                </c:pt>
                <c:pt idx="70">
                  <c:v>-74.13</c:v>
                </c:pt>
                <c:pt idx="71">
                  <c:v>-74.319999999999993</c:v>
                </c:pt>
                <c:pt idx="72">
                  <c:v>-72.11</c:v>
                </c:pt>
                <c:pt idx="73">
                  <c:v>-74.59</c:v>
                </c:pt>
                <c:pt idx="74">
                  <c:v>-76.580000000000013</c:v>
                </c:pt>
                <c:pt idx="75">
                  <c:v>-75.13</c:v>
                </c:pt>
                <c:pt idx="76">
                  <c:v>-75.210000000000008</c:v>
                </c:pt>
                <c:pt idx="77">
                  <c:v>-74.92</c:v>
                </c:pt>
                <c:pt idx="78">
                  <c:v>-75.33</c:v>
                </c:pt>
                <c:pt idx="79">
                  <c:v>-75.66</c:v>
                </c:pt>
                <c:pt idx="80">
                  <c:v>-75.47999999999999</c:v>
                </c:pt>
                <c:pt idx="81">
                  <c:v>-75.7</c:v>
                </c:pt>
                <c:pt idx="82">
                  <c:v>-75.64</c:v>
                </c:pt>
                <c:pt idx="83">
                  <c:v>-75.680000000000007</c:v>
                </c:pt>
                <c:pt idx="84">
                  <c:v>-75.2</c:v>
                </c:pt>
                <c:pt idx="85">
                  <c:v>-75.009999999999991</c:v>
                </c:pt>
                <c:pt idx="86">
                  <c:v>-74.39</c:v>
                </c:pt>
                <c:pt idx="87">
                  <c:v>-73.650000000000006</c:v>
                </c:pt>
                <c:pt idx="88">
                  <c:v>-72.44</c:v>
                </c:pt>
                <c:pt idx="89">
                  <c:v>-71.599999999999994</c:v>
                </c:pt>
                <c:pt idx="90">
                  <c:v>-71.19</c:v>
                </c:pt>
                <c:pt idx="91">
                  <c:v>-69.78</c:v>
                </c:pt>
                <c:pt idx="92">
                  <c:v>-69.63</c:v>
                </c:pt>
                <c:pt idx="93">
                  <c:v>-67.87</c:v>
                </c:pt>
                <c:pt idx="94">
                  <c:v>-67.069999999999993</c:v>
                </c:pt>
                <c:pt idx="95">
                  <c:v>-66.11</c:v>
                </c:pt>
                <c:pt idx="96">
                  <c:v>-65.12</c:v>
                </c:pt>
                <c:pt idx="97">
                  <c:v>-64.569999999999993</c:v>
                </c:pt>
                <c:pt idx="98">
                  <c:v>-63.82</c:v>
                </c:pt>
                <c:pt idx="99">
                  <c:v>-63.150000000000006</c:v>
                </c:pt>
                <c:pt idx="100">
                  <c:v>-62.22</c:v>
                </c:pt>
                <c:pt idx="101">
                  <c:v>-61.35</c:v>
                </c:pt>
                <c:pt idx="102">
                  <c:v>-61.129999999999995</c:v>
                </c:pt>
                <c:pt idx="103">
                  <c:v>-60.730000000000004</c:v>
                </c:pt>
                <c:pt idx="104">
                  <c:v>-59.17</c:v>
                </c:pt>
                <c:pt idx="105">
                  <c:v>-58.330000000000005</c:v>
                </c:pt>
                <c:pt idx="106">
                  <c:v>-57.71</c:v>
                </c:pt>
                <c:pt idx="107">
                  <c:v>-56.55</c:v>
                </c:pt>
                <c:pt idx="108">
                  <c:v>-55.36</c:v>
                </c:pt>
                <c:pt idx="109">
                  <c:v>-54.77</c:v>
                </c:pt>
                <c:pt idx="110">
                  <c:v>-53.839999999999996</c:v>
                </c:pt>
                <c:pt idx="111">
                  <c:v>-53.19</c:v>
                </c:pt>
                <c:pt idx="112">
                  <c:v>-51.58</c:v>
                </c:pt>
                <c:pt idx="113">
                  <c:v>-50.36</c:v>
                </c:pt>
                <c:pt idx="114">
                  <c:v>-50.190000000000005</c:v>
                </c:pt>
                <c:pt idx="115">
                  <c:v>-49.44</c:v>
                </c:pt>
                <c:pt idx="116">
                  <c:v>-48.33</c:v>
                </c:pt>
                <c:pt idx="117">
                  <c:v>-47.76</c:v>
                </c:pt>
                <c:pt idx="118">
                  <c:v>-47.09</c:v>
                </c:pt>
                <c:pt idx="119">
                  <c:v>-45.91</c:v>
                </c:pt>
                <c:pt idx="120">
                  <c:v>-45.57</c:v>
                </c:pt>
                <c:pt idx="121">
                  <c:v>-44.18</c:v>
                </c:pt>
                <c:pt idx="122">
                  <c:v>-43.77</c:v>
                </c:pt>
                <c:pt idx="123">
                  <c:v>-43.07</c:v>
                </c:pt>
                <c:pt idx="124">
                  <c:v>-42.04</c:v>
                </c:pt>
                <c:pt idx="125">
                  <c:v>-41.63</c:v>
                </c:pt>
                <c:pt idx="126">
                  <c:v>-40.83</c:v>
                </c:pt>
                <c:pt idx="127">
                  <c:v>-39.97</c:v>
                </c:pt>
                <c:pt idx="128">
                  <c:v>-39.019999999999996</c:v>
                </c:pt>
                <c:pt idx="129">
                  <c:v>-38.200000000000003</c:v>
                </c:pt>
                <c:pt idx="130">
                  <c:v>-37.47</c:v>
                </c:pt>
                <c:pt idx="131">
                  <c:v>-36.879999999999995</c:v>
                </c:pt>
                <c:pt idx="132">
                  <c:v>-36.409999999999997</c:v>
                </c:pt>
                <c:pt idx="133">
                  <c:v>-33.68</c:v>
                </c:pt>
                <c:pt idx="134">
                  <c:v>-31.79</c:v>
                </c:pt>
                <c:pt idx="135">
                  <c:v>-31.660000000000004</c:v>
                </c:pt>
                <c:pt idx="136">
                  <c:v>-28.439999999999998</c:v>
                </c:pt>
                <c:pt idx="137">
                  <c:v>-26.150000000000002</c:v>
                </c:pt>
                <c:pt idx="138">
                  <c:v>-23.76</c:v>
                </c:pt>
                <c:pt idx="139">
                  <c:v>-22.01</c:v>
                </c:pt>
                <c:pt idx="140">
                  <c:v>-20.5</c:v>
                </c:pt>
                <c:pt idx="141">
                  <c:v>-17.68</c:v>
                </c:pt>
                <c:pt idx="142">
                  <c:v>-7.2899999999999991</c:v>
                </c:pt>
                <c:pt idx="143">
                  <c:v>3.3799999999999955</c:v>
                </c:pt>
                <c:pt idx="144">
                  <c:v>13.059999999999995</c:v>
                </c:pt>
                <c:pt idx="145">
                  <c:v>17.239999999999998</c:v>
                </c:pt>
                <c:pt idx="146">
                  <c:v>28.570000000000004</c:v>
                </c:pt>
                <c:pt idx="147">
                  <c:v>35.659999999999997</c:v>
                </c:pt>
                <c:pt idx="148">
                  <c:v>44.87</c:v>
                </c:pt>
                <c:pt idx="149">
                  <c:v>53.19</c:v>
                </c:pt>
                <c:pt idx="150">
                  <c:v>63</c:v>
                </c:pt>
                <c:pt idx="151">
                  <c:v>60.910000000000004</c:v>
                </c:pt>
                <c:pt idx="152">
                  <c:v>64.12</c:v>
                </c:pt>
                <c:pt idx="153">
                  <c:v>68.239999999999995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10</xdr:row>
      <xdr:rowOff>8965</xdr:rowOff>
    </xdr:from>
    <xdr:to>
      <xdr:col>7</xdr:col>
      <xdr:colOff>2268070</xdr:colOff>
      <xdr:row>25</xdr:row>
      <xdr:rowOff>26894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340658</xdr:colOff>
      <xdr:row>26</xdr:row>
      <xdr:rowOff>138952</xdr:rowOff>
    </xdr:from>
    <xdr:to>
      <xdr:col>7</xdr:col>
      <xdr:colOff>2285999</xdr:colOff>
      <xdr:row>42</xdr:row>
      <xdr:rowOff>13446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55"/>
  <sheetViews>
    <sheetView tabSelected="1" topLeftCell="A16" zoomScale="85" zoomScaleNormal="85" workbookViewId="0">
      <selection activeCell="H47" sqref="H47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9</v>
      </c>
      <c r="J1" s="10" t="s">
        <v>10</v>
      </c>
      <c r="N1" t="s">
        <v>3</v>
      </c>
      <c r="O1" t="s">
        <v>4</v>
      </c>
      <c r="P1" t="s">
        <v>5</v>
      </c>
      <c r="Q1" t="s">
        <v>6</v>
      </c>
      <c r="R1" t="s">
        <v>3</v>
      </c>
      <c r="S1" t="s">
        <v>7</v>
      </c>
      <c r="T1" t="s">
        <v>5</v>
      </c>
      <c r="U1" t="s">
        <v>8</v>
      </c>
      <c r="V1" t="s">
        <v>12</v>
      </c>
      <c r="W1" t="s">
        <v>13</v>
      </c>
    </row>
    <row r="2" spans="1:23" x14ac:dyDescent="0.3">
      <c r="A2" s="2">
        <f t="shared" ref="A2:A30" si="0">K2</f>
        <v>5</v>
      </c>
      <c r="B2" s="1">
        <f t="shared" ref="B2:B30" si="1">I2/J2</f>
        <v>5.7992510101507841</v>
      </c>
      <c r="C2" s="1">
        <f t="shared" ref="C2:C30" si="2">S2-U2</f>
        <v>-2.0300000000000002</v>
      </c>
      <c r="F2" s="4"/>
      <c r="G2" s="2"/>
      <c r="I2" s="8">
        <f t="shared" ref="I2:I30" si="3">O2*2.8/1</f>
        <v>16.476599999999998</v>
      </c>
      <c r="J2" s="8">
        <f>Q2*2.8/1</f>
        <v>2.8411599999999995</v>
      </c>
      <c r="K2">
        <v>5</v>
      </c>
      <c r="L2">
        <v>0.02</v>
      </c>
      <c r="M2">
        <v>0</v>
      </c>
      <c r="N2">
        <v>0</v>
      </c>
      <c r="O2">
        <v>5.8845000000000001</v>
      </c>
      <c r="P2">
        <v>0</v>
      </c>
      <c r="Q2">
        <v>1.0146999999999999</v>
      </c>
      <c r="R2">
        <v>0</v>
      </c>
      <c r="S2">
        <v>3.2</v>
      </c>
      <c r="T2">
        <v>0</v>
      </c>
      <c r="U2">
        <v>5.23</v>
      </c>
      <c r="V2">
        <v>0</v>
      </c>
      <c r="W2">
        <v>0.45603700000000003</v>
      </c>
    </row>
    <row r="3" spans="1:23" x14ac:dyDescent="0.3">
      <c r="A3" s="5">
        <f t="shared" si="0"/>
        <v>6</v>
      </c>
      <c r="B3" s="1">
        <f t="shared" si="1"/>
        <v>6.0764648984371021</v>
      </c>
      <c r="C3" s="1">
        <f t="shared" si="2"/>
        <v>-4.9499999999999993</v>
      </c>
      <c r="F3" s="4"/>
      <c r="G3" s="3"/>
      <c r="H3" s="3"/>
      <c r="I3" s="8">
        <f t="shared" si="3"/>
        <v>16.7104</v>
      </c>
      <c r="J3" s="8">
        <f t="shared" ref="J2:J30" si="4">Q3*2.8/1000</f>
        <v>2.7500200000000001</v>
      </c>
      <c r="K3">
        <v>6</v>
      </c>
      <c r="L3">
        <v>0.02</v>
      </c>
      <c r="M3">
        <v>0</v>
      </c>
      <c r="N3">
        <v>1</v>
      </c>
      <c r="O3">
        <v>5.968</v>
      </c>
      <c r="P3">
        <v>1</v>
      </c>
      <c r="Q3">
        <v>982.15</v>
      </c>
      <c r="R3">
        <v>1</v>
      </c>
      <c r="S3">
        <v>1.32</v>
      </c>
      <c r="T3">
        <v>1</v>
      </c>
      <c r="U3">
        <v>6.27</v>
      </c>
      <c r="V3">
        <v>1</v>
      </c>
      <c r="W3">
        <v>0.45793800000000001</v>
      </c>
    </row>
    <row r="4" spans="1:23" x14ac:dyDescent="0.3">
      <c r="A4" s="5">
        <f t="shared" si="0"/>
        <v>7</v>
      </c>
      <c r="B4" s="1">
        <f t="shared" si="1"/>
        <v>6.1574714410122438</v>
      </c>
      <c r="C4" s="1">
        <f t="shared" si="2"/>
        <v>-5.03</v>
      </c>
      <c r="F4" s="4"/>
      <c r="G4" s="6"/>
      <c r="I4" s="8">
        <f t="shared" si="3"/>
        <v>16.827999999999999</v>
      </c>
      <c r="J4" s="8">
        <f t="shared" si="4"/>
        <v>2.7329399999999997</v>
      </c>
      <c r="K4">
        <v>7</v>
      </c>
      <c r="L4">
        <v>0.02</v>
      </c>
      <c r="M4">
        <v>0</v>
      </c>
      <c r="N4">
        <v>2</v>
      </c>
      <c r="O4">
        <v>6.01</v>
      </c>
      <c r="P4">
        <v>2</v>
      </c>
      <c r="Q4">
        <v>976.05</v>
      </c>
      <c r="R4">
        <v>2</v>
      </c>
      <c r="S4">
        <v>0.91</v>
      </c>
      <c r="T4">
        <v>2</v>
      </c>
      <c r="U4">
        <v>5.94</v>
      </c>
      <c r="V4">
        <v>2</v>
      </c>
      <c r="W4">
        <v>0.45426499999999997</v>
      </c>
    </row>
    <row r="5" spans="1:23" x14ac:dyDescent="0.3">
      <c r="A5" s="5">
        <f t="shared" si="0"/>
        <v>8</v>
      </c>
      <c r="B5" s="1">
        <f t="shared" si="1"/>
        <v>5.9893611682641641</v>
      </c>
      <c r="C5" s="1">
        <f t="shared" si="2"/>
        <v>-4.7300000000000004</v>
      </c>
      <c r="F5" s="4"/>
      <c r="I5" s="8">
        <f t="shared" si="3"/>
        <v>16.709</v>
      </c>
      <c r="J5" s="8">
        <f t="shared" si="4"/>
        <v>2.7897799999999999</v>
      </c>
      <c r="K5">
        <v>8</v>
      </c>
      <c r="L5">
        <v>0.02</v>
      </c>
      <c r="M5">
        <v>0</v>
      </c>
      <c r="N5">
        <v>3</v>
      </c>
      <c r="O5">
        <v>5.9675000000000002</v>
      </c>
      <c r="P5">
        <v>3</v>
      </c>
      <c r="Q5">
        <v>996.35</v>
      </c>
      <c r="R5">
        <v>3</v>
      </c>
      <c r="S5">
        <v>1.02</v>
      </c>
      <c r="T5">
        <v>3</v>
      </c>
      <c r="U5">
        <v>5.75</v>
      </c>
      <c r="V5">
        <v>3</v>
      </c>
      <c r="W5">
        <v>0.442824</v>
      </c>
    </row>
    <row r="6" spans="1:23" x14ac:dyDescent="0.3">
      <c r="A6" s="5">
        <f t="shared" si="0"/>
        <v>9</v>
      </c>
      <c r="B6" s="1">
        <f t="shared" si="1"/>
        <v>6.0747426601085142</v>
      </c>
      <c r="C6" s="1">
        <f t="shared" si="2"/>
        <v>-5.87</v>
      </c>
      <c r="F6" s="4"/>
      <c r="G6" s="3"/>
      <c r="H6" s="3"/>
      <c r="I6" s="8">
        <f t="shared" si="3"/>
        <v>16.771999999999998</v>
      </c>
      <c r="J6" s="8">
        <f t="shared" si="4"/>
        <v>2.7609399999999997</v>
      </c>
      <c r="K6">
        <v>9</v>
      </c>
      <c r="L6">
        <v>0.02</v>
      </c>
      <c r="M6">
        <v>0</v>
      </c>
      <c r="N6">
        <v>4</v>
      </c>
      <c r="O6">
        <v>5.99</v>
      </c>
      <c r="P6">
        <v>4</v>
      </c>
      <c r="Q6">
        <v>986.05</v>
      </c>
      <c r="R6">
        <v>4</v>
      </c>
      <c r="S6">
        <v>0.32</v>
      </c>
      <c r="T6">
        <v>4</v>
      </c>
      <c r="U6">
        <v>6.19</v>
      </c>
      <c r="V6">
        <v>4</v>
      </c>
      <c r="W6">
        <v>0.443303</v>
      </c>
    </row>
    <row r="7" spans="1:23" x14ac:dyDescent="0.3">
      <c r="A7" s="5">
        <f t="shared" si="0"/>
        <v>10</v>
      </c>
      <c r="B7" s="1">
        <f t="shared" si="1"/>
        <v>6.0275080906148863</v>
      </c>
      <c r="C7" s="1">
        <f t="shared" si="2"/>
        <v>-5.07</v>
      </c>
      <c r="F7" s="4"/>
      <c r="G7" s="6"/>
      <c r="H7" s="3"/>
      <c r="I7" s="8">
        <f t="shared" si="3"/>
        <v>16.687999999999999</v>
      </c>
      <c r="J7" s="8">
        <f t="shared" si="4"/>
        <v>2.76864</v>
      </c>
      <c r="K7">
        <v>10</v>
      </c>
      <c r="L7">
        <v>0.02</v>
      </c>
      <c r="M7">
        <v>0</v>
      </c>
      <c r="N7">
        <v>5</v>
      </c>
      <c r="O7">
        <v>5.96</v>
      </c>
      <c r="P7">
        <v>5</v>
      </c>
      <c r="Q7">
        <v>988.8</v>
      </c>
      <c r="R7">
        <v>5</v>
      </c>
      <c r="S7">
        <v>0.16</v>
      </c>
      <c r="T7">
        <v>5</v>
      </c>
      <c r="U7">
        <v>5.23</v>
      </c>
      <c r="V7">
        <v>5</v>
      </c>
      <c r="W7">
        <v>0.45283099999999998</v>
      </c>
    </row>
    <row r="8" spans="1:23" x14ac:dyDescent="0.3">
      <c r="A8" s="5">
        <f t="shared" si="0"/>
        <v>11</v>
      </c>
      <c r="B8" s="1">
        <f t="shared" si="1"/>
        <v>6.1050328227571118</v>
      </c>
      <c r="C8" s="1">
        <f t="shared" si="2"/>
        <v>-6.24</v>
      </c>
      <c r="G8" s="7"/>
      <c r="H8" s="3"/>
      <c r="I8" s="8">
        <f t="shared" si="3"/>
        <v>16.7958</v>
      </c>
      <c r="J8" s="8">
        <f t="shared" si="4"/>
        <v>2.7511399999999999</v>
      </c>
      <c r="K8">
        <v>11</v>
      </c>
      <c r="L8">
        <v>0.02</v>
      </c>
      <c r="M8">
        <v>0</v>
      </c>
      <c r="N8">
        <v>6</v>
      </c>
      <c r="O8">
        <v>5.9984999999999999</v>
      </c>
      <c r="P8">
        <v>6</v>
      </c>
      <c r="Q8">
        <v>982.55</v>
      </c>
      <c r="R8">
        <v>6</v>
      </c>
      <c r="S8">
        <v>-0.28000000000000003</v>
      </c>
      <c r="T8">
        <v>6</v>
      </c>
      <c r="U8">
        <v>5.96</v>
      </c>
      <c r="V8">
        <v>6</v>
      </c>
      <c r="W8">
        <v>0.45830300000000002</v>
      </c>
    </row>
    <row r="9" spans="1:23" x14ac:dyDescent="0.3">
      <c r="A9" s="5">
        <f t="shared" si="0"/>
        <v>12</v>
      </c>
      <c r="B9" s="1">
        <f t="shared" si="1"/>
        <v>6.1398207426376432</v>
      </c>
      <c r="C9" s="1">
        <f t="shared" si="2"/>
        <v>-6.18</v>
      </c>
      <c r="H9" s="3"/>
      <c r="I9" s="8">
        <f t="shared" si="3"/>
        <v>16.783199999999997</v>
      </c>
      <c r="J9" s="8">
        <f t="shared" si="4"/>
        <v>2.7334999999999998</v>
      </c>
      <c r="K9">
        <v>12</v>
      </c>
      <c r="L9">
        <v>0.02</v>
      </c>
      <c r="M9">
        <v>0</v>
      </c>
      <c r="N9">
        <v>7</v>
      </c>
      <c r="O9">
        <v>5.9939999999999998</v>
      </c>
      <c r="P9">
        <v>7</v>
      </c>
      <c r="Q9">
        <v>976.25</v>
      </c>
      <c r="R9">
        <v>7</v>
      </c>
      <c r="S9">
        <v>-0.27</v>
      </c>
      <c r="T9">
        <v>7</v>
      </c>
      <c r="U9">
        <v>5.91</v>
      </c>
      <c r="V9">
        <v>7</v>
      </c>
      <c r="W9">
        <v>0.44962400000000002</v>
      </c>
    </row>
    <row r="10" spans="1:23" x14ac:dyDescent="0.3">
      <c r="A10" s="5">
        <f t="shared" si="0"/>
        <v>13</v>
      </c>
      <c r="B10" s="1">
        <f t="shared" si="1"/>
        <v>6.0103496784565902</v>
      </c>
      <c r="C10" s="1">
        <f t="shared" si="2"/>
        <v>-6.93</v>
      </c>
      <c r="I10" s="8">
        <f t="shared" si="3"/>
        <v>16.748199999999997</v>
      </c>
      <c r="J10" s="8">
        <f t="shared" si="4"/>
        <v>2.7865600000000001</v>
      </c>
      <c r="K10">
        <v>13</v>
      </c>
      <c r="L10">
        <v>0.02</v>
      </c>
      <c r="M10">
        <v>0</v>
      </c>
      <c r="N10">
        <v>8</v>
      </c>
      <c r="O10">
        <v>5.9814999999999996</v>
      </c>
      <c r="P10">
        <v>8</v>
      </c>
      <c r="Q10">
        <v>995.2</v>
      </c>
      <c r="R10">
        <v>8</v>
      </c>
      <c r="S10">
        <v>-0.51</v>
      </c>
      <c r="T10">
        <v>8</v>
      </c>
      <c r="U10">
        <v>6.42</v>
      </c>
      <c r="V10">
        <v>8</v>
      </c>
      <c r="W10">
        <v>0.44762800000000003</v>
      </c>
    </row>
    <row r="11" spans="1:23" x14ac:dyDescent="0.3">
      <c r="A11" s="5">
        <f t="shared" si="0"/>
        <v>14</v>
      </c>
      <c r="B11" s="1">
        <f t="shared" si="1"/>
        <v>6.1742930591259642</v>
      </c>
      <c r="C11" s="1">
        <f t="shared" si="2"/>
        <v>-6.8900000000000006</v>
      </c>
      <c r="I11" s="8">
        <f t="shared" si="3"/>
        <v>16.8126</v>
      </c>
      <c r="J11" s="8">
        <f t="shared" si="4"/>
        <v>2.7229999999999999</v>
      </c>
      <c r="K11">
        <v>14</v>
      </c>
      <c r="L11">
        <v>0.02</v>
      </c>
      <c r="M11">
        <v>0</v>
      </c>
      <c r="N11">
        <v>9</v>
      </c>
      <c r="O11">
        <v>6.0045000000000002</v>
      </c>
      <c r="P11">
        <v>9</v>
      </c>
      <c r="Q11">
        <v>972.5</v>
      </c>
      <c r="R11">
        <v>9</v>
      </c>
      <c r="S11">
        <v>-0.52</v>
      </c>
      <c r="T11">
        <v>9</v>
      </c>
      <c r="U11">
        <v>6.37</v>
      </c>
      <c r="V11">
        <v>9</v>
      </c>
      <c r="W11">
        <v>0.44627299999999998</v>
      </c>
    </row>
    <row r="12" spans="1:23" x14ac:dyDescent="0.3">
      <c r="A12" s="5">
        <f t="shared" si="0"/>
        <v>15</v>
      </c>
      <c r="B12" s="1">
        <f t="shared" si="1"/>
        <v>6.0237508176923464</v>
      </c>
      <c r="C12" s="1">
        <f t="shared" si="2"/>
        <v>-8.32</v>
      </c>
      <c r="I12" s="8">
        <f t="shared" si="3"/>
        <v>16.759399999999999</v>
      </c>
      <c r="J12" s="8">
        <f t="shared" si="4"/>
        <v>2.7822199999999997</v>
      </c>
      <c r="K12">
        <v>15</v>
      </c>
      <c r="L12">
        <v>0.02</v>
      </c>
      <c r="M12">
        <v>0</v>
      </c>
      <c r="N12">
        <v>10</v>
      </c>
      <c r="O12">
        <v>5.9855</v>
      </c>
      <c r="P12">
        <v>10</v>
      </c>
      <c r="Q12">
        <v>993.65</v>
      </c>
      <c r="R12">
        <v>10</v>
      </c>
      <c r="S12">
        <v>-0.86</v>
      </c>
      <c r="T12">
        <v>10</v>
      </c>
      <c r="U12">
        <v>7.46</v>
      </c>
      <c r="V12">
        <v>10</v>
      </c>
      <c r="W12">
        <v>0.45758500000000002</v>
      </c>
    </row>
    <row r="13" spans="1:23" x14ac:dyDescent="0.3">
      <c r="A13" s="5">
        <f t="shared" si="0"/>
        <v>16</v>
      </c>
      <c r="B13" s="1">
        <f t="shared" si="1"/>
        <v>6.1325091949325703</v>
      </c>
      <c r="C13" s="1">
        <f t="shared" si="2"/>
        <v>-8.51</v>
      </c>
      <c r="I13" s="8">
        <f t="shared" si="3"/>
        <v>16.806999999999999</v>
      </c>
      <c r="J13" s="8">
        <f t="shared" si="4"/>
        <v>2.74064</v>
      </c>
      <c r="K13">
        <v>16</v>
      </c>
      <c r="L13">
        <v>0.02</v>
      </c>
      <c r="M13">
        <v>0</v>
      </c>
      <c r="N13">
        <v>11</v>
      </c>
      <c r="O13">
        <v>6.0025000000000004</v>
      </c>
      <c r="P13">
        <v>11</v>
      </c>
      <c r="Q13">
        <v>978.8</v>
      </c>
      <c r="R13">
        <v>11</v>
      </c>
      <c r="S13">
        <v>-0.93</v>
      </c>
      <c r="T13">
        <v>11</v>
      </c>
      <c r="U13">
        <v>7.58</v>
      </c>
      <c r="V13">
        <v>11</v>
      </c>
      <c r="W13">
        <v>0.45544099999999998</v>
      </c>
    </row>
    <row r="14" spans="1:23" x14ac:dyDescent="0.3">
      <c r="A14" s="5">
        <f t="shared" si="0"/>
        <v>17</v>
      </c>
      <c r="B14" s="1">
        <f t="shared" si="1"/>
        <v>6.1024182076813664</v>
      </c>
      <c r="C14" s="1">
        <f t="shared" si="2"/>
        <v>-10.87</v>
      </c>
      <c r="I14" s="8">
        <f t="shared" si="3"/>
        <v>16.816800000000001</v>
      </c>
      <c r="J14" s="8">
        <f t="shared" si="4"/>
        <v>2.7557599999999995</v>
      </c>
      <c r="K14">
        <v>17</v>
      </c>
      <c r="L14">
        <v>0.02</v>
      </c>
      <c r="M14">
        <v>0</v>
      </c>
      <c r="N14">
        <v>12</v>
      </c>
      <c r="O14">
        <v>6.0060000000000002</v>
      </c>
      <c r="P14">
        <v>12</v>
      </c>
      <c r="Q14">
        <v>984.2</v>
      </c>
      <c r="R14">
        <v>12</v>
      </c>
      <c r="S14">
        <v>-1.33</v>
      </c>
      <c r="T14">
        <v>12</v>
      </c>
      <c r="U14">
        <v>9.5399999999999991</v>
      </c>
      <c r="V14">
        <v>12</v>
      </c>
      <c r="W14">
        <v>0.447459</v>
      </c>
    </row>
    <row r="15" spans="1:23" x14ac:dyDescent="0.3">
      <c r="A15" s="5">
        <f t="shared" si="0"/>
        <v>18</v>
      </c>
      <c r="B15" s="1">
        <f t="shared" si="1"/>
        <v>6.0670006578614455</v>
      </c>
      <c r="C15" s="1">
        <f t="shared" si="2"/>
        <v>-10.170000000000002</v>
      </c>
      <c r="I15" s="8">
        <f t="shared" si="3"/>
        <v>16.784600000000001</v>
      </c>
      <c r="J15" s="8">
        <f t="shared" si="4"/>
        <v>2.7665399999999996</v>
      </c>
      <c r="K15">
        <v>18</v>
      </c>
      <c r="L15">
        <v>0.02</v>
      </c>
      <c r="M15">
        <v>0</v>
      </c>
      <c r="N15">
        <v>13</v>
      </c>
      <c r="O15">
        <v>5.9945000000000004</v>
      </c>
      <c r="P15">
        <v>13</v>
      </c>
      <c r="Q15">
        <v>988.05</v>
      </c>
      <c r="R15">
        <v>13</v>
      </c>
      <c r="S15">
        <v>-1.29</v>
      </c>
      <c r="T15">
        <v>13</v>
      </c>
      <c r="U15">
        <v>8.8800000000000008</v>
      </c>
      <c r="V15">
        <v>13</v>
      </c>
      <c r="W15">
        <v>0.45496300000000001</v>
      </c>
    </row>
    <row r="16" spans="1:23" x14ac:dyDescent="0.3">
      <c r="A16" s="5">
        <f t="shared" si="0"/>
        <v>19</v>
      </c>
      <c r="B16" s="1">
        <f t="shared" si="1"/>
        <v>5.9793196463359806</v>
      </c>
      <c r="C16" s="1">
        <f t="shared" si="2"/>
        <v>-10.309999999999999</v>
      </c>
      <c r="I16" s="8">
        <f t="shared" si="3"/>
        <v>16.757999999999999</v>
      </c>
      <c r="J16" s="8">
        <f t="shared" si="4"/>
        <v>2.8026599999999999</v>
      </c>
      <c r="K16">
        <v>19</v>
      </c>
      <c r="L16">
        <v>0.02</v>
      </c>
      <c r="M16">
        <v>0</v>
      </c>
      <c r="N16">
        <v>14</v>
      </c>
      <c r="O16">
        <v>5.9850000000000003</v>
      </c>
      <c r="P16">
        <v>14</v>
      </c>
      <c r="Q16">
        <v>1000.95</v>
      </c>
      <c r="R16">
        <v>14</v>
      </c>
      <c r="S16">
        <v>-1.38</v>
      </c>
      <c r="T16">
        <v>14</v>
      </c>
      <c r="U16">
        <v>8.93</v>
      </c>
      <c r="V16">
        <v>14</v>
      </c>
      <c r="W16">
        <v>0.44994099999999998</v>
      </c>
    </row>
    <row r="17" spans="1:23" x14ac:dyDescent="0.3">
      <c r="A17" s="5">
        <f t="shared" si="0"/>
        <v>20</v>
      </c>
      <c r="B17" s="1">
        <f t="shared" si="1"/>
        <v>6.0164683436260473</v>
      </c>
      <c r="C17" s="1">
        <f t="shared" si="2"/>
        <v>-11.34</v>
      </c>
      <c r="I17" s="8">
        <f t="shared" si="3"/>
        <v>16.776199999999999</v>
      </c>
      <c r="J17" s="8">
        <f t="shared" si="4"/>
        <v>2.7883800000000001</v>
      </c>
      <c r="K17">
        <v>20</v>
      </c>
      <c r="L17">
        <v>0.02</v>
      </c>
      <c r="M17">
        <v>0</v>
      </c>
      <c r="N17">
        <v>15</v>
      </c>
      <c r="O17">
        <v>5.9915000000000003</v>
      </c>
      <c r="P17">
        <v>15</v>
      </c>
      <c r="Q17">
        <v>995.85</v>
      </c>
      <c r="R17">
        <v>15</v>
      </c>
      <c r="S17">
        <v>-1.7</v>
      </c>
      <c r="T17">
        <v>15</v>
      </c>
      <c r="U17">
        <v>9.64</v>
      </c>
      <c r="V17">
        <v>15</v>
      </c>
      <c r="W17">
        <v>0.45460299999999998</v>
      </c>
    </row>
    <row r="18" spans="1:23" x14ac:dyDescent="0.3">
      <c r="A18" s="5">
        <f t="shared" si="0"/>
        <v>21</v>
      </c>
      <c r="B18" s="1">
        <f t="shared" si="1"/>
        <v>6.1495222034851045</v>
      </c>
      <c r="C18" s="1">
        <f t="shared" si="2"/>
        <v>-11.049999999999999</v>
      </c>
      <c r="I18" s="8">
        <f t="shared" si="3"/>
        <v>16.8476</v>
      </c>
      <c r="J18" s="8">
        <f t="shared" si="4"/>
        <v>2.7396599999999998</v>
      </c>
      <c r="K18">
        <v>21</v>
      </c>
      <c r="L18">
        <v>0.02</v>
      </c>
      <c r="M18">
        <v>0</v>
      </c>
      <c r="N18">
        <v>16</v>
      </c>
      <c r="O18">
        <v>6.0170000000000003</v>
      </c>
      <c r="P18">
        <v>16</v>
      </c>
      <c r="Q18">
        <v>978.45</v>
      </c>
      <c r="R18">
        <v>16</v>
      </c>
      <c r="S18">
        <v>-1.6</v>
      </c>
      <c r="T18">
        <v>16</v>
      </c>
      <c r="U18">
        <v>9.4499999999999993</v>
      </c>
      <c r="V18">
        <v>16</v>
      </c>
      <c r="W18">
        <v>0.455791</v>
      </c>
    </row>
    <row r="19" spans="1:23" x14ac:dyDescent="0.3">
      <c r="A19" s="5">
        <f t="shared" si="0"/>
        <v>22</v>
      </c>
      <c r="B19" s="1">
        <f t="shared" si="1"/>
        <v>5.9815277084373442</v>
      </c>
      <c r="C19" s="1">
        <f t="shared" si="2"/>
        <v>-12.709999999999999</v>
      </c>
      <c r="I19" s="8">
        <f t="shared" si="3"/>
        <v>16.773399999999999</v>
      </c>
      <c r="J19" s="8">
        <f t="shared" si="4"/>
        <v>2.8041999999999998</v>
      </c>
      <c r="K19">
        <v>22</v>
      </c>
      <c r="L19">
        <v>0.02</v>
      </c>
      <c r="M19">
        <v>0</v>
      </c>
      <c r="N19">
        <v>17</v>
      </c>
      <c r="O19">
        <v>5.9904999999999999</v>
      </c>
      <c r="P19">
        <v>17</v>
      </c>
      <c r="Q19">
        <v>1001.5</v>
      </c>
      <c r="R19">
        <v>17</v>
      </c>
      <c r="S19">
        <v>-1.94</v>
      </c>
      <c r="T19">
        <v>17</v>
      </c>
      <c r="U19">
        <v>10.77</v>
      </c>
      <c r="V19">
        <v>17</v>
      </c>
      <c r="W19">
        <v>0.44525100000000001</v>
      </c>
    </row>
    <row r="20" spans="1:23" x14ac:dyDescent="0.3">
      <c r="A20" s="5">
        <f t="shared" si="0"/>
        <v>23</v>
      </c>
      <c r="B20" s="1">
        <f t="shared" si="1"/>
        <v>5.8932794639337809</v>
      </c>
      <c r="C20" s="1">
        <f t="shared" si="2"/>
        <v>-12.66</v>
      </c>
      <c r="I20" s="8">
        <f t="shared" si="3"/>
        <v>16.7454</v>
      </c>
      <c r="J20" s="8">
        <f t="shared" si="4"/>
        <v>2.8414399999999995</v>
      </c>
      <c r="K20">
        <v>23</v>
      </c>
      <c r="L20">
        <v>0.02</v>
      </c>
      <c r="M20">
        <v>0</v>
      </c>
      <c r="N20">
        <v>18</v>
      </c>
      <c r="O20">
        <v>5.9805000000000001</v>
      </c>
      <c r="P20">
        <v>18</v>
      </c>
      <c r="Q20">
        <v>1014.8</v>
      </c>
      <c r="R20">
        <v>18</v>
      </c>
      <c r="S20">
        <v>-1.98</v>
      </c>
      <c r="T20">
        <v>18</v>
      </c>
      <c r="U20">
        <v>10.68</v>
      </c>
      <c r="V20">
        <v>18</v>
      </c>
      <c r="W20">
        <v>0.455486</v>
      </c>
    </row>
    <row r="21" spans="1:23" x14ac:dyDescent="0.3">
      <c r="A21" s="5">
        <f t="shared" si="0"/>
        <v>24</v>
      </c>
      <c r="B21" s="1">
        <f t="shared" si="1"/>
        <v>6.051000352769238</v>
      </c>
      <c r="C21" s="1">
        <f t="shared" si="2"/>
        <v>-13.5</v>
      </c>
      <c r="I21" s="8">
        <f t="shared" si="3"/>
        <v>16.809799999999999</v>
      </c>
      <c r="J21" s="8">
        <f t="shared" si="4"/>
        <v>2.7780200000000002</v>
      </c>
      <c r="K21">
        <v>24</v>
      </c>
      <c r="L21">
        <v>0.02</v>
      </c>
      <c r="M21">
        <v>0</v>
      </c>
      <c r="N21">
        <v>19</v>
      </c>
      <c r="O21">
        <v>6.0034999999999998</v>
      </c>
      <c r="P21">
        <v>19</v>
      </c>
      <c r="Q21">
        <v>992.15</v>
      </c>
      <c r="R21">
        <v>19</v>
      </c>
      <c r="S21">
        <v>-2.08</v>
      </c>
      <c r="T21">
        <v>19</v>
      </c>
      <c r="U21">
        <v>11.42</v>
      </c>
      <c r="V21">
        <v>19</v>
      </c>
      <c r="W21">
        <v>0.45091100000000001</v>
      </c>
    </row>
    <row r="22" spans="1:23" x14ac:dyDescent="0.3">
      <c r="A22" s="5">
        <f t="shared" si="0"/>
        <v>25</v>
      </c>
      <c r="B22" s="1">
        <f t="shared" si="1"/>
        <v>5.9121204640829426</v>
      </c>
      <c r="C22" s="1">
        <f t="shared" si="2"/>
        <v>-14.5</v>
      </c>
      <c r="I22" s="8">
        <f t="shared" si="3"/>
        <v>16.764999999999997</v>
      </c>
      <c r="J22" s="8">
        <f t="shared" si="4"/>
        <v>2.8356999999999997</v>
      </c>
      <c r="K22">
        <v>25</v>
      </c>
      <c r="L22">
        <v>0.02</v>
      </c>
      <c r="M22">
        <v>0</v>
      </c>
      <c r="N22">
        <v>20</v>
      </c>
      <c r="O22">
        <v>5.9874999999999998</v>
      </c>
      <c r="P22">
        <v>20</v>
      </c>
      <c r="Q22">
        <v>1012.75</v>
      </c>
      <c r="R22">
        <v>20</v>
      </c>
      <c r="S22">
        <v>-2.2999999999999998</v>
      </c>
      <c r="T22">
        <v>20</v>
      </c>
      <c r="U22">
        <v>12.2</v>
      </c>
      <c r="V22">
        <v>20</v>
      </c>
      <c r="W22">
        <v>0.45488299999999998</v>
      </c>
    </row>
    <row r="23" spans="1:23" x14ac:dyDescent="0.3">
      <c r="A23" s="5">
        <f t="shared" si="0"/>
        <v>30</v>
      </c>
      <c r="B23" s="1">
        <f t="shared" si="1"/>
        <v>5.8504033243705695</v>
      </c>
      <c r="C23" s="1">
        <f t="shared" si="2"/>
        <v>-16.05</v>
      </c>
      <c r="I23" s="8">
        <f t="shared" si="3"/>
        <v>16.753799999999998</v>
      </c>
      <c r="J23" s="8">
        <f t="shared" si="4"/>
        <v>2.8636999999999997</v>
      </c>
      <c r="K23">
        <v>30</v>
      </c>
      <c r="L23">
        <v>0.02</v>
      </c>
      <c r="M23">
        <v>0</v>
      </c>
      <c r="N23">
        <v>21</v>
      </c>
      <c r="O23">
        <v>5.9835000000000003</v>
      </c>
      <c r="P23">
        <v>21</v>
      </c>
      <c r="Q23">
        <v>1022.75</v>
      </c>
      <c r="R23">
        <v>21</v>
      </c>
      <c r="S23">
        <v>-2.61</v>
      </c>
      <c r="T23">
        <v>21</v>
      </c>
      <c r="U23">
        <v>13.44</v>
      </c>
      <c r="V23">
        <v>21</v>
      </c>
      <c r="W23">
        <v>0.45345800000000003</v>
      </c>
    </row>
    <row r="24" spans="1:23" x14ac:dyDescent="0.3">
      <c r="A24" s="5">
        <f t="shared" si="0"/>
        <v>32.5</v>
      </c>
      <c r="B24" s="1">
        <f t="shared" si="1"/>
        <v>5.9049261083743838</v>
      </c>
      <c r="C24" s="1">
        <f t="shared" si="2"/>
        <v>-16.47</v>
      </c>
      <c r="I24" s="8">
        <f t="shared" si="3"/>
        <v>16.7818</v>
      </c>
      <c r="J24" s="8">
        <f t="shared" si="4"/>
        <v>2.8420000000000001</v>
      </c>
      <c r="K24">
        <v>32.5</v>
      </c>
      <c r="L24">
        <v>0.02</v>
      </c>
      <c r="M24">
        <v>0</v>
      </c>
      <c r="N24">
        <v>22</v>
      </c>
      <c r="O24">
        <v>5.9935</v>
      </c>
      <c r="P24">
        <v>22</v>
      </c>
      <c r="Q24">
        <v>1015</v>
      </c>
      <c r="R24">
        <v>22</v>
      </c>
      <c r="S24">
        <v>-2.79</v>
      </c>
      <c r="T24">
        <v>22</v>
      </c>
      <c r="U24">
        <v>13.68</v>
      </c>
      <c r="V24">
        <v>22</v>
      </c>
      <c r="W24">
        <v>0.44973299999999999</v>
      </c>
    </row>
    <row r="25" spans="1:23" x14ac:dyDescent="0.3">
      <c r="A25" s="5">
        <f t="shared" si="0"/>
        <v>35</v>
      </c>
      <c r="B25" s="1">
        <f t="shared" si="1"/>
        <v>5.8181906520260425</v>
      </c>
      <c r="C25" s="1">
        <f t="shared" si="2"/>
        <v>-18.22</v>
      </c>
      <c r="I25" s="8">
        <f t="shared" si="3"/>
        <v>16.764999999999997</v>
      </c>
      <c r="J25" s="8">
        <f t="shared" si="4"/>
        <v>2.8814799999999994</v>
      </c>
      <c r="K25">
        <v>35</v>
      </c>
      <c r="L25">
        <v>0.02</v>
      </c>
      <c r="M25">
        <v>0</v>
      </c>
      <c r="N25">
        <v>23</v>
      </c>
      <c r="O25">
        <v>5.9874999999999998</v>
      </c>
      <c r="P25">
        <v>23</v>
      </c>
      <c r="Q25">
        <v>1029.0999999999999</v>
      </c>
      <c r="R25">
        <v>23</v>
      </c>
      <c r="S25">
        <v>-3.11</v>
      </c>
      <c r="T25">
        <v>23</v>
      </c>
      <c r="U25">
        <v>15.11</v>
      </c>
      <c r="V25">
        <v>23</v>
      </c>
      <c r="W25">
        <v>0.44746999999999998</v>
      </c>
    </row>
    <row r="26" spans="1:23" x14ac:dyDescent="0.3">
      <c r="A26" s="5">
        <f t="shared" si="0"/>
        <v>37.5</v>
      </c>
      <c r="B26" s="1">
        <f t="shared" si="1"/>
        <v>5.8827562564278368</v>
      </c>
      <c r="C26" s="1">
        <f t="shared" si="2"/>
        <v>-20.02</v>
      </c>
      <c r="I26" s="8">
        <f t="shared" si="3"/>
        <v>16.816800000000001</v>
      </c>
      <c r="J26" s="8">
        <f t="shared" si="4"/>
        <v>2.85866</v>
      </c>
      <c r="K26">
        <v>37.5</v>
      </c>
      <c r="L26">
        <v>0.02</v>
      </c>
      <c r="M26">
        <v>0</v>
      </c>
      <c r="N26">
        <v>24</v>
      </c>
      <c r="O26">
        <v>6.0060000000000002</v>
      </c>
      <c r="P26">
        <v>24</v>
      </c>
      <c r="Q26">
        <v>1020.95</v>
      </c>
      <c r="R26">
        <v>24</v>
      </c>
      <c r="S26">
        <v>-3.34</v>
      </c>
      <c r="T26">
        <v>24</v>
      </c>
      <c r="U26">
        <v>16.68</v>
      </c>
      <c r="V26">
        <v>24</v>
      </c>
      <c r="W26">
        <v>0.45172099999999998</v>
      </c>
    </row>
    <row r="27" spans="1:23" x14ac:dyDescent="0.3">
      <c r="A27" s="5">
        <f t="shared" si="0"/>
        <v>40</v>
      </c>
      <c r="B27" s="1">
        <f t="shared" si="1"/>
        <v>5.7824179003713176</v>
      </c>
      <c r="C27" s="1">
        <f t="shared" si="2"/>
        <v>-20.85</v>
      </c>
      <c r="I27" s="8">
        <f t="shared" si="3"/>
        <v>16.787399999999998</v>
      </c>
      <c r="J27" s="8">
        <f t="shared" si="4"/>
        <v>2.9031799999999994</v>
      </c>
      <c r="K27">
        <v>40</v>
      </c>
      <c r="L27">
        <v>0.02</v>
      </c>
      <c r="M27">
        <v>0</v>
      </c>
      <c r="N27">
        <v>25</v>
      </c>
      <c r="O27">
        <v>5.9954999999999998</v>
      </c>
      <c r="P27">
        <v>25</v>
      </c>
      <c r="Q27">
        <v>1036.8499999999999</v>
      </c>
      <c r="R27">
        <v>25</v>
      </c>
      <c r="S27">
        <v>-3.53</v>
      </c>
      <c r="T27">
        <v>25</v>
      </c>
      <c r="U27">
        <v>17.32</v>
      </c>
      <c r="V27">
        <v>25</v>
      </c>
      <c r="W27">
        <v>0.45137100000000002</v>
      </c>
    </row>
    <row r="28" spans="1:23" x14ac:dyDescent="0.3">
      <c r="A28" s="5">
        <f t="shared" si="0"/>
        <v>42.5</v>
      </c>
      <c r="B28" s="1">
        <f t="shared" si="1"/>
        <v>5.6828758666540029</v>
      </c>
      <c r="C28" s="1">
        <f t="shared" si="2"/>
        <v>-21.58</v>
      </c>
      <c r="I28" s="8">
        <f t="shared" si="3"/>
        <v>16.753799999999998</v>
      </c>
      <c r="J28" s="8">
        <f t="shared" si="4"/>
        <v>2.9481199999999999</v>
      </c>
      <c r="K28">
        <v>42.5</v>
      </c>
      <c r="L28">
        <v>0.02</v>
      </c>
      <c r="M28">
        <v>0</v>
      </c>
      <c r="N28">
        <v>26</v>
      </c>
      <c r="O28">
        <v>5.9835000000000003</v>
      </c>
      <c r="P28">
        <v>26</v>
      </c>
      <c r="Q28">
        <v>1052.9000000000001</v>
      </c>
      <c r="R28">
        <v>26</v>
      </c>
      <c r="S28">
        <v>-3.81</v>
      </c>
      <c r="T28">
        <v>26</v>
      </c>
      <c r="U28">
        <v>17.77</v>
      </c>
      <c r="V28">
        <v>26</v>
      </c>
      <c r="W28">
        <v>0.45061600000000002</v>
      </c>
    </row>
    <row r="29" spans="1:23" x14ac:dyDescent="0.3">
      <c r="A29" s="5">
        <f t="shared" si="0"/>
        <v>45</v>
      </c>
      <c r="B29" s="1">
        <f t="shared" si="1"/>
        <v>5.5624912656635779</v>
      </c>
      <c r="C29" s="1">
        <f t="shared" si="2"/>
        <v>-23.13</v>
      </c>
      <c r="I29" s="8">
        <f t="shared" si="3"/>
        <v>16.717400000000001</v>
      </c>
      <c r="J29" s="8">
        <f t="shared" si="4"/>
        <v>3.0053799999999997</v>
      </c>
      <c r="K29">
        <v>45</v>
      </c>
      <c r="L29">
        <v>0.02</v>
      </c>
      <c r="M29">
        <v>0</v>
      </c>
      <c r="N29">
        <v>27</v>
      </c>
      <c r="O29">
        <v>5.9705000000000004</v>
      </c>
      <c r="P29">
        <v>27</v>
      </c>
      <c r="Q29">
        <v>1073.3499999999999</v>
      </c>
      <c r="R29">
        <v>27</v>
      </c>
      <c r="S29">
        <v>-4.1100000000000003</v>
      </c>
      <c r="T29">
        <v>27</v>
      </c>
      <c r="U29">
        <v>19.02</v>
      </c>
      <c r="V29">
        <v>27</v>
      </c>
      <c r="W29">
        <v>0.44964599999999999</v>
      </c>
    </row>
    <row r="30" spans="1:23" x14ac:dyDescent="0.3">
      <c r="A30" s="5">
        <f t="shared" si="0"/>
        <v>47.5</v>
      </c>
      <c r="B30" s="1">
        <f t="shared" si="1"/>
        <v>5.5339850808506688</v>
      </c>
      <c r="C30" s="1">
        <f t="shared" si="2"/>
        <v>-24.46</v>
      </c>
      <c r="I30" s="8">
        <f t="shared" si="3"/>
        <v>16.721599999999999</v>
      </c>
      <c r="J30" s="8">
        <f t="shared" si="4"/>
        <v>3.02162</v>
      </c>
      <c r="K30">
        <v>47.5</v>
      </c>
      <c r="L30">
        <v>0.02</v>
      </c>
      <c r="M30">
        <v>0</v>
      </c>
      <c r="N30">
        <v>28</v>
      </c>
      <c r="O30">
        <v>5.9720000000000004</v>
      </c>
      <c r="P30">
        <v>28</v>
      </c>
      <c r="Q30">
        <v>1079.1500000000001</v>
      </c>
      <c r="R30">
        <v>28</v>
      </c>
      <c r="S30">
        <v>-4.29</v>
      </c>
      <c r="T30">
        <v>28</v>
      </c>
      <c r="U30">
        <v>20.170000000000002</v>
      </c>
      <c r="V30">
        <v>28</v>
      </c>
      <c r="W30">
        <v>0.45007799999999998</v>
      </c>
    </row>
    <row r="31" spans="1:23" x14ac:dyDescent="0.3">
      <c r="A31" s="5">
        <f t="shared" ref="A31:A61" si="5">K31</f>
        <v>51</v>
      </c>
      <c r="B31" s="1">
        <f t="shared" ref="B31:B53" si="6">I31/J31</f>
        <v>5.5191774918426395</v>
      </c>
      <c r="C31" s="1">
        <f t="shared" ref="C31:C53" si="7">S31-U31</f>
        <v>-26.15</v>
      </c>
      <c r="I31" s="8">
        <f t="shared" ref="I31:I67" si="8">O31*2.8/1</f>
        <v>12.55072</v>
      </c>
      <c r="J31" s="8">
        <f t="shared" ref="J31:J93" si="9">Q31*2.8/1000</f>
        <v>2.2740200000000002</v>
      </c>
      <c r="K31">
        <v>51</v>
      </c>
      <c r="L31">
        <v>1.4999999999999999E-2</v>
      </c>
      <c r="M31">
        <v>0</v>
      </c>
      <c r="N31">
        <v>29</v>
      </c>
      <c r="O31">
        <v>4.4824000000000002</v>
      </c>
      <c r="P31">
        <v>29</v>
      </c>
      <c r="Q31">
        <v>812.15</v>
      </c>
      <c r="R31">
        <v>29</v>
      </c>
      <c r="S31">
        <v>-4.68</v>
      </c>
      <c r="T31">
        <v>29</v>
      </c>
      <c r="U31">
        <v>21.47</v>
      </c>
      <c r="V31">
        <v>29</v>
      </c>
      <c r="W31">
        <v>0.44948500000000002</v>
      </c>
    </row>
    <row r="32" spans="1:23" x14ac:dyDescent="0.3">
      <c r="A32" s="5">
        <f t="shared" si="5"/>
        <v>55</v>
      </c>
      <c r="B32" s="1">
        <f t="shared" si="6"/>
        <v>5.4544569516276242</v>
      </c>
      <c r="C32" s="1">
        <f t="shared" si="7"/>
        <v>-27.66</v>
      </c>
      <c r="I32" s="8">
        <f t="shared" si="8"/>
        <v>12.550159999999998</v>
      </c>
      <c r="J32" s="8">
        <f t="shared" si="9"/>
        <v>2.3008999999999995</v>
      </c>
      <c r="K32">
        <v>55</v>
      </c>
      <c r="L32">
        <v>1.4999999999999999E-2</v>
      </c>
      <c r="M32">
        <v>0</v>
      </c>
      <c r="N32">
        <v>30</v>
      </c>
      <c r="O32">
        <v>4.4821999999999997</v>
      </c>
      <c r="P32">
        <v>30</v>
      </c>
      <c r="Q32">
        <v>821.75</v>
      </c>
      <c r="R32">
        <v>30</v>
      </c>
      <c r="S32">
        <v>-4.96</v>
      </c>
      <c r="T32">
        <v>30</v>
      </c>
      <c r="U32">
        <v>22.7</v>
      </c>
      <c r="V32">
        <v>30</v>
      </c>
      <c r="W32">
        <v>0.44869399999999998</v>
      </c>
    </row>
    <row r="33" spans="1:23" x14ac:dyDescent="0.3">
      <c r="A33" s="5">
        <f t="shared" si="5"/>
        <v>61</v>
      </c>
      <c r="B33" s="1">
        <f t="shared" si="6"/>
        <v>5.3254100309008807</v>
      </c>
      <c r="C33" s="1">
        <f t="shared" si="7"/>
        <v>-30.38</v>
      </c>
      <c r="I33" s="8">
        <f t="shared" si="8"/>
        <v>12.546240000000001</v>
      </c>
      <c r="J33" s="8">
        <f t="shared" si="9"/>
        <v>2.3559199999999998</v>
      </c>
      <c r="K33">
        <v>61</v>
      </c>
      <c r="L33">
        <v>1.4999999999999999E-2</v>
      </c>
      <c r="M33">
        <v>0</v>
      </c>
      <c r="N33">
        <v>31</v>
      </c>
      <c r="O33">
        <v>4.4808000000000003</v>
      </c>
      <c r="P33">
        <v>31</v>
      </c>
      <c r="Q33">
        <v>841.4</v>
      </c>
      <c r="R33">
        <v>31</v>
      </c>
      <c r="S33">
        <v>-5.56</v>
      </c>
      <c r="T33">
        <v>31</v>
      </c>
      <c r="U33">
        <v>24.82</v>
      </c>
      <c r="V33">
        <v>31</v>
      </c>
      <c r="W33">
        <v>0.45044400000000001</v>
      </c>
    </row>
    <row r="34" spans="1:23" x14ac:dyDescent="0.3">
      <c r="A34" s="5">
        <f t="shared" si="5"/>
        <v>65</v>
      </c>
      <c r="B34" s="1">
        <f t="shared" si="6"/>
        <v>5.2379336570525945</v>
      </c>
      <c r="C34" s="1">
        <f t="shared" si="7"/>
        <v>-31.45</v>
      </c>
      <c r="I34" s="8">
        <f t="shared" si="8"/>
        <v>12.53448</v>
      </c>
      <c r="J34" s="8">
        <f t="shared" si="9"/>
        <v>2.3930199999999999</v>
      </c>
      <c r="K34">
        <v>65</v>
      </c>
      <c r="L34">
        <v>1.4999999999999999E-2</v>
      </c>
      <c r="M34">
        <v>0</v>
      </c>
      <c r="N34">
        <v>32</v>
      </c>
      <c r="O34">
        <v>4.4766000000000004</v>
      </c>
      <c r="P34">
        <v>32</v>
      </c>
      <c r="Q34">
        <v>854.65</v>
      </c>
      <c r="R34">
        <v>32</v>
      </c>
      <c r="S34">
        <v>-5.77</v>
      </c>
      <c r="T34">
        <v>32</v>
      </c>
      <c r="U34">
        <v>25.68</v>
      </c>
      <c r="V34">
        <v>32</v>
      </c>
      <c r="W34">
        <v>0.45052799999999998</v>
      </c>
    </row>
    <row r="35" spans="1:23" x14ac:dyDescent="0.3">
      <c r="A35" s="5">
        <f t="shared" si="5"/>
        <v>71</v>
      </c>
      <c r="B35" s="1">
        <f t="shared" si="6"/>
        <v>5.0585305105853058</v>
      </c>
      <c r="C35" s="1">
        <f t="shared" si="7"/>
        <v>-34.17</v>
      </c>
      <c r="I35" s="8">
        <f t="shared" si="8"/>
        <v>12.510960000000001</v>
      </c>
      <c r="J35" s="8">
        <f>Q35*2.8/1000</f>
        <v>2.4732399999999997</v>
      </c>
      <c r="K35">
        <v>71</v>
      </c>
      <c r="L35">
        <v>1.4999999999999999E-2</v>
      </c>
      <c r="M35">
        <v>0</v>
      </c>
      <c r="N35">
        <v>33</v>
      </c>
      <c r="O35">
        <v>4.4682000000000004</v>
      </c>
      <c r="P35">
        <v>33</v>
      </c>
      <c r="Q35">
        <v>883.3</v>
      </c>
      <c r="R35">
        <v>33</v>
      </c>
      <c r="S35">
        <v>-6.43</v>
      </c>
      <c r="T35">
        <v>33</v>
      </c>
      <c r="U35">
        <v>27.74</v>
      </c>
      <c r="V35">
        <v>33</v>
      </c>
      <c r="W35">
        <v>0.450596</v>
      </c>
    </row>
    <row r="36" spans="1:23" x14ac:dyDescent="0.3">
      <c r="A36" s="5">
        <f t="shared" si="5"/>
        <v>75</v>
      </c>
      <c r="B36" s="1">
        <f t="shared" si="6"/>
        <v>5.0177448337825705</v>
      </c>
      <c r="C36" s="1">
        <f t="shared" si="7"/>
        <v>-34.980000000000004</v>
      </c>
      <c r="I36" s="8">
        <f t="shared" si="8"/>
        <v>12.509840000000001</v>
      </c>
      <c r="J36" s="8">
        <f t="shared" si="9"/>
        <v>2.4931199999999998</v>
      </c>
      <c r="K36">
        <v>75</v>
      </c>
      <c r="L36">
        <v>1.4999999999999999E-2</v>
      </c>
      <c r="M36">
        <v>0</v>
      </c>
      <c r="N36">
        <v>34</v>
      </c>
      <c r="O36">
        <v>4.4678000000000004</v>
      </c>
      <c r="P36">
        <v>34</v>
      </c>
      <c r="Q36">
        <v>890.4</v>
      </c>
      <c r="R36">
        <v>34</v>
      </c>
      <c r="S36">
        <v>-6.59</v>
      </c>
      <c r="T36">
        <v>34</v>
      </c>
      <c r="U36">
        <v>28.39</v>
      </c>
      <c r="V36">
        <v>34</v>
      </c>
      <c r="W36">
        <v>0.44830999999999999</v>
      </c>
    </row>
    <row r="37" spans="1:23" x14ac:dyDescent="0.3">
      <c r="A37" s="5">
        <f t="shared" si="5"/>
        <v>81</v>
      </c>
      <c r="B37" s="1">
        <f t="shared" si="6"/>
        <v>4.8842427891193703</v>
      </c>
      <c r="C37" s="1">
        <f t="shared" si="7"/>
        <v>-37.020000000000003</v>
      </c>
      <c r="I37" s="8">
        <f t="shared" si="8"/>
        <v>12.493599999999999</v>
      </c>
      <c r="J37" s="8">
        <f t="shared" si="9"/>
        <v>2.5579399999999994</v>
      </c>
      <c r="K37">
        <v>81</v>
      </c>
      <c r="L37">
        <v>1.4999999999999999E-2</v>
      </c>
      <c r="M37">
        <v>0</v>
      </c>
      <c r="N37">
        <v>35</v>
      </c>
      <c r="O37">
        <v>4.4619999999999997</v>
      </c>
      <c r="P37">
        <v>35</v>
      </c>
      <c r="Q37">
        <v>913.55</v>
      </c>
      <c r="R37">
        <v>35</v>
      </c>
      <c r="S37">
        <v>-7.13</v>
      </c>
      <c r="T37">
        <v>35</v>
      </c>
      <c r="U37">
        <v>29.89</v>
      </c>
      <c r="V37">
        <v>35</v>
      </c>
      <c r="W37">
        <v>0.44913599999999998</v>
      </c>
    </row>
    <row r="38" spans="1:23" x14ac:dyDescent="0.3">
      <c r="A38" s="5">
        <f t="shared" si="5"/>
        <v>85</v>
      </c>
      <c r="B38" s="1">
        <f t="shared" si="6"/>
        <v>4.7548056386159763</v>
      </c>
      <c r="C38" s="1">
        <f t="shared" si="7"/>
        <v>-38.08</v>
      </c>
      <c r="I38" s="8">
        <f t="shared" si="8"/>
        <v>12.466719999999999</v>
      </c>
      <c r="J38" s="8">
        <f t="shared" si="9"/>
        <v>2.6219199999999998</v>
      </c>
      <c r="K38">
        <v>85</v>
      </c>
      <c r="L38">
        <v>1.4999999999999999E-2</v>
      </c>
      <c r="M38">
        <v>0</v>
      </c>
      <c r="N38">
        <v>36</v>
      </c>
      <c r="O38">
        <v>4.4523999999999999</v>
      </c>
      <c r="P38">
        <v>36</v>
      </c>
      <c r="Q38">
        <v>936.4</v>
      </c>
      <c r="R38">
        <v>36</v>
      </c>
      <c r="S38">
        <v>-7.41</v>
      </c>
      <c r="T38">
        <v>36</v>
      </c>
      <c r="U38">
        <v>30.67</v>
      </c>
      <c r="V38">
        <v>36</v>
      </c>
      <c r="W38">
        <v>0.44862099999999999</v>
      </c>
    </row>
    <row r="39" spans="1:23" x14ac:dyDescent="0.3">
      <c r="A39" s="5">
        <f t="shared" si="5"/>
        <v>91</v>
      </c>
      <c r="B39" s="1">
        <f t="shared" si="6"/>
        <v>4.6670159262363793</v>
      </c>
      <c r="C39" s="1">
        <f t="shared" si="7"/>
        <v>-39.82</v>
      </c>
      <c r="I39" s="8">
        <f t="shared" si="8"/>
        <v>12.47176</v>
      </c>
      <c r="J39" s="8">
        <f t="shared" si="9"/>
        <v>2.6723199999999996</v>
      </c>
      <c r="K39">
        <v>91</v>
      </c>
      <c r="L39">
        <v>1.4999999999999999E-2</v>
      </c>
      <c r="M39">
        <v>0</v>
      </c>
      <c r="N39">
        <v>37</v>
      </c>
      <c r="O39">
        <v>4.4542000000000002</v>
      </c>
      <c r="P39">
        <v>37</v>
      </c>
      <c r="Q39">
        <v>954.4</v>
      </c>
      <c r="R39">
        <v>37</v>
      </c>
      <c r="S39">
        <v>-7.88</v>
      </c>
      <c r="T39">
        <v>37</v>
      </c>
      <c r="U39">
        <v>31.94</v>
      </c>
      <c r="V39">
        <v>37</v>
      </c>
      <c r="W39">
        <v>0.44886700000000002</v>
      </c>
    </row>
    <row r="40" spans="1:23" x14ac:dyDescent="0.3">
      <c r="A40" s="5">
        <f t="shared" si="5"/>
        <v>95</v>
      </c>
      <c r="B40" s="1">
        <f t="shared" si="6"/>
        <v>4.5366003062787135</v>
      </c>
      <c r="C40" s="1">
        <f t="shared" si="7"/>
        <v>-41.05</v>
      </c>
      <c r="I40" s="8">
        <f t="shared" si="8"/>
        <v>12.442079999999999</v>
      </c>
      <c r="J40" s="8">
        <f t="shared" si="9"/>
        <v>2.7425999999999999</v>
      </c>
      <c r="K40">
        <v>95</v>
      </c>
      <c r="L40">
        <v>1.4999999999999999E-2</v>
      </c>
      <c r="M40">
        <v>0</v>
      </c>
      <c r="N40">
        <v>38</v>
      </c>
      <c r="O40">
        <v>4.4436</v>
      </c>
      <c r="P40">
        <v>38</v>
      </c>
      <c r="Q40">
        <v>979.5</v>
      </c>
      <c r="R40">
        <v>38</v>
      </c>
      <c r="S40">
        <v>-8.1999999999999993</v>
      </c>
      <c r="T40">
        <v>38</v>
      </c>
      <c r="U40">
        <v>32.85</v>
      </c>
      <c r="V40">
        <v>38</v>
      </c>
      <c r="W40">
        <v>0.44931300000000002</v>
      </c>
    </row>
    <row r="41" spans="1:23" x14ac:dyDescent="0.3">
      <c r="A41" s="5">
        <f t="shared" si="5"/>
        <v>101</v>
      </c>
      <c r="B41" s="1">
        <f t="shared" si="6"/>
        <v>4.4821143768512197</v>
      </c>
      <c r="C41" s="1">
        <f t="shared" si="7"/>
        <v>-42.51</v>
      </c>
      <c r="I41" s="8">
        <f t="shared" si="8"/>
        <v>8.2622400000000003</v>
      </c>
      <c r="J41" s="8">
        <f t="shared" si="9"/>
        <v>1.8433799999999998</v>
      </c>
      <c r="K41">
        <v>101</v>
      </c>
      <c r="L41">
        <v>0.01</v>
      </c>
      <c r="M41">
        <v>0</v>
      </c>
      <c r="N41">
        <v>39</v>
      </c>
      <c r="O41">
        <v>2.9508000000000001</v>
      </c>
      <c r="P41">
        <v>39</v>
      </c>
      <c r="Q41">
        <v>658.35</v>
      </c>
      <c r="R41">
        <v>39</v>
      </c>
      <c r="S41">
        <v>-8.7200000000000006</v>
      </c>
      <c r="T41">
        <v>39</v>
      </c>
      <c r="U41">
        <v>33.79</v>
      </c>
      <c r="V41">
        <v>39</v>
      </c>
      <c r="W41">
        <v>0.44927600000000001</v>
      </c>
    </row>
    <row r="42" spans="1:23" x14ac:dyDescent="0.3">
      <c r="A42" s="5">
        <f t="shared" si="5"/>
        <v>105</v>
      </c>
      <c r="B42" s="1">
        <f t="shared" si="6"/>
        <v>4.3540162122328674</v>
      </c>
      <c r="C42" s="1">
        <f t="shared" si="7"/>
        <v>-43.53</v>
      </c>
      <c r="I42" s="8">
        <f t="shared" si="8"/>
        <v>8.2717600000000004</v>
      </c>
      <c r="J42" s="8">
        <f t="shared" si="9"/>
        <v>1.8997999999999999</v>
      </c>
      <c r="K42">
        <v>105</v>
      </c>
      <c r="L42">
        <v>0.01</v>
      </c>
      <c r="M42">
        <v>0</v>
      </c>
      <c r="N42">
        <v>40</v>
      </c>
      <c r="O42">
        <v>2.9542000000000002</v>
      </c>
      <c r="P42">
        <v>40</v>
      </c>
      <c r="Q42">
        <v>678.5</v>
      </c>
      <c r="R42">
        <v>40</v>
      </c>
      <c r="S42">
        <v>-8.98</v>
      </c>
      <c r="T42">
        <v>40</v>
      </c>
      <c r="U42">
        <v>34.549999999999997</v>
      </c>
      <c r="V42">
        <v>40</v>
      </c>
      <c r="W42">
        <v>0.44976699999999997</v>
      </c>
    </row>
    <row r="43" spans="1:23" x14ac:dyDescent="0.3">
      <c r="A43" s="5">
        <f t="shared" si="5"/>
        <v>110</v>
      </c>
      <c r="B43" s="1">
        <f t="shared" si="6"/>
        <v>4.2796088373777623</v>
      </c>
      <c r="C43" s="1">
        <f t="shared" si="7"/>
        <v>-45.46</v>
      </c>
      <c r="I43" s="8">
        <f t="shared" si="8"/>
        <v>8.2712000000000003</v>
      </c>
      <c r="J43" s="8">
        <f t="shared" si="9"/>
        <v>1.9326999999999999</v>
      </c>
      <c r="K43">
        <v>110</v>
      </c>
      <c r="L43">
        <v>0.01</v>
      </c>
      <c r="M43">
        <v>0</v>
      </c>
      <c r="N43">
        <v>41</v>
      </c>
      <c r="O43">
        <v>2.9540000000000002</v>
      </c>
      <c r="P43">
        <v>41</v>
      </c>
      <c r="Q43">
        <v>690.25</v>
      </c>
      <c r="R43">
        <v>41</v>
      </c>
      <c r="S43">
        <v>-9.35</v>
      </c>
      <c r="T43">
        <v>41</v>
      </c>
      <c r="U43">
        <v>36.11</v>
      </c>
      <c r="V43">
        <v>41</v>
      </c>
      <c r="W43">
        <v>0.45001099999999999</v>
      </c>
    </row>
    <row r="44" spans="1:23" x14ac:dyDescent="0.3">
      <c r="A44" s="5">
        <f t="shared" si="5"/>
        <v>115</v>
      </c>
      <c r="B44" s="1">
        <f t="shared" si="6"/>
        <v>4.1015200111560448</v>
      </c>
      <c r="C44" s="1">
        <f t="shared" si="7"/>
        <v>-46.68</v>
      </c>
      <c r="I44" s="8">
        <f t="shared" si="8"/>
        <v>8.2353599999999982</v>
      </c>
      <c r="J44" s="8">
        <f t="shared" si="9"/>
        <v>2.0078799999999997</v>
      </c>
      <c r="K44">
        <v>115</v>
      </c>
      <c r="L44">
        <v>0.01</v>
      </c>
      <c r="M44">
        <v>0</v>
      </c>
      <c r="N44">
        <v>42</v>
      </c>
      <c r="O44">
        <v>2.9411999999999998</v>
      </c>
      <c r="P44">
        <v>42</v>
      </c>
      <c r="Q44">
        <v>717.1</v>
      </c>
      <c r="R44">
        <v>42</v>
      </c>
      <c r="S44">
        <v>-9.9700000000000006</v>
      </c>
      <c r="T44">
        <v>42</v>
      </c>
      <c r="U44">
        <v>36.71</v>
      </c>
      <c r="V44">
        <v>42</v>
      </c>
      <c r="W44">
        <v>0.45132499999999998</v>
      </c>
    </row>
    <row r="45" spans="1:23" x14ac:dyDescent="0.3">
      <c r="A45" s="5">
        <f t="shared" si="5"/>
        <v>121</v>
      </c>
      <c r="B45" s="1">
        <f t="shared" si="6"/>
        <v>4.0183260393873086</v>
      </c>
      <c r="C45" s="1">
        <f t="shared" si="7"/>
        <v>-47.830000000000005</v>
      </c>
      <c r="G45" s="6" t="s">
        <v>11</v>
      </c>
      <c r="I45" s="8">
        <f t="shared" si="8"/>
        <v>8.2269600000000001</v>
      </c>
      <c r="J45" s="8">
        <f t="shared" si="9"/>
        <v>2.0473599999999998</v>
      </c>
      <c r="K45">
        <v>121</v>
      </c>
      <c r="L45">
        <v>0.01</v>
      </c>
      <c r="M45">
        <v>0</v>
      </c>
      <c r="N45">
        <v>43</v>
      </c>
      <c r="O45">
        <v>2.9382000000000001</v>
      </c>
      <c r="P45">
        <v>43</v>
      </c>
      <c r="Q45">
        <v>731.2</v>
      </c>
      <c r="R45">
        <v>43</v>
      </c>
      <c r="S45">
        <v>-10.38</v>
      </c>
      <c r="T45">
        <v>43</v>
      </c>
      <c r="U45">
        <v>37.450000000000003</v>
      </c>
      <c r="V45">
        <v>43</v>
      </c>
      <c r="W45">
        <v>0.44922400000000001</v>
      </c>
    </row>
    <row r="46" spans="1:23" x14ac:dyDescent="0.3">
      <c r="A46" s="5">
        <f t="shared" si="5"/>
        <v>125</v>
      </c>
      <c r="B46" s="1">
        <f t="shared" si="6"/>
        <v>3.9531502423263323</v>
      </c>
      <c r="C46" s="1">
        <f t="shared" si="7"/>
        <v>-48.46</v>
      </c>
      <c r="G46" s="2">
        <v>30</v>
      </c>
      <c r="I46" s="8">
        <f t="shared" si="8"/>
        <v>8.221919999999999</v>
      </c>
      <c r="J46" s="8">
        <f t="shared" si="9"/>
        <v>2.0798399999999999</v>
      </c>
      <c r="K46">
        <v>125</v>
      </c>
      <c r="L46">
        <v>0.01</v>
      </c>
      <c r="M46">
        <v>0</v>
      </c>
      <c r="N46">
        <v>44</v>
      </c>
      <c r="O46">
        <v>2.9363999999999999</v>
      </c>
      <c r="P46">
        <v>44</v>
      </c>
      <c r="Q46">
        <v>742.8</v>
      </c>
      <c r="R46">
        <v>44</v>
      </c>
      <c r="S46">
        <v>-10.6</v>
      </c>
      <c r="T46">
        <v>44</v>
      </c>
      <c r="U46">
        <v>37.86</v>
      </c>
      <c r="V46">
        <v>44</v>
      </c>
      <c r="W46">
        <v>0.449882</v>
      </c>
    </row>
    <row r="47" spans="1:23" x14ac:dyDescent="0.3">
      <c r="A47" s="5">
        <f t="shared" si="5"/>
        <v>131</v>
      </c>
      <c r="B47" s="1">
        <f t="shared" si="6"/>
        <v>3.8230990331852635</v>
      </c>
      <c r="C47" s="1">
        <f t="shared" si="7"/>
        <v>-49.86</v>
      </c>
      <c r="I47" s="8">
        <f t="shared" si="8"/>
        <v>8.1933600000000002</v>
      </c>
      <c r="J47" s="8">
        <f t="shared" si="9"/>
        <v>2.1431199999999997</v>
      </c>
      <c r="K47">
        <v>131</v>
      </c>
      <c r="L47">
        <v>0.01</v>
      </c>
      <c r="M47">
        <v>0</v>
      </c>
      <c r="N47">
        <v>45</v>
      </c>
      <c r="O47">
        <v>2.9262000000000001</v>
      </c>
      <c r="P47">
        <v>45</v>
      </c>
      <c r="Q47">
        <v>765.4</v>
      </c>
      <c r="R47">
        <v>45</v>
      </c>
      <c r="S47">
        <v>-11.16</v>
      </c>
      <c r="T47">
        <v>45</v>
      </c>
      <c r="U47">
        <v>38.700000000000003</v>
      </c>
      <c r="V47">
        <v>45</v>
      </c>
      <c r="W47">
        <v>0.44964599999999999</v>
      </c>
    </row>
    <row r="48" spans="1:23" x14ac:dyDescent="0.3">
      <c r="A48" s="5">
        <f t="shared" si="5"/>
        <v>135</v>
      </c>
      <c r="B48" s="1">
        <f t="shared" si="6"/>
        <v>3.7527123322847791</v>
      </c>
      <c r="C48" s="1">
        <f t="shared" si="7"/>
        <v>-50.510000000000005</v>
      </c>
      <c r="I48" s="8">
        <f t="shared" si="8"/>
        <v>8.18384</v>
      </c>
      <c r="J48" s="8">
        <f t="shared" si="9"/>
        <v>2.1807799999999999</v>
      </c>
      <c r="K48">
        <v>135</v>
      </c>
      <c r="L48">
        <v>0.01</v>
      </c>
      <c r="M48">
        <v>0</v>
      </c>
      <c r="N48">
        <v>46</v>
      </c>
      <c r="O48">
        <v>2.9228000000000001</v>
      </c>
      <c r="P48">
        <v>46</v>
      </c>
      <c r="Q48">
        <v>778.85</v>
      </c>
      <c r="R48">
        <v>46</v>
      </c>
      <c r="S48">
        <v>-11.45</v>
      </c>
      <c r="T48">
        <v>46</v>
      </c>
      <c r="U48">
        <v>39.06</v>
      </c>
      <c r="V48">
        <v>46</v>
      </c>
      <c r="W48">
        <v>0.45099499999999998</v>
      </c>
    </row>
    <row r="49" spans="1:23" x14ac:dyDescent="0.3">
      <c r="A49" s="5">
        <f t="shared" si="5"/>
        <v>141</v>
      </c>
      <c r="B49" s="1">
        <f t="shared" si="6"/>
        <v>3.6671481504741572</v>
      </c>
      <c r="C49" s="1">
        <f t="shared" si="7"/>
        <v>-51.63</v>
      </c>
      <c r="I49" s="8">
        <f t="shared" si="8"/>
        <v>8.1748799999999999</v>
      </c>
      <c r="J49" s="8">
        <f t="shared" si="9"/>
        <v>2.2292199999999998</v>
      </c>
      <c r="K49">
        <v>141</v>
      </c>
      <c r="L49">
        <v>0.01</v>
      </c>
      <c r="M49">
        <v>0</v>
      </c>
      <c r="N49">
        <v>47</v>
      </c>
      <c r="O49">
        <v>2.9196</v>
      </c>
      <c r="P49">
        <v>47</v>
      </c>
      <c r="Q49">
        <v>796.15</v>
      </c>
      <c r="R49">
        <v>47</v>
      </c>
      <c r="S49">
        <v>-11.93</v>
      </c>
      <c r="T49">
        <v>47</v>
      </c>
      <c r="U49">
        <v>39.700000000000003</v>
      </c>
      <c r="V49">
        <v>47</v>
      </c>
      <c r="W49">
        <v>0.44947999999999999</v>
      </c>
    </row>
    <row r="50" spans="1:23" x14ac:dyDescent="0.3">
      <c r="A50" s="5">
        <f t="shared" si="5"/>
        <v>145</v>
      </c>
      <c r="B50" s="1">
        <f t="shared" si="6"/>
        <v>3.5919373728656847</v>
      </c>
      <c r="C50" s="1">
        <f t="shared" si="7"/>
        <v>-52.31</v>
      </c>
      <c r="I50" s="8">
        <f t="shared" si="8"/>
        <v>8.15808</v>
      </c>
      <c r="J50" s="8">
        <f t="shared" si="9"/>
        <v>2.27122</v>
      </c>
      <c r="K50">
        <v>145</v>
      </c>
      <c r="L50">
        <v>0.01</v>
      </c>
      <c r="M50">
        <v>0</v>
      </c>
      <c r="N50">
        <v>48</v>
      </c>
      <c r="O50">
        <v>2.9136000000000002</v>
      </c>
      <c r="P50">
        <v>48</v>
      </c>
      <c r="Q50">
        <v>811.15</v>
      </c>
      <c r="R50">
        <v>48</v>
      </c>
      <c r="S50">
        <v>-12.2</v>
      </c>
      <c r="T50">
        <v>48</v>
      </c>
      <c r="U50">
        <v>40.11</v>
      </c>
      <c r="V50">
        <v>48</v>
      </c>
      <c r="W50">
        <v>0.44973999999999997</v>
      </c>
    </row>
    <row r="51" spans="1:23" x14ac:dyDescent="0.3">
      <c r="A51" s="5">
        <f t="shared" si="5"/>
        <v>151</v>
      </c>
      <c r="B51" s="1">
        <f t="shared" si="6"/>
        <v>3.4906295050456517</v>
      </c>
      <c r="C51" s="1">
        <f t="shared" si="7"/>
        <v>-53.31</v>
      </c>
      <c r="I51" s="8">
        <f t="shared" si="8"/>
        <v>8.1356800000000007</v>
      </c>
      <c r="J51" s="8">
        <f t="shared" si="9"/>
        <v>2.3307199999999999</v>
      </c>
      <c r="K51">
        <v>151</v>
      </c>
      <c r="L51">
        <v>0.01</v>
      </c>
      <c r="M51">
        <v>0</v>
      </c>
      <c r="N51">
        <v>49</v>
      </c>
      <c r="O51">
        <v>2.9056000000000002</v>
      </c>
      <c r="P51">
        <v>49</v>
      </c>
      <c r="Q51">
        <v>832.4</v>
      </c>
      <c r="R51">
        <v>49</v>
      </c>
      <c r="S51">
        <v>-12.75</v>
      </c>
      <c r="T51">
        <v>49</v>
      </c>
      <c r="U51">
        <v>40.56</v>
      </c>
      <c r="V51">
        <v>49</v>
      </c>
      <c r="W51">
        <v>0.44955000000000001</v>
      </c>
    </row>
    <row r="52" spans="1:23" x14ac:dyDescent="0.3">
      <c r="A52" s="5">
        <f t="shared" si="5"/>
        <v>155</v>
      </c>
      <c r="B52" s="1">
        <f t="shared" si="6"/>
        <v>3.4215693511478555</v>
      </c>
      <c r="C52" s="1">
        <f t="shared" si="7"/>
        <v>-53.849999999999994</v>
      </c>
      <c r="I52" s="8">
        <f t="shared" si="8"/>
        <v>6.4892799999999999</v>
      </c>
      <c r="J52" s="8">
        <f t="shared" si="9"/>
        <v>1.8965799999999999</v>
      </c>
      <c r="K52">
        <v>155</v>
      </c>
      <c r="L52">
        <v>8.0000000000000002E-3</v>
      </c>
      <c r="M52">
        <v>0</v>
      </c>
      <c r="N52">
        <v>50</v>
      </c>
      <c r="O52">
        <v>2.3176000000000001</v>
      </c>
      <c r="P52">
        <v>50</v>
      </c>
      <c r="Q52">
        <v>677.35</v>
      </c>
      <c r="R52">
        <v>50</v>
      </c>
      <c r="S52">
        <v>-12.98</v>
      </c>
      <c r="T52">
        <v>50</v>
      </c>
      <c r="U52">
        <v>40.869999999999997</v>
      </c>
      <c r="V52">
        <v>50</v>
      </c>
      <c r="W52">
        <v>0.44985799999999998</v>
      </c>
    </row>
    <row r="53" spans="1:23" x14ac:dyDescent="0.3">
      <c r="A53" s="5">
        <f t="shared" si="5"/>
        <v>161</v>
      </c>
      <c r="B53" s="1">
        <f t="shared" si="6"/>
        <v>3.3564284678938976</v>
      </c>
      <c r="C53" s="1">
        <f t="shared" si="7"/>
        <v>-55.04</v>
      </c>
      <c r="I53" s="8">
        <f t="shared" si="8"/>
        <v>6.4836799999999997</v>
      </c>
      <c r="J53" s="8">
        <f t="shared" si="9"/>
        <v>1.9317199999999999</v>
      </c>
      <c r="K53">
        <v>161</v>
      </c>
      <c r="L53">
        <v>8.0000000000000002E-3</v>
      </c>
      <c r="M53">
        <v>0</v>
      </c>
      <c r="N53">
        <v>51</v>
      </c>
      <c r="O53">
        <v>2.3155999999999999</v>
      </c>
      <c r="P53">
        <v>51</v>
      </c>
      <c r="Q53">
        <v>689.9</v>
      </c>
      <c r="R53">
        <v>51</v>
      </c>
      <c r="S53">
        <v>-13.44</v>
      </c>
      <c r="T53">
        <v>51</v>
      </c>
      <c r="U53">
        <v>41.6</v>
      </c>
      <c r="V53">
        <v>51</v>
      </c>
      <c r="W53">
        <v>0.45034600000000002</v>
      </c>
    </row>
    <row r="54" spans="1:23" x14ac:dyDescent="0.3">
      <c r="A54" s="5">
        <f t="shared" si="5"/>
        <v>165</v>
      </c>
      <c r="B54" s="1">
        <f t="shared" ref="B54:B85" si="10">I54/J54</f>
        <v>3.277060575968223</v>
      </c>
      <c r="C54" s="1">
        <f t="shared" ref="C54:C85" si="11">S54-U54</f>
        <v>-55.71</v>
      </c>
      <c r="I54" s="8">
        <f t="shared" si="8"/>
        <v>6.468</v>
      </c>
      <c r="J54" s="8">
        <f t="shared" si="9"/>
        <v>1.9737199999999997</v>
      </c>
      <c r="K54">
        <v>165</v>
      </c>
      <c r="L54">
        <v>8.0000000000000002E-3</v>
      </c>
      <c r="M54">
        <v>0</v>
      </c>
      <c r="N54">
        <v>52</v>
      </c>
      <c r="O54">
        <v>2.31</v>
      </c>
      <c r="P54">
        <v>52</v>
      </c>
      <c r="Q54">
        <v>704.9</v>
      </c>
      <c r="R54">
        <v>52</v>
      </c>
      <c r="S54">
        <v>-13.86</v>
      </c>
      <c r="T54">
        <v>52</v>
      </c>
      <c r="U54">
        <v>41.85</v>
      </c>
      <c r="V54">
        <v>52</v>
      </c>
      <c r="W54">
        <v>0.450125</v>
      </c>
    </row>
    <row r="55" spans="1:23" x14ac:dyDescent="0.3">
      <c r="A55" s="5">
        <f t="shared" si="5"/>
        <v>171</v>
      </c>
      <c r="B55" s="1">
        <f t="shared" si="10"/>
        <v>3.2011107254425553</v>
      </c>
      <c r="C55" s="1">
        <f t="shared" si="11"/>
        <v>-56.46</v>
      </c>
      <c r="I55" s="8">
        <f t="shared" si="8"/>
        <v>6.4556800000000001</v>
      </c>
      <c r="J55" s="8">
        <f t="shared" si="9"/>
        <v>2.0166999999999997</v>
      </c>
      <c r="K55">
        <v>171</v>
      </c>
      <c r="L55">
        <v>8.0000000000000002E-3</v>
      </c>
      <c r="M55">
        <v>0</v>
      </c>
      <c r="N55">
        <v>53</v>
      </c>
      <c r="O55">
        <v>2.3056000000000001</v>
      </c>
      <c r="P55">
        <v>53</v>
      </c>
      <c r="Q55">
        <v>720.25</v>
      </c>
      <c r="R55">
        <v>53</v>
      </c>
      <c r="S55">
        <v>-14.28</v>
      </c>
      <c r="T55">
        <v>53</v>
      </c>
      <c r="U55">
        <v>42.18</v>
      </c>
      <c r="V55">
        <v>53</v>
      </c>
      <c r="W55">
        <v>0.44931900000000002</v>
      </c>
    </row>
    <row r="56" spans="1:23" x14ac:dyDescent="0.3">
      <c r="A56" s="5">
        <f t="shared" si="5"/>
        <v>201</v>
      </c>
      <c r="B56" s="1">
        <f t="shared" si="10"/>
        <v>2.8656979304271246</v>
      </c>
      <c r="C56" s="1">
        <f t="shared" si="11"/>
        <v>-59.480000000000004</v>
      </c>
      <c r="I56" s="8">
        <f t="shared" si="8"/>
        <v>6.37784</v>
      </c>
      <c r="J56" s="8">
        <f t="shared" si="9"/>
        <v>2.2255799999999999</v>
      </c>
      <c r="K56">
        <v>201</v>
      </c>
      <c r="L56">
        <v>8.0000000000000002E-3</v>
      </c>
      <c r="M56">
        <v>0</v>
      </c>
      <c r="N56">
        <v>54</v>
      </c>
      <c r="O56">
        <v>2.2778</v>
      </c>
      <c r="P56">
        <v>54</v>
      </c>
      <c r="Q56">
        <v>794.85</v>
      </c>
      <c r="R56">
        <v>54</v>
      </c>
      <c r="S56">
        <v>-16.38</v>
      </c>
      <c r="T56">
        <v>54</v>
      </c>
      <c r="U56">
        <v>43.1</v>
      </c>
      <c r="V56">
        <v>54</v>
      </c>
      <c r="W56">
        <v>0.44987899999999997</v>
      </c>
    </row>
    <row r="57" spans="1:23" x14ac:dyDescent="0.3">
      <c r="A57" s="5">
        <f t="shared" si="5"/>
        <v>225</v>
      </c>
      <c r="B57" s="1">
        <f t="shared" si="10"/>
        <v>2.6135004933542278</v>
      </c>
      <c r="C57" s="1">
        <f t="shared" si="11"/>
        <v>-61.96</v>
      </c>
      <c r="I57" s="8">
        <f t="shared" si="8"/>
        <v>6.3039199999999989</v>
      </c>
      <c r="J57" s="8">
        <f t="shared" si="9"/>
        <v>2.4120599999999999</v>
      </c>
      <c r="K57">
        <v>225</v>
      </c>
      <c r="L57">
        <v>8.0000000000000002E-3</v>
      </c>
      <c r="M57">
        <v>0</v>
      </c>
      <c r="N57">
        <v>55</v>
      </c>
      <c r="O57">
        <v>2.2513999999999998</v>
      </c>
      <c r="P57">
        <v>55</v>
      </c>
      <c r="Q57">
        <v>861.45</v>
      </c>
      <c r="R57">
        <v>55</v>
      </c>
      <c r="S57">
        <v>-18.03</v>
      </c>
      <c r="T57">
        <v>55</v>
      </c>
      <c r="U57">
        <v>43.93</v>
      </c>
      <c r="V57">
        <v>55</v>
      </c>
      <c r="W57">
        <v>0.44933499999999998</v>
      </c>
    </row>
    <row r="58" spans="1:23" x14ac:dyDescent="0.3">
      <c r="A58" s="5">
        <f t="shared" si="5"/>
        <v>251</v>
      </c>
      <c r="B58" s="1">
        <f t="shared" si="10"/>
        <v>2.4071830376460408</v>
      </c>
      <c r="C58" s="1">
        <f t="shared" si="11"/>
        <v>-63.92</v>
      </c>
      <c r="I58" s="8">
        <f t="shared" si="8"/>
        <v>6.2305599999999997</v>
      </c>
      <c r="J58" s="8">
        <f t="shared" si="9"/>
        <v>2.5883199999999995</v>
      </c>
      <c r="K58">
        <v>251</v>
      </c>
      <c r="L58">
        <v>8.0000000000000002E-3</v>
      </c>
      <c r="M58">
        <v>0</v>
      </c>
      <c r="N58">
        <v>56</v>
      </c>
      <c r="O58">
        <v>2.2252000000000001</v>
      </c>
      <c r="P58">
        <v>56</v>
      </c>
      <c r="Q58">
        <v>924.4</v>
      </c>
      <c r="R58">
        <v>56</v>
      </c>
      <c r="S58">
        <v>-19.760000000000002</v>
      </c>
      <c r="T58">
        <v>56</v>
      </c>
      <c r="U58">
        <v>44.16</v>
      </c>
      <c r="V58">
        <v>56</v>
      </c>
      <c r="W58">
        <v>0.449909</v>
      </c>
    </row>
    <row r="59" spans="1:23" x14ac:dyDescent="0.3">
      <c r="A59" s="5">
        <f t="shared" si="5"/>
        <v>275</v>
      </c>
      <c r="B59" s="1">
        <f t="shared" si="10"/>
        <v>2.2370913534983199</v>
      </c>
      <c r="C59" s="1">
        <f t="shared" si="11"/>
        <v>-65.289999999999992</v>
      </c>
      <c r="I59" s="8">
        <f t="shared" si="8"/>
        <v>6.1504799999999999</v>
      </c>
      <c r="J59" s="8">
        <f t="shared" si="9"/>
        <v>2.7493199999999995</v>
      </c>
      <c r="K59">
        <v>275</v>
      </c>
      <c r="L59">
        <v>8.0000000000000002E-3</v>
      </c>
      <c r="M59">
        <v>0</v>
      </c>
      <c r="N59">
        <v>57</v>
      </c>
      <c r="O59">
        <v>2.1966000000000001</v>
      </c>
      <c r="P59">
        <v>57</v>
      </c>
      <c r="Q59">
        <v>981.9</v>
      </c>
      <c r="R59">
        <v>57</v>
      </c>
      <c r="S59">
        <v>-21.24</v>
      </c>
      <c r="T59">
        <v>57</v>
      </c>
      <c r="U59">
        <v>44.05</v>
      </c>
      <c r="V59">
        <v>57</v>
      </c>
      <c r="W59">
        <v>0.44919300000000001</v>
      </c>
    </row>
    <row r="60" spans="1:23" x14ac:dyDescent="0.3">
      <c r="A60" s="5">
        <f t="shared" si="5"/>
        <v>301</v>
      </c>
      <c r="B60" s="1">
        <f t="shared" si="10"/>
        <v>2.0556480380499407</v>
      </c>
      <c r="C60" s="1">
        <f t="shared" si="11"/>
        <v>-66.739999999999995</v>
      </c>
      <c r="I60" s="8">
        <f t="shared" si="8"/>
        <v>6.0507999999999997</v>
      </c>
      <c r="J60" s="8">
        <f t="shared" si="9"/>
        <v>2.9434999999999998</v>
      </c>
      <c r="K60">
        <v>301</v>
      </c>
      <c r="L60">
        <v>8.0000000000000002E-3</v>
      </c>
      <c r="M60">
        <v>0</v>
      </c>
      <c r="N60">
        <v>58</v>
      </c>
      <c r="O60">
        <v>2.161</v>
      </c>
      <c r="P60">
        <v>58</v>
      </c>
      <c r="Q60">
        <v>1051.25</v>
      </c>
      <c r="R60">
        <v>58</v>
      </c>
      <c r="S60">
        <v>-23.09</v>
      </c>
      <c r="T60">
        <v>58</v>
      </c>
      <c r="U60">
        <v>43.65</v>
      </c>
      <c r="V60">
        <v>58</v>
      </c>
      <c r="W60">
        <v>0.44964599999999999</v>
      </c>
    </row>
    <row r="61" spans="1:23" x14ac:dyDescent="0.3">
      <c r="A61" s="5">
        <f t="shared" si="5"/>
        <v>325</v>
      </c>
      <c r="B61" s="1">
        <f t="shared" si="10"/>
        <v>1.9174511223750907</v>
      </c>
      <c r="C61" s="1">
        <f t="shared" si="11"/>
        <v>-68.03</v>
      </c>
      <c r="I61" s="8">
        <f t="shared" si="8"/>
        <v>3.7071999999999998</v>
      </c>
      <c r="J61" s="8">
        <f t="shared" si="9"/>
        <v>1.9333999999999998</v>
      </c>
      <c r="K61">
        <v>325</v>
      </c>
      <c r="L61">
        <v>5.0000000000000001E-3</v>
      </c>
      <c r="M61">
        <v>0</v>
      </c>
      <c r="N61">
        <v>59</v>
      </c>
      <c r="O61">
        <v>1.3240000000000001</v>
      </c>
      <c r="P61">
        <v>59</v>
      </c>
      <c r="Q61">
        <v>690.5</v>
      </c>
      <c r="R61">
        <v>59</v>
      </c>
      <c r="S61">
        <v>-24.69</v>
      </c>
      <c r="T61">
        <v>59</v>
      </c>
      <c r="U61">
        <v>43.34</v>
      </c>
      <c r="V61">
        <v>59</v>
      </c>
      <c r="W61">
        <v>0.450264</v>
      </c>
    </row>
    <row r="62" spans="1:23" x14ac:dyDescent="0.3">
      <c r="A62" s="5">
        <f t="shared" ref="A62:A84" si="12">K62</f>
        <v>351</v>
      </c>
      <c r="B62" s="1">
        <f t="shared" si="10"/>
        <v>1.8066076859275644</v>
      </c>
      <c r="C62" s="1">
        <f t="shared" si="11"/>
        <v>-69.11</v>
      </c>
      <c r="I62" s="8">
        <f t="shared" si="8"/>
        <v>3.6593199999999997</v>
      </c>
      <c r="J62" s="8">
        <f t="shared" si="9"/>
        <v>2.0255199999999998</v>
      </c>
      <c r="K62">
        <v>351</v>
      </c>
      <c r="L62">
        <v>5.0000000000000001E-3</v>
      </c>
      <c r="M62">
        <v>0</v>
      </c>
      <c r="N62">
        <v>60</v>
      </c>
      <c r="O62">
        <v>1.3069</v>
      </c>
      <c r="P62">
        <v>60</v>
      </c>
      <c r="Q62">
        <v>723.4</v>
      </c>
      <c r="R62">
        <v>60</v>
      </c>
      <c r="S62">
        <v>-26.19</v>
      </c>
      <c r="T62">
        <v>60</v>
      </c>
      <c r="U62">
        <v>42.92</v>
      </c>
      <c r="V62">
        <v>60</v>
      </c>
      <c r="W62">
        <v>0.44966499999999998</v>
      </c>
    </row>
    <row r="63" spans="1:23" x14ac:dyDescent="0.3">
      <c r="A63" s="5">
        <f t="shared" si="12"/>
        <v>375</v>
      </c>
      <c r="B63" s="1">
        <f t="shared" si="10"/>
        <v>1.689795918367347</v>
      </c>
      <c r="C63" s="1">
        <f t="shared" si="11"/>
        <v>-69.83</v>
      </c>
      <c r="I63" s="8">
        <f t="shared" si="8"/>
        <v>3.5935199999999998</v>
      </c>
      <c r="J63" s="8">
        <f t="shared" si="9"/>
        <v>2.1265999999999998</v>
      </c>
      <c r="K63">
        <v>375</v>
      </c>
      <c r="L63">
        <v>5.0000000000000001E-3</v>
      </c>
      <c r="M63">
        <v>0</v>
      </c>
      <c r="N63">
        <v>61</v>
      </c>
      <c r="O63">
        <v>1.2834000000000001</v>
      </c>
      <c r="P63">
        <v>61</v>
      </c>
      <c r="Q63">
        <v>759.5</v>
      </c>
      <c r="R63">
        <v>61</v>
      </c>
      <c r="S63">
        <v>-27.61</v>
      </c>
      <c r="T63">
        <v>61</v>
      </c>
      <c r="U63">
        <v>42.22</v>
      </c>
      <c r="V63">
        <v>61</v>
      </c>
      <c r="W63">
        <v>0.44950600000000002</v>
      </c>
    </row>
    <row r="64" spans="1:23" x14ac:dyDescent="0.3">
      <c r="A64" s="5">
        <f t="shared" si="12"/>
        <v>401</v>
      </c>
      <c r="B64" s="1">
        <f t="shared" si="10"/>
        <v>1.6096630642085188</v>
      </c>
      <c r="C64" s="1">
        <f t="shared" si="11"/>
        <v>-70.069999999999993</v>
      </c>
      <c r="I64" s="8">
        <f t="shared" si="8"/>
        <v>3.5448</v>
      </c>
      <c r="J64" s="8">
        <f t="shared" si="9"/>
        <v>2.2021999999999999</v>
      </c>
      <c r="K64">
        <v>401</v>
      </c>
      <c r="L64">
        <v>5.0000000000000001E-3</v>
      </c>
      <c r="M64">
        <v>0</v>
      </c>
      <c r="N64">
        <v>62</v>
      </c>
      <c r="O64">
        <v>1.266</v>
      </c>
      <c r="P64">
        <v>62</v>
      </c>
      <c r="Q64">
        <v>786.5</v>
      </c>
      <c r="R64">
        <v>62</v>
      </c>
      <c r="S64">
        <v>-28.74</v>
      </c>
      <c r="T64">
        <v>62</v>
      </c>
      <c r="U64">
        <v>41.33</v>
      </c>
      <c r="V64">
        <v>62</v>
      </c>
      <c r="W64">
        <v>0.44944200000000001</v>
      </c>
    </row>
    <row r="65" spans="1:23" x14ac:dyDescent="0.3">
      <c r="A65" s="5">
        <f t="shared" si="12"/>
        <v>425</v>
      </c>
      <c r="B65" s="1">
        <f t="shared" si="10"/>
        <v>1.5057938482072439</v>
      </c>
      <c r="C65" s="1">
        <f t="shared" si="11"/>
        <v>-71.210000000000008</v>
      </c>
      <c r="I65" s="8">
        <f t="shared" si="8"/>
        <v>3.4748000000000001</v>
      </c>
      <c r="J65" s="8">
        <f t="shared" si="9"/>
        <v>2.30762</v>
      </c>
      <c r="K65">
        <v>425</v>
      </c>
      <c r="L65">
        <v>5.0000000000000001E-3</v>
      </c>
      <c r="M65">
        <v>0</v>
      </c>
      <c r="N65">
        <v>63</v>
      </c>
      <c r="O65">
        <v>1.2410000000000001</v>
      </c>
      <c r="P65">
        <v>63</v>
      </c>
      <c r="Q65">
        <v>824.15</v>
      </c>
      <c r="R65">
        <v>63</v>
      </c>
      <c r="S65">
        <v>-30.46</v>
      </c>
      <c r="T65">
        <v>63</v>
      </c>
      <c r="U65">
        <v>40.75</v>
      </c>
      <c r="V65">
        <v>63</v>
      </c>
      <c r="W65">
        <v>0.45002799999999998</v>
      </c>
    </row>
    <row r="66" spans="1:23" x14ac:dyDescent="0.3">
      <c r="A66" s="5">
        <f t="shared" si="12"/>
        <v>451</v>
      </c>
      <c r="B66" s="1">
        <f t="shared" si="10"/>
        <v>1.4282866189750203</v>
      </c>
      <c r="C66" s="1">
        <f t="shared" si="11"/>
        <v>-71.84</v>
      </c>
      <c r="I66" s="8">
        <f t="shared" si="8"/>
        <v>3.4101199999999996</v>
      </c>
      <c r="J66" s="8">
        <f t="shared" si="9"/>
        <v>2.3875600000000001</v>
      </c>
      <c r="K66">
        <v>451</v>
      </c>
      <c r="L66">
        <v>5.0000000000000001E-3</v>
      </c>
      <c r="M66">
        <v>0</v>
      </c>
      <c r="N66">
        <v>64</v>
      </c>
      <c r="O66">
        <v>1.2179</v>
      </c>
      <c r="P66">
        <v>64</v>
      </c>
      <c r="Q66">
        <v>852.7</v>
      </c>
      <c r="R66">
        <v>64</v>
      </c>
      <c r="S66">
        <v>-31.8</v>
      </c>
      <c r="T66">
        <v>64</v>
      </c>
      <c r="U66">
        <v>40.04</v>
      </c>
      <c r="V66">
        <v>64</v>
      </c>
      <c r="W66">
        <v>0.45006499999999999</v>
      </c>
    </row>
    <row r="67" spans="1:23" x14ac:dyDescent="0.3">
      <c r="A67" s="5">
        <f t="shared" si="12"/>
        <v>475</v>
      </c>
      <c r="B67" s="1">
        <f t="shared" si="10"/>
        <v>1.3528214406875496</v>
      </c>
      <c r="C67" s="1">
        <f t="shared" si="11"/>
        <v>-72.11</v>
      </c>
      <c r="I67" s="8">
        <f t="shared" si="8"/>
        <v>3.3496399999999995</v>
      </c>
      <c r="J67" s="8">
        <f t="shared" si="9"/>
        <v>2.4760399999999994</v>
      </c>
      <c r="K67">
        <v>475</v>
      </c>
      <c r="L67">
        <v>5.0000000000000001E-3</v>
      </c>
      <c r="M67">
        <v>0</v>
      </c>
      <c r="N67">
        <v>65</v>
      </c>
      <c r="O67">
        <v>1.1962999999999999</v>
      </c>
      <c r="P67">
        <v>65</v>
      </c>
      <c r="Q67">
        <v>884.3</v>
      </c>
      <c r="R67">
        <v>65</v>
      </c>
      <c r="S67">
        <v>-32.96</v>
      </c>
      <c r="T67">
        <v>65</v>
      </c>
      <c r="U67">
        <v>39.15</v>
      </c>
      <c r="V67">
        <v>65</v>
      </c>
      <c r="W67">
        <v>0.44987100000000002</v>
      </c>
    </row>
    <row r="68" spans="1:23" x14ac:dyDescent="0.3">
      <c r="A68" s="5">
        <f t="shared" si="12"/>
        <v>501</v>
      </c>
      <c r="B68" s="1">
        <f t="shared" si="10"/>
        <v>1.277995856504198</v>
      </c>
      <c r="C68" s="1">
        <f t="shared" si="11"/>
        <v>-73</v>
      </c>
      <c r="I68" s="8">
        <f t="shared" ref="I44:I85" si="13">O68*2.8/1000</f>
        <v>1.3126959999999999</v>
      </c>
      <c r="J68" s="8">
        <f t="shared" si="9"/>
        <v>1.0271519999999998</v>
      </c>
      <c r="K68">
        <v>501</v>
      </c>
      <c r="L68">
        <v>2E-3</v>
      </c>
      <c r="M68">
        <v>0</v>
      </c>
      <c r="N68">
        <v>67</v>
      </c>
      <c r="O68">
        <v>468.82</v>
      </c>
      <c r="P68">
        <v>67</v>
      </c>
      <c r="Q68">
        <v>366.84</v>
      </c>
      <c r="R68">
        <v>67</v>
      </c>
      <c r="S68">
        <v>-34.32</v>
      </c>
      <c r="T68">
        <v>67</v>
      </c>
      <c r="U68">
        <v>38.68</v>
      </c>
    </row>
    <row r="69" spans="1:23" x14ac:dyDescent="0.3">
      <c r="A69" s="5">
        <f t="shared" si="12"/>
        <v>525</v>
      </c>
      <c r="B69" s="1">
        <f t="shared" si="10"/>
        <v>1.3026955368979232</v>
      </c>
      <c r="C69" s="1">
        <f t="shared" si="11"/>
        <v>-72.94</v>
      </c>
      <c r="I69" s="8">
        <f t="shared" si="13"/>
        <v>1.3207039999999999</v>
      </c>
      <c r="J69" s="8">
        <f t="shared" si="9"/>
        <v>1.0138239999999998</v>
      </c>
      <c r="K69">
        <v>525</v>
      </c>
      <c r="L69">
        <v>2E-3</v>
      </c>
      <c r="M69">
        <v>0</v>
      </c>
      <c r="N69">
        <v>68</v>
      </c>
      <c r="O69">
        <v>471.68</v>
      </c>
      <c r="P69">
        <v>68</v>
      </c>
      <c r="Q69">
        <v>362.08</v>
      </c>
      <c r="R69">
        <v>68</v>
      </c>
      <c r="S69">
        <v>-33.81</v>
      </c>
      <c r="T69">
        <v>68</v>
      </c>
      <c r="U69">
        <v>39.130000000000003</v>
      </c>
    </row>
    <row r="70" spans="1:23" x14ac:dyDescent="0.3">
      <c r="A70" s="5">
        <f t="shared" si="12"/>
        <v>551</v>
      </c>
      <c r="B70" s="1">
        <f t="shared" si="10"/>
        <v>1.1797110487475315</v>
      </c>
      <c r="C70" s="1">
        <f t="shared" si="11"/>
        <v>-73.239999999999995</v>
      </c>
      <c r="I70" s="8">
        <f t="shared" si="13"/>
        <v>1.2711999999999999</v>
      </c>
      <c r="J70" s="8">
        <f t="shared" si="9"/>
        <v>1.0775519999999998</v>
      </c>
      <c r="K70">
        <v>551</v>
      </c>
      <c r="L70">
        <v>2E-3</v>
      </c>
      <c r="M70">
        <v>0</v>
      </c>
      <c r="N70">
        <v>69</v>
      </c>
      <c r="O70">
        <v>454</v>
      </c>
      <c r="P70">
        <v>69</v>
      </c>
      <c r="Q70">
        <v>384.84</v>
      </c>
      <c r="R70">
        <v>69</v>
      </c>
      <c r="S70">
        <v>-36.44</v>
      </c>
      <c r="T70">
        <v>69</v>
      </c>
      <c r="U70">
        <v>36.799999999999997</v>
      </c>
    </row>
    <row r="71" spans="1:23" x14ac:dyDescent="0.3">
      <c r="A71" s="5">
        <f t="shared" si="12"/>
        <v>575</v>
      </c>
      <c r="B71" s="1">
        <f t="shared" si="10"/>
        <v>1.1310032560032559</v>
      </c>
      <c r="C71" s="1">
        <f t="shared" si="11"/>
        <v>-73.63</v>
      </c>
      <c r="I71" s="8">
        <f t="shared" si="13"/>
        <v>1.2449359999999998</v>
      </c>
      <c r="J71" s="8">
        <f t="shared" si="9"/>
        <v>1.1007359999999999</v>
      </c>
      <c r="K71">
        <v>575</v>
      </c>
      <c r="L71">
        <v>2E-3</v>
      </c>
      <c r="M71">
        <v>0</v>
      </c>
      <c r="N71">
        <v>70</v>
      </c>
      <c r="O71">
        <v>444.62</v>
      </c>
      <c r="P71">
        <v>70</v>
      </c>
      <c r="Q71">
        <v>393.12</v>
      </c>
      <c r="R71">
        <v>70</v>
      </c>
      <c r="S71">
        <v>-37.47</v>
      </c>
      <c r="T71">
        <v>70</v>
      </c>
      <c r="U71">
        <v>36.159999999999997</v>
      </c>
    </row>
    <row r="72" spans="1:23" x14ac:dyDescent="0.3">
      <c r="A72" s="5">
        <f t="shared" si="12"/>
        <v>601</v>
      </c>
      <c r="B72" s="1">
        <f t="shared" si="10"/>
        <v>1.0968114486567913</v>
      </c>
      <c r="C72" s="1">
        <f t="shared" si="11"/>
        <v>-74.13</v>
      </c>
      <c r="I72" s="8">
        <f t="shared" si="13"/>
        <v>1.2232079999999999</v>
      </c>
      <c r="J72" s="8">
        <f t="shared" si="9"/>
        <v>1.11524</v>
      </c>
      <c r="K72">
        <v>601</v>
      </c>
      <c r="L72">
        <v>2E-3</v>
      </c>
      <c r="M72">
        <v>0</v>
      </c>
      <c r="N72">
        <v>71</v>
      </c>
      <c r="O72">
        <v>436.86</v>
      </c>
      <c r="P72">
        <v>71</v>
      </c>
      <c r="Q72">
        <v>398.3</v>
      </c>
      <c r="R72">
        <v>71</v>
      </c>
      <c r="S72">
        <v>-38.29</v>
      </c>
      <c r="T72">
        <v>71</v>
      </c>
      <c r="U72">
        <v>35.840000000000003</v>
      </c>
    </row>
    <row r="73" spans="1:23" x14ac:dyDescent="0.3">
      <c r="A73" s="5">
        <f t="shared" si="12"/>
        <v>625</v>
      </c>
      <c r="B73" s="1">
        <f t="shared" si="10"/>
        <v>1.0617853462236835</v>
      </c>
      <c r="C73" s="1">
        <f t="shared" si="11"/>
        <v>-74.319999999999993</v>
      </c>
      <c r="I73" s="8">
        <f t="shared" si="13"/>
        <v>1.211616</v>
      </c>
      <c r="J73" s="8">
        <f t="shared" si="9"/>
        <v>1.1411120000000001</v>
      </c>
      <c r="K73">
        <v>625</v>
      </c>
      <c r="L73">
        <v>2E-3</v>
      </c>
      <c r="M73">
        <v>0</v>
      </c>
      <c r="N73">
        <v>72</v>
      </c>
      <c r="O73">
        <v>432.72</v>
      </c>
      <c r="P73">
        <v>72</v>
      </c>
      <c r="Q73">
        <v>407.54</v>
      </c>
      <c r="R73">
        <v>72</v>
      </c>
      <c r="S73">
        <v>-39.28</v>
      </c>
      <c r="T73">
        <v>72</v>
      </c>
      <c r="U73">
        <v>35.04</v>
      </c>
    </row>
    <row r="74" spans="1:23" x14ac:dyDescent="0.3">
      <c r="A74" s="5">
        <f t="shared" si="12"/>
        <v>651</v>
      </c>
      <c r="B74" s="1">
        <f t="shared" si="10"/>
        <v>1.0086977648202138</v>
      </c>
      <c r="C74" s="1">
        <f t="shared" si="11"/>
        <v>-72.11</v>
      </c>
      <c r="I74" s="8">
        <f t="shared" si="13"/>
        <v>1.162504</v>
      </c>
      <c r="J74" s="8">
        <f t="shared" si="9"/>
        <v>1.1524799999999999</v>
      </c>
      <c r="K74">
        <v>651</v>
      </c>
      <c r="L74">
        <v>2E-3</v>
      </c>
      <c r="M74">
        <v>0</v>
      </c>
      <c r="N74">
        <v>73</v>
      </c>
      <c r="O74">
        <v>415.18</v>
      </c>
      <c r="P74">
        <v>73</v>
      </c>
      <c r="Q74">
        <v>411.6</v>
      </c>
      <c r="R74">
        <v>73</v>
      </c>
      <c r="S74">
        <v>-39.18</v>
      </c>
      <c r="T74">
        <v>73</v>
      </c>
      <c r="U74">
        <v>32.93</v>
      </c>
    </row>
    <row r="75" spans="1:23" x14ac:dyDescent="0.3">
      <c r="A75" s="5">
        <f t="shared" si="12"/>
        <v>675</v>
      </c>
      <c r="B75" s="1">
        <f t="shared" si="10"/>
        <v>0.99149643705463197</v>
      </c>
      <c r="C75" s="1">
        <f t="shared" si="11"/>
        <v>-74.59</v>
      </c>
      <c r="I75" s="8">
        <f t="shared" si="13"/>
        <v>1.168776</v>
      </c>
      <c r="J75" s="8">
        <f t="shared" si="9"/>
        <v>1.1787999999999998</v>
      </c>
      <c r="K75">
        <v>675</v>
      </c>
      <c r="L75">
        <v>2E-3</v>
      </c>
      <c r="M75">
        <v>0</v>
      </c>
      <c r="N75">
        <v>74</v>
      </c>
      <c r="O75">
        <v>417.42</v>
      </c>
      <c r="P75">
        <v>74</v>
      </c>
      <c r="Q75">
        <v>421</v>
      </c>
      <c r="R75">
        <v>74</v>
      </c>
      <c r="S75">
        <v>-41.14</v>
      </c>
      <c r="T75">
        <v>74</v>
      </c>
      <c r="U75">
        <v>33.450000000000003</v>
      </c>
    </row>
    <row r="76" spans="1:23" x14ac:dyDescent="0.3">
      <c r="A76" s="5">
        <f t="shared" si="12"/>
        <v>701</v>
      </c>
      <c r="B76" s="1">
        <f t="shared" si="10"/>
        <v>1.0028789881064755</v>
      </c>
      <c r="C76" s="1">
        <f t="shared" si="11"/>
        <v>-76.580000000000013</v>
      </c>
      <c r="I76" s="8">
        <f t="shared" si="13"/>
        <v>1.1899439999999999</v>
      </c>
      <c r="J76" s="8">
        <f t="shared" si="9"/>
        <v>1.1865279999999998</v>
      </c>
      <c r="K76">
        <v>701</v>
      </c>
      <c r="L76">
        <v>2E-3</v>
      </c>
      <c r="M76">
        <v>0</v>
      </c>
      <c r="N76">
        <v>75</v>
      </c>
      <c r="O76">
        <v>424.98</v>
      </c>
      <c r="P76">
        <v>75</v>
      </c>
      <c r="Q76">
        <v>423.76</v>
      </c>
      <c r="R76">
        <v>75</v>
      </c>
      <c r="S76">
        <v>-41.84</v>
      </c>
      <c r="T76">
        <v>75</v>
      </c>
      <c r="U76">
        <v>34.74</v>
      </c>
    </row>
    <row r="77" spans="1:23" x14ac:dyDescent="0.3">
      <c r="A77" s="5">
        <f t="shared" si="12"/>
        <v>725</v>
      </c>
      <c r="B77" s="1">
        <f t="shared" si="10"/>
        <v>0.91565384263912997</v>
      </c>
      <c r="C77" s="1">
        <f t="shared" si="11"/>
        <v>-75.13</v>
      </c>
      <c r="I77" s="8">
        <f t="shared" si="13"/>
        <v>1.1222399999999999</v>
      </c>
      <c r="J77" s="8">
        <f t="shared" si="9"/>
        <v>1.225616</v>
      </c>
      <c r="K77">
        <v>725</v>
      </c>
      <c r="L77">
        <v>2E-3</v>
      </c>
      <c r="M77">
        <v>0</v>
      </c>
      <c r="N77">
        <v>76</v>
      </c>
      <c r="O77">
        <v>400.8</v>
      </c>
      <c r="P77">
        <v>76</v>
      </c>
      <c r="Q77">
        <v>437.72</v>
      </c>
      <c r="R77">
        <v>76</v>
      </c>
      <c r="S77">
        <v>-43</v>
      </c>
      <c r="T77">
        <v>76</v>
      </c>
      <c r="U77">
        <v>32.130000000000003</v>
      </c>
    </row>
    <row r="78" spans="1:23" x14ac:dyDescent="0.3">
      <c r="A78" s="5">
        <f t="shared" si="12"/>
        <v>751</v>
      </c>
      <c r="B78" s="1">
        <f t="shared" si="10"/>
        <v>0.89107481274253231</v>
      </c>
      <c r="C78" s="1">
        <f t="shared" si="11"/>
        <v>-75.210000000000008</v>
      </c>
      <c r="H78" s="6"/>
      <c r="I78" s="8">
        <f t="shared" si="13"/>
        <v>1.105888</v>
      </c>
      <c r="J78" s="8">
        <f t="shared" si="9"/>
        <v>1.241072</v>
      </c>
      <c r="K78">
        <v>751</v>
      </c>
      <c r="L78">
        <v>2E-3</v>
      </c>
      <c r="M78">
        <v>0</v>
      </c>
      <c r="N78">
        <v>77</v>
      </c>
      <c r="O78">
        <v>394.96</v>
      </c>
      <c r="P78">
        <v>77</v>
      </c>
      <c r="Q78">
        <v>443.24</v>
      </c>
      <c r="R78">
        <v>77</v>
      </c>
      <c r="S78">
        <v>-43.89</v>
      </c>
      <c r="T78">
        <v>77</v>
      </c>
      <c r="U78">
        <v>31.32</v>
      </c>
    </row>
    <row r="79" spans="1:23" x14ac:dyDescent="0.3">
      <c r="A79" s="5">
        <f t="shared" si="12"/>
        <v>801</v>
      </c>
      <c r="B79" s="1">
        <f t="shared" si="10"/>
        <v>0.84182482716103746</v>
      </c>
      <c r="C79" s="1">
        <f t="shared" si="11"/>
        <v>-74.92</v>
      </c>
      <c r="I79" s="8">
        <f t="shared" si="13"/>
        <v>1.0705519999999999</v>
      </c>
      <c r="J79" s="8">
        <f t="shared" si="9"/>
        <v>1.2717039999999999</v>
      </c>
      <c r="K79">
        <v>801</v>
      </c>
      <c r="L79">
        <v>2E-3</v>
      </c>
      <c r="M79">
        <v>0</v>
      </c>
      <c r="N79">
        <v>78</v>
      </c>
      <c r="O79">
        <v>382.34</v>
      </c>
      <c r="P79">
        <v>78</v>
      </c>
      <c r="Q79">
        <v>454.18</v>
      </c>
      <c r="R79">
        <v>78</v>
      </c>
      <c r="S79">
        <v>-45.25</v>
      </c>
      <c r="T79">
        <v>78</v>
      </c>
      <c r="U79">
        <v>29.67</v>
      </c>
    </row>
    <row r="80" spans="1:23" x14ac:dyDescent="0.3">
      <c r="A80" s="5">
        <f t="shared" si="12"/>
        <v>851</v>
      </c>
      <c r="B80" s="1">
        <f t="shared" si="10"/>
        <v>0.79234831894885993</v>
      </c>
      <c r="C80" s="1">
        <f t="shared" si="11"/>
        <v>-75.33</v>
      </c>
      <c r="I80" s="8">
        <f t="shared" si="13"/>
        <v>1.0333679999999998</v>
      </c>
      <c r="J80" s="8">
        <f t="shared" si="9"/>
        <v>1.3041839999999998</v>
      </c>
      <c r="K80">
        <v>851</v>
      </c>
      <c r="L80">
        <v>2E-3</v>
      </c>
      <c r="M80">
        <v>0</v>
      </c>
      <c r="N80">
        <v>79</v>
      </c>
      <c r="O80">
        <v>369.06</v>
      </c>
      <c r="P80">
        <v>79</v>
      </c>
      <c r="Q80">
        <v>465.78</v>
      </c>
      <c r="R80">
        <v>79</v>
      </c>
      <c r="S80">
        <v>-46.64</v>
      </c>
      <c r="T80">
        <v>79</v>
      </c>
      <c r="U80">
        <v>28.69</v>
      </c>
    </row>
    <row r="81" spans="1:21" x14ac:dyDescent="0.3">
      <c r="A81" s="5">
        <f t="shared" si="12"/>
        <v>901</v>
      </c>
      <c r="B81" s="1">
        <f t="shared" si="10"/>
        <v>0.75675904021628926</v>
      </c>
      <c r="C81" s="1">
        <f t="shared" si="11"/>
        <v>-75.66</v>
      </c>
      <c r="I81" s="8">
        <f t="shared" si="13"/>
        <v>1.0031839999999999</v>
      </c>
      <c r="J81" s="8">
        <f t="shared" si="9"/>
        <v>1.3256319999999999</v>
      </c>
      <c r="K81">
        <v>901</v>
      </c>
      <c r="L81">
        <v>2E-3</v>
      </c>
      <c r="M81">
        <v>0</v>
      </c>
      <c r="N81">
        <v>80</v>
      </c>
      <c r="O81">
        <v>358.28</v>
      </c>
      <c r="P81">
        <v>80</v>
      </c>
      <c r="Q81">
        <v>473.44</v>
      </c>
      <c r="R81">
        <v>80</v>
      </c>
      <c r="S81">
        <v>-47.78</v>
      </c>
      <c r="T81">
        <v>80</v>
      </c>
      <c r="U81">
        <v>27.88</v>
      </c>
    </row>
    <row r="82" spans="1:21" x14ac:dyDescent="0.3">
      <c r="A82" s="5">
        <f t="shared" si="12"/>
        <v>951</v>
      </c>
      <c r="B82" s="1">
        <f t="shared" si="10"/>
        <v>0.72791135270750573</v>
      </c>
      <c r="C82" s="1">
        <f t="shared" si="11"/>
        <v>-75.47999999999999</v>
      </c>
      <c r="I82" s="8">
        <f t="shared" si="13"/>
        <v>0.97484799999999994</v>
      </c>
      <c r="J82" s="8">
        <f t="shared" si="9"/>
        <v>1.33924</v>
      </c>
      <c r="K82">
        <v>951</v>
      </c>
      <c r="L82">
        <v>2E-3</v>
      </c>
      <c r="M82">
        <v>0</v>
      </c>
      <c r="N82">
        <v>81</v>
      </c>
      <c r="O82">
        <v>348.16</v>
      </c>
      <c r="P82">
        <v>81</v>
      </c>
      <c r="Q82">
        <v>478.3</v>
      </c>
      <c r="R82">
        <v>81</v>
      </c>
      <c r="S82">
        <v>-48.76</v>
      </c>
      <c r="T82">
        <v>81</v>
      </c>
      <c r="U82">
        <v>26.72</v>
      </c>
    </row>
    <row r="83" spans="1:21" x14ac:dyDescent="0.3">
      <c r="A83" s="5">
        <f t="shared" si="12"/>
        <v>1001</v>
      </c>
      <c r="B83" s="1">
        <f t="shared" si="10"/>
        <v>0.68830474309926359</v>
      </c>
      <c r="C83" s="1">
        <f t="shared" si="11"/>
        <v>-75.7</v>
      </c>
      <c r="I83" s="8">
        <f t="shared" si="13"/>
        <v>0.93699199999999983</v>
      </c>
      <c r="J83" s="8">
        <f t="shared" si="9"/>
        <v>1.3613039999999998</v>
      </c>
      <c r="K83">
        <v>1001</v>
      </c>
      <c r="L83">
        <v>2E-3</v>
      </c>
      <c r="M83">
        <v>0</v>
      </c>
      <c r="N83">
        <v>82</v>
      </c>
      <c r="O83">
        <v>334.64</v>
      </c>
      <c r="P83">
        <v>82</v>
      </c>
      <c r="Q83">
        <v>486.18</v>
      </c>
      <c r="R83">
        <v>82</v>
      </c>
      <c r="S83">
        <v>-50.09</v>
      </c>
      <c r="T83">
        <v>82</v>
      </c>
      <c r="U83">
        <v>25.61</v>
      </c>
    </row>
    <row r="84" spans="1:21" x14ac:dyDescent="0.3">
      <c r="A84" s="5">
        <f t="shared" si="12"/>
        <v>1151</v>
      </c>
      <c r="B84" s="1">
        <f t="shared" si="10"/>
        <v>0.60108214461387122</v>
      </c>
      <c r="C84" s="1">
        <f t="shared" si="11"/>
        <v>-75.64</v>
      </c>
      <c r="I84" s="8">
        <f t="shared" si="13"/>
        <v>0.85539999999999994</v>
      </c>
      <c r="J84" s="8">
        <f t="shared" si="9"/>
        <v>1.4230999999999998</v>
      </c>
      <c r="K84">
        <v>1151</v>
      </c>
      <c r="L84">
        <v>2E-3</v>
      </c>
      <c r="M84">
        <v>0</v>
      </c>
      <c r="N84">
        <v>83</v>
      </c>
      <c r="O84">
        <v>305.5</v>
      </c>
      <c r="P84">
        <v>83</v>
      </c>
      <c r="Q84">
        <v>508.25</v>
      </c>
      <c r="R84">
        <v>83</v>
      </c>
      <c r="S84">
        <v>-52.83</v>
      </c>
      <c r="T84">
        <v>83</v>
      </c>
      <c r="U84">
        <v>22.81</v>
      </c>
    </row>
    <row r="85" spans="1:21" x14ac:dyDescent="0.3">
      <c r="A85" s="5">
        <f t="shared" ref="A85:A143" si="14">K85</f>
        <v>1251</v>
      </c>
      <c r="B85" s="1">
        <f t="shared" si="10"/>
        <v>0.55340941785748532</v>
      </c>
      <c r="C85" s="1">
        <f t="shared" si="11"/>
        <v>-75.680000000000007</v>
      </c>
      <c r="I85" s="8">
        <f t="shared" si="13"/>
        <v>0.80785599999999991</v>
      </c>
      <c r="J85" s="8">
        <f t="shared" si="9"/>
        <v>1.4597800000000001</v>
      </c>
      <c r="K85">
        <v>1251</v>
      </c>
      <c r="L85">
        <v>2E-3</v>
      </c>
      <c r="M85">
        <v>0</v>
      </c>
      <c r="N85">
        <v>84</v>
      </c>
      <c r="O85">
        <v>288.52</v>
      </c>
      <c r="P85">
        <v>84</v>
      </c>
      <c r="Q85">
        <v>521.35</v>
      </c>
      <c r="R85">
        <v>84</v>
      </c>
      <c r="S85">
        <v>-54.4</v>
      </c>
      <c r="T85">
        <v>84</v>
      </c>
      <c r="U85">
        <v>21.28</v>
      </c>
    </row>
    <row r="86" spans="1:21" x14ac:dyDescent="0.3">
      <c r="A86" s="5">
        <f t="shared" si="14"/>
        <v>1401</v>
      </c>
      <c r="B86" s="1">
        <f t="shared" ref="B86:B93" si="15">I86/J86</f>
        <v>0.49277924031590825</v>
      </c>
      <c r="C86" s="1">
        <f t="shared" ref="C86:C93" si="16">S86-U86</f>
        <v>-75.2</v>
      </c>
      <c r="I86" s="8">
        <f t="shared" ref="I86:I155" si="17">O86*2.8/1000</f>
        <v>0.73376799999999986</v>
      </c>
      <c r="J86" s="8">
        <f t="shared" si="9"/>
        <v>1.4890399999999997</v>
      </c>
      <c r="K86">
        <v>1401</v>
      </c>
      <c r="L86">
        <v>2E-3</v>
      </c>
      <c r="M86">
        <v>0</v>
      </c>
      <c r="N86">
        <v>85</v>
      </c>
      <c r="O86">
        <v>262.06</v>
      </c>
      <c r="P86">
        <v>85</v>
      </c>
      <c r="Q86">
        <v>531.79999999999995</v>
      </c>
      <c r="R86">
        <v>85</v>
      </c>
      <c r="S86">
        <v>-56.42</v>
      </c>
      <c r="T86">
        <v>85</v>
      </c>
      <c r="U86">
        <v>18.78</v>
      </c>
    </row>
    <row r="87" spans="1:21" x14ac:dyDescent="0.3">
      <c r="A87" s="5">
        <f t="shared" si="14"/>
        <v>1501</v>
      </c>
      <c r="B87" s="1">
        <f t="shared" si="15"/>
        <v>0.46721569353197007</v>
      </c>
      <c r="C87" s="1">
        <f t="shared" si="16"/>
        <v>-75.009999999999991</v>
      </c>
      <c r="I87" s="8">
        <f t="shared" si="17"/>
        <v>0.70688800000000007</v>
      </c>
      <c r="J87" s="8">
        <f t="shared" si="9"/>
        <v>1.51298</v>
      </c>
      <c r="K87">
        <v>1501</v>
      </c>
      <c r="L87">
        <v>2E-3</v>
      </c>
      <c r="M87">
        <v>0</v>
      </c>
      <c r="N87">
        <v>86</v>
      </c>
      <c r="O87">
        <v>252.46</v>
      </c>
      <c r="P87">
        <v>86</v>
      </c>
      <c r="Q87">
        <v>540.35</v>
      </c>
      <c r="R87">
        <v>86</v>
      </c>
      <c r="S87">
        <v>-57.3</v>
      </c>
      <c r="T87">
        <v>86</v>
      </c>
      <c r="U87">
        <v>17.71</v>
      </c>
    </row>
    <row r="88" spans="1:21" x14ac:dyDescent="0.3">
      <c r="A88" s="5">
        <f t="shared" si="14"/>
        <v>1751</v>
      </c>
      <c r="B88" s="1">
        <f t="shared" si="15"/>
        <v>0.39989142236699238</v>
      </c>
      <c r="C88" s="1">
        <f t="shared" si="16"/>
        <v>-74.39</v>
      </c>
      <c r="I88" s="8">
        <f t="shared" si="17"/>
        <v>0.61874399999999996</v>
      </c>
      <c r="J88" s="8">
        <f t="shared" si="9"/>
        <v>1.54728</v>
      </c>
      <c r="K88">
        <v>1751</v>
      </c>
      <c r="L88">
        <v>2E-3</v>
      </c>
      <c r="M88">
        <v>0</v>
      </c>
      <c r="N88">
        <v>87</v>
      </c>
      <c r="O88">
        <v>220.98</v>
      </c>
      <c r="P88">
        <v>87</v>
      </c>
      <c r="Q88">
        <v>552.6</v>
      </c>
      <c r="R88">
        <v>87</v>
      </c>
      <c r="S88">
        <v>-59.53</v>
      </c>
      <c r="T88">
        <v>87</v>
      </c>
      <c r="U88">
        <v>14.86</v>
      </c>
    </row>
    <row r="89" spans="1:21" x14ac:dyDescent="0.3">
      <c r="A89" s="5">
        <f t="shared" si="14"/>
        <v>2001</v>
      </c>
      <c r="B89" s="1">
        <f t="shared" si="15"/>
        <v>0.35939809455970084</v>
      </c>
      <c r="C89" s="1">
        <f t="shared" si="16"/>
        <v>-73.650000000000006</v>
      </c>
      <c r="I89" s="8">
        <f t="shared" si="17"/>
        <v>0.56509599999999993</v>
      </c>
      <c r="J89" s="8">
        <f t="shared" si="9"/>
        <v>1.5723399999999996</v>
      </c>
      <c r="K89">
        <v>2001</v>
      </c>
      <c r="L89">
        <v>2E-3</v>
      </c>
      <c r="M89">
        <v>0</v>
      </c>
      <c r="N89">
        <v>88</v>
      </c>
      <c r="O89">
        <v>201.82</v>
      </c>
      <c r="P89">
        <v>88</v>
      </c>
      <c r="Q89">
        <v>561.54999999999995</v>
      </c>
      <c r="R89">
        <v>88</v>
      </c>
      <c r="S89">
        <v>-60.53</v>
      </c>
      <c r="T89">
        <v>88</v>
      </c>
      <c r="U89">
        <v>13.12</v>
      </c>
    </row>
    <row r="90" spans="1:21" x14ac:dyDescent="0.3">
      <c r="A90" s="5">
        <f t="shared" si="14"/>
        <v>2251</v>
      </c>
      <c r="B90" s="1">
        <f t="shared" si="15"/>
        <v>0.3232271234578859</v>
      </c>
      <c r="C90" s="1">
        <f t="shared" si="16"/>
        <v>-72.44</v>
      </c>
      <c r="I90" s="8">
        <f t="shared" si="17"/>
        <v>0.50985199999999997</v>
      </c>
      <c r="J90" s="8">
        <f t="shared" si="9"/>
        <v>1.5773799999999998</v>
      </c>
      <c r="K90">
        <v>2251</v>
      </c>
      <c r="L90">
        <v>2E-3</v>
      </c>
      <c r="M90">
        <v>0</v>
      </c>
      <c r="N90">
        <v>89</v>
      </c>
      <c r="O90">
        <v>182.09</v>
      </c>
      <c r="P90">
        <v>89</v>
      </c>
      <c r="Q90">
        <v>563.35</v>
      </c>
      <c r="R90">
        <v>89</v>
      </c>
      <c r="S90">
        <v>-61.64</v>
      </c>
      <c r="T90">
        <v>89</v>
      </c>
      <c r="U90">
        <v>10.8</v>
      </c>
    </row>
    <row r="91" spans="1:21" x14ac:dyDescent="0.3">
      <c r="A91" s="5">
        <f t="shared" si="14"/>
        <v>2501</v>
      </c>
      <c r="B91" s="1">
        <f t="shared" si="15"/>
        <v>0.29501486793772957</v>
      </c>
      <c r="C91" s="1">
        <f t="shared" si="16"/>
        <v>-71.599999999999994</v>
      </c>
      <c r="I91" s="8">
        <f t="shared" si="17"/>
        <v>0.47224799999999995</v>
      </c>
      <c r="J91" s="8">
        <f t="shared" si="9"/>
        <v>1.60076</v>
      </c>
      <c r="K91">
        <v>2501</v>
      </c>
      <c r="L91">
        <v>2E-3</v>
      </c>
      <c r="M91">
        <v>0</v>
      </c>
      <c r="N91">
        <v>90</v>
      </c>
      <c r="O91">
        <v>168.66</v>
      </c>
      <c r="P91">
        <v>90</v>
      </c>
      <c r="Q91">
        <v>571.70000000000005</v>
      </c>
      <c r="R91">
        <v>90</v>
      </c>
      <c r="S91">
        <v>-62.35</v>
      </c>
      <c r="T91">
        <v>90</v>
      </c>
      <c r="U91">
        <v>9.25</v>
      </c>
    </row>
    <row r="92" spans="1:21" x14ac:dyDescent="0.3">
      <c r="A92" s="5">
        <f t="shared" si="14"/>
        <v>2751</v>
      </c>
      <c r="B92" s="1">
        <f t="shared" si="15"/>
        <v>0.2734337827121332</v>
      </c>
      <c r="C92" s="1">
        <f t="shared" si="16"/>
        <v>-71.19</v>
      </c>
      <c r="I92" s="8">
        <f t="shared" si="17"/>
        <v>0.434448</v>
      </c>
      <c r="J92" s="8">
        <f t="shared" si="9"/>
        <v>1.5888600000000002</v>
      </c>
      <c r="K92">
        <v>2751</v>
      </c>
      <c r="L92">
        <v>2E-3</v>
      </c>
      <c r="M92">
        <v>0</v>
      </c>
      <c r="N92">
        <v>91</v>
      </c>
      <c r="O92">
        <v>155.16</v>
      </c>
      <c r="P92">
        <v>91</v>
      </c>
      <c r="Q92">
        <v>567.45000000000005</v>
      </c>
      <c r="R92">
        <v>91</v>
      </c>
      <c r="S92">
        <v>-62.73</v>
      </c>
      <c r="T92">
        <v>91</v>
      </c>
      <c r="U92">
        <v>8.4600000000000009</v>
      </c>
    </row>
    <row r="93" spans="1:21" x14ac:dyDescent="0.3">
      <c r="A93" s="5">
        <f t="shared" si="14"/>
        <v>3001</v>
      </c>
      <c r="B93" s="1">
        <f t="shared" si="15"/>
        <v>0.25175862068965515</v>
      </c>
      <c r="C93" s="1">
        <f t="shared" si="16"/>
        <v>-69.78</v>
      </c>
      <c r="I93" s="8">
        <f t="shared" si="17"/>
        <v>0.408856</v>
      </c>
      <c r="J93" s="8">
        <f t="shared" si="9"/>
        <v>1.6240000000000001</v>
      </c>
      <c r="K93">
        <v>3001</v>
      </c>
      <c r="L93">
        <v>2E-3</v>
      </c>
      <c r="M93">
        <v>0</v>
      </c>
      <c r="N93">
        <v>92</v>
      </c>
      <c r="O93">
        <v>146.02000000000001</v>
      </c>
      <c r="P93">
        <v>92</v>
      </c>
      <c r="Q93">
        <v>580</v>
      </c>
      <c r="R93">
        <v>92</v>
      </c>
      <c r="S93">
        <v>-62.61</v>
      </c>
      <c r="T93">
        <v>92</v>
      </c>
      <c r="U93">
        <v>7.17</v>
      </c>
    </row>
    <row r="94" spans="1:21" x14ac:dyDescent="0.3">
      <c r="A94" s="5">
        <f t="shared" si="14"/>
        <v>3251</v>
      </c>
      <c r="B94" s="1">
        <f t="shared" ref="B94:B155" si="18">I94/J94</f>
        <v>0.23502296161511135</v>
      </c>
      <c r="C94" s="1">
        <f t="shared" ref="C94:C155" si="19">S94-U94</f>
        <v>-69.63</v>
      </c>
      <c r="I94" s="8">
        <f t="shared" si="17"/>
        <v>0.37973599999999996</v>
      </c>
      <c r="J94" s="8">
        <f t="shared" ref="J94:J155" si="20">Q94*2.8/1000</f>
        <v>1.6157399999999997</v>
      </c>
      <c r="K94">
        <v>3251</v>
      </c>
      <c r="L94">
        <v>2E-3</v>
      </c>
      <c r="M94">
        <v>0</v>
      </c>
      <c r="N94">
        <v>93</v>
      </c>
      <c r="O94">
        <v>135.62</v>
      </c>
      <c r="P94">
        <v>93</v>
      </c>
      <c r="Q94">
        <v>577.04999999999995</v>
      </c>
      <c r="R94">
        <v>93</v>
      </c>
      <c r="S94">
        <v>-63.07</v>
      </c>
      <c r="T94">
        <v>93</v>
      </c>
      <c r="U94">
        <v>6.56</v>
      </c>
    </row>
    <row r="95" spans="1:21" x14ac:dyDescent="0.3">
      <c r="A95" s="5">
        <f t="shared" si="14"/>
        <v>3501</v>
      </c>
      <c r="B95" s="1">
        <f t="shared" si="18"/>
        <v>0.21985077216727397</v>
      </c>
      <c r="C95" s="1">
        <f t="shared" si="19"/>
        <v>-67.87</v>
      </c>
      <c r="I95" s="8">
        <f t="shared" si="17"/>
        <v>0.35475999999999996</v>
      </c>
      <c r="J95" s="8">
        <f t="shared" si="20"/>
        <v>1.61364</v>
      </c>
      <c r="K95">
        <v>3501</v>
      </c>
      <c r="L95">
        <v>2E-3</v>
      </c>
      <c r="M95">
        <v>0</v>
      </c>
      <c r="N95">
        <v>94</v>
      </c>
      <c r="O95">
        <v>126.7</v>
      </c>
      <c r="P95">
        <v>94</v>
      </c>
      <c r="Q95">
        <v>576.29999999999995</v>
      </c>
      <c r="R95">
        <v>94</v>
      </c>
      <c r="S95">
        <v>-63.35</v>
      </c>
      <c r="T95">
        <v>94</v>
      </c>
      <c r="U95">
        <v>4.5199999999999996</v>
      </c>
    </row>
    <row r="96" spans="1:21" x14ac:dyDescent="0.3">
      <c r="A96" s="5">
        <f t="shared" si="14"/>
        <v>3751</v>
      </c>
      <c r="B96" s="1">
        <f t="shared" si="18"/>
        <v>0.20673623483498771</v>
      </c>
      <c r="C96" s="1">
        <f t="shared" si="19"/>
        <v>-67.069999999999993</v>
      </c>
      <c r="I96" s="8">
        <f t="shared" si="17"/>
        <v>0.34115200000000001</v>
      </c>
      <c r="J96" s="8">
        <f t="shared" si="20"/>
        <v>1.65018</v>
      </c>
      <c r="K96">
        <v>3751</v>
      </c>
      <c r="L96">
        <v>2E-3</v>
      </c>
      <c r="M96">
        <v>0</v>
      </c>
      <c r="N96">
        <v>95</v>
      </c>
      <c r="O96">
        <v>121.84</v>
      </c>
      <c r="P96">
        <v>95</v>
      </c>
      <c r="Q96">
        <v>589.35</v>
      </c>
      <c r="R96">
        <v>95</v>
      </c>
      <c r="S96">
        <v>-62.97</v>
      </c>
      <c r="T96">
        <v>95</v>
      </c>
      <c r="U96">
        <v>4.0999999999999996</v>
      </c>
    </row>
    <row r="97" spans="1:21" x14ac:dyDescent="0.3">
      <c r="A97" s="5">
        <f t="shared" si="14"/>
        <v>4001</v>
      </c>
      <c r="B97" s="1">
        <f t="shared" si="18"/>
        <v>0.19734997435459053</v>
      </c>
      <c r="C97" s="1">
        <f t="shared" si="19"/>
        <v>-66.11</v>
      </c>
      <c r="I97" s="8">
        <f t="shared" si="17"/>
        <v>0.32320399999999999</v>
      </c>
      <c r="J97" s="8">
        <f t="shared" si="20"/>
        <v>1.6377199999999998</v>
      </c>
      <c r="K97">
        <v>4001</v>
      </c>
      <c r="L97">
        <v>2E-3</v>
      </c>
      <c r="M97">
        <v>0</v>
      </c>
      <c r="N97">
        <v>96</v>
      </c>
      <c r="O97">
        <v>115.43</v>
      </c>
      <c r="P97">
        <v>96</v>
      </c>
      <c r="Q97">
        <v>584.9</v>
      </c>
      <c r="R97">
        <v>96</v>
      </c>
      <c r="S97">
        <v>-62.84</v>
      </c>
      <c r="T97">
        <v>96</v>
      </c>
      <c r="U97">
        <v>3.27</v>
      </c>
    </row>
    <row r="98" spans="1:21" x14ac:dyDescent="0.3">
      <c r="A98" s="5">
        <f t="shared" si="14"/>
        <v>4251</v>
      </c>
      <c r="B98" s="1">
        <f t="shared" si="18"/>
        <v>0.19047289104451759</v>
      </c>
      <c r="C98" s="1">
        <f t="shared" si="19"/>
        <v>-65.12</v>
      </c>
      <c r="I98" s="8">
        <f t="shared" si="17"/>
        <v>0.307888</v>
      </c>
      <c r="J98" s="8">
        <f t="shared" si="20"/>
        <v>1.6164399999999999</v>
      </c>
      <c r="K98">
        <v>4251</v>
      </c>
      <c r="L98">
        <v>2E-3</v>
      </c>
      <c r="M98">
        <v>0</v>
      </c>
      <c r="N98">
        <v>97</v>
      </c>
      <c r="O98">
        <v>109.96</v>
      </c>
      <c r="P98">
        <v>97</v>
      </c>
      <c r="Q98">
        <v>577.29999999999995</v>
      </c>
      <c r="R98">
        <v>97</v>
      </c>
      <c r="S98">
        <v>-63.03</v>
      </c>
      <c r="T98">
        <v>97</v>
      </c>
      <c r="U98">
        <v>2.09</v>
      </c>
    </row>
    <row r="99" spans="1:21" x14ac:dyDescent="0.3">
      <c r="A99" s="5">
        <f t="shared" si="14"/>
        <v>4501</v>
      </c>
      <c r="B99" s="1">
        <f t="shared" si="18"/>
        <v>0.18231939163498098</v>
      </c>
      <c r="C99" s="1">
        <f t="shared" si="19"/>
        <v>-64.569999999999993</v>
      </c>
      <c r="I99" s="8">
        <f t="shared" si="17"/>
        <v>0.29537199999999997</v>
      </c>
      <c r="J99" s="8">
        <f t="shared" si="20"/>
        <v>1.62008</v>
      </c>
      <c r="K99">
        <v>4501</v>
      </c>
      <c r="L99">
        <v>2E-3</v>
      </c>
      <c r="M99">
        <v>0</v>
      </c>
      <c r="N99">
        <v>98</v>
      </c>
      <c r="O99">
        <v>105.49</v>
      </c>
      <c r="P99">
        <v>98</v>
      </c>
      <c r="Q99">
        <v>578.6</v>
      </c>
      <c r="R99">
        <v>98</v>
      </c>
      <c r="S99">
        <v>-62.54</v>
      </c>
      <c r="T99">
        <v>98</v>
      </c>
      <c r="U99">
        <v>2.0299999999999998</v>
      </c>
    </row>
    <row r="100" spans="1:21" x14ac:dyDescent="0.3">
      <c r="A100" s="5">
        <f t="shared" si="14"/>
        <v>4751</v>
      </c>
      <c r="B100" s="1">
        <f t="shared" si="18"/>
        <v>0.17403846153846156</v>
      </c>
      <c r="C100" s="1">
        <f t="shared" si="19"/>
        <v>-63.82</v>
      </c>
      <c r="I100" s="8">
        <f t="shared" si="17"/>
        <v>0.283808</v>
      </c>
      <c r="J100" s="8">
        <f t="shared" si="20"/>
        <v>1.6307199999999997</v>
      </c>
      <c r="K100">
        <v>4751</v>
      </c>
      <c r="L100">
        <v>2E-3</v>
      </c>
      <c r="M100">
        <v>0</v>
      </c>
      <c r="N100">
        <v>99</v>
      </c>
      <c r="O100">
        <v>101.36</v>
      </c>
      <c r="P100">
        <v>99</v>
      </c>
      <c r="Q100">
        <v>582.4</v>
      </c>
      <c r="R100">
        <v>99</v>
      </c>
      <c r="S100">
        <v>-62.75</v>
      </c>
      <c r="T100">
        <v>99</v>
      </c>
      <c r="U100">
        <v>1.07</v>
      </c>
    </row>
    <row r="101" spans="1:21" x14ac:dyDescent="0.3">
      <c r="A101" s="5">
        <f t="shared" si="14"/>
        <v>5001</v>
      </c>
      <c r="B101" s="1">
        <f t="shared" si="18"/>
        <v>0.1701631701631702</v>
      </c>
      <c r="C101" s="1">
        <f t="shared" si="19"/>
        <v>-63.150000000000006</v>
      </c>
      <c r="I101" s="8">
        <f t="shared" si="17"/>
        <v>0.27594000000000002</v>
      </c>
      <c r="J101" s="8">
        <f t="shared" si="20"/>
        <v>1.6216199999999998</v>
      </c>
      <c r="K101">
        <v>5001</v>
      </c>
      <c r="L101">
        <v>2E-3</v>
      </c>
      <c r="M101">
        <v>0</v>
      </c>
      <c r="N101">
        <v>100</v>
      </c>
      <c r="O101">
        <v>98.55</v>
      </c>
      <c r="P101">
        <v>100</v>
      </c>
      <c r="Q101">
        <v>579.15</v>
      </c>
      <c r="R101">
        <v>100</v>
      </c>
      <c r="S101">
        <v>-63.09</v>
      </c>
      <c r="T101">
        <v>100</v>
      </c>
      <c r="U101">
        <v>0.06</v>
      </c>
    </row>
    <row r="102" spans="1:21" x14ac:dyDescent="0.3">
      <c r="A102" s="5">
        <f t="shared" si="14"/>
        <v>5251</v>
      </c>
      <c r="B102" s="1">
        <f t="shared" si="18"/>
        <v>0.16424721835883171</v>
      </c>
      <c r="C102" s="1">
        <f t="shared" si="19"/>
        <v>-62.22</v>
      </c>
      <c r="I102" s="8">
        <f t="shared" si="17"/>
        <v>0.26452999999999999</v>
      </c>
      <c r="J102" s="8">
        <f t="shared" si="20"/>
        <v>1.61056</v>
      </c>
      <c r="K102">
        <v>5251</v>
      </c>
      <c r="L102">
        <v>2E-3</v>
      </c>
      <c r="M102">
        <v>0</v>
      </c>
      <c r="N102">
        <v>101</v>
      </c>
      <c r="O102">
        <v>94.474999999999994</v>
      </c>
      <c r="P102">
        <v>101</v>
      </c>
      <c r="Q102">
        <v>575.20000000000005</v>
      </c>
      <c r="R102">
        <v>101</v>
      </c>
      <c r="S102">
        <v>-62.33</v>
      </c>
      <c r="T102">
        <v>101</v>
      </c>
      <c r="U102">
        <v>-0.11</v>
      </c>
    </row>
    <row r="103" spans="1:21" x14ac:dyDescent="0.3">
      <c r="A103" s="5">
        <f t="shared" si="14"/>
        <v>5501</v>
      </c>
      <c r="B103" s="1">
        <f t="shared" si="18"/>
        <v>0.15844597540769165</v>
      </c>
      <c r="C103" s="1">
        <f t="shared" si="19"/>
        <v>-61.35</v>
      </c>
      <c r="I103" s="8">
        <f t="shared" si="17"/>
        <v>0.25436599999999998</v>
      </c>
      <c r="J103" s="8">
        <f t="shared" si="20"/>
        <v>1.6053799999999998</v>
      </c>
      <c r="K103">
        <v>5501</v>
      </c>
      <c r="L103">
        <v>2E-3</v>
      </c>
      <c r="M103">
        <v>0</v>
      </c>
      <c r="N103">
        <v>102</v>
      </c>
      <c r="O103">
        <v>90.844999999999999</v>
      </c>
      <c r="P103">
        <v>102</v>
      </c>
      <c r="Q103">
        <v>573.35</v>
      </c>
      <c r="R103">
        <v>102</v>
      </c>
      <c r="S103">
        <v>-61.97</v>
      </c>
      <c r="T103">
        <v>102</v>
      </c>
      <c r="U103">
        <v>-0.62</v>
      </c>
    </row>
    <row r="104" spans="1:21" x14ac:dyDescent="0.3">
      <c r="A104" s="5">
        <f t="shared" si="14"/>
        <v>5751</v>
      </c>
      <c r="B104" s="1">
        <f t="shared" si="18"/>
        <v>0.15241686664381215</v>
      </c>
      <c r="C104" s="1">
        <f t="shared" si="19"/>
        <v>-61.129999999999995</v>
      </c>
      <c r="I104" s="8">
        <f t="shared" si="17"/>
        <v>0.248976</v>
      </c>
      <c r="J104" s="8">
        <f t="shared" si="20"/>
        <v>1.6335199999999999</v>
      </c>
      <c r="K104">
        <v>5751</v>
      </c>
      <c r="L104">
        <v>2E-3</v>
      </c>
      <c r="M104">
        <v>0</v>
      </c>
      <c r="N104">
        <v>103</v>
      </c>
      <c r="O104">
        <v>88.92</v>
      </c>
      <c r="P104">
        <v>103</v>
      </c>
      <c r="Q104">
        <v>583.4</v>
      </c>
      <c r="R104">
        <v>103</v>
      </c>
      <c r="S104">
        <v>-61.8</v>
      </c>
      <c r="T104">
        <v>103</v>
      </c>
      <c r="U104">
        <v>-0.67</v>
      </c>
    </row>
    <row r="105" spans="1:21" x14ac:dyDescent="0.3">
      <c r="A105" s="5">
        <f t="shared" si="14"/>
        <v>6001</v>
      </c>
      <c r="B105" s="1">
        <f t="shared" si="18"/>
        <v>0.1489728698968536</v>
      </c>
      <c r="C105" s="1">
        <f t="shared" si="19"/>
        <v>-60.730000000000004</v>
      </c>
      <c r="I105" s="8">
        <f t="shared" si="17"/>
        <v>0.240618</v>
      </c>
      <c r="J105" s="8">
        <f t="shared" si="20"/>
        <v>1.6151800000000001</v>
      </c>
      <c r="K105">
        <v>6001</v>
      </c>
      <c r="L105">
        <v>2E-3</v>
      </c>
      <c r="M105">
        <v>0</v>
      </c>
      <c r="N105">
        <v>104</v>
      </c>
      <c r="O105">
        <v>85.935000000000002</v>
      </c>
      <c r="P105">
        <v>104</v>
      </c>
      <c r="Q105">
        <v>576.85</v>
      </c>
      <c r="R105">
        <v>104</v>
      </c>
      <c r="S105">
        <v>-61.64</v>
      </c>
      <c r="T105">
        <v>104</v>
      </c>
      <c r="U105">
        <v>-0.91</v>
      </c>
    </row>
    <row r="106" spans="1:21" x14ac:dyDescent="0.3">
      <c r="A106" s="5">
        <f t="shared" si="14"/>
        <v>6501</v>
      </c>
      <c r="B106" s="1">
        <f t="shared" si="18"/>
        <v>0.14130303292145513</v>
      </c>
      <c r="C106" s="1">
        <f t="shared" si="19"/>
        <v>-59.17</v>
      </c>
      <c r="I106" s="8">
        <f t="shared" si="17"/>
        <v>0.22894199999999998</v>
      </c>
      <c r="J106" s="8">
        <f t="shared" si="20"/>
        <v>1.6202199999999998</v>
      </c>
      <c r="K106">
        <v>6501</v>
      </c>
      <c r="L106">
        <v>2E-3</v>
      </c>
      <c r="M106">
        <v>0</v>
      </c>
      <c r="N106">
        <v>105</v>
      </c>
      <c r="O106">
        <v>81.765000000000001</v>
      </c>
      <c r="P106">
        <v>105</v>
      </c>
      <c r="Q106">
        <v>578.65</v>
      </c>
      <c r="R106">
        <v>105</v>
      </c>
      <c r="S106">
        <v>-60.82</v>
      </c>
      <c r="T106">
        <v>105</v>
      </c>
      <c r="U106">
        <v>-1.65</v>
      </c>
    </row>
    <row r="107" spans="1:21" x14ac:dyDescent="0.3">
      <c r="A107" s="5">
        <f t="shared" si="14"/>
        <v>7001</v>
      </c>
      <c r="B107" s="1">
        <f t="shared" si="18"/>
        <v>0.13381811959962356</v>
      </c>
      <c r="C107" s="1">
        <f t="shared" si="19"/>
        <v>-58.330000000000005</v>
      </c>
      <c r="I107" s="8">
        <f t="shared" si="17"/>
        <v>0.21898799999999996</v>
      </c>
      <c r="J107" s="8">
        <f t="shared" si="20"/>
        <v>1.63646</v>
      </c>
      <c r="K107">
        <v>7001</v>
      </c>
      <c r="L107">
        <v>2E-3</v>
      </c>
      <c r="M107">
        <v>0</v>
      </c>
      <c r="N107">
        <v>106</v>
      </c>
      <c r="O107">
        <v>78.209999999999994</v>
      </c>
      <c r="P107">
        <v>106</v>
      </c>
      <c r="Q107">
        <v>584.45000000000005</v>
      </c>
      <c r="R107">
        <v>106</v>
      </c>
      <c r="S107">
        <v>-60.95</v>
      </c>
      <c r="T107">
        <v>106</v>
      </c>
      <c r="U107">
        <v>-2.62</v>
      </c>
    </row>
    <row r="108" spans="1:21" x14ac:dyDescent="0.3">
      <c r="A108" s="5">
        <f t="shared" si="14"/>
        <v>7501</v>
      </c>
      <c r="B108" s="1">
        <f t="shared" si="18"/>
        <v>0.12622614054609263</v>
      </c>
      <c r="C108" s="1">
        <f t="shared" si="19"/>
        <v>-57.71</v>
      </c>
      <c r="I108" s="8">
        <f t="shared" si="17"/>
        <v>0.206458</v>
      </c>
      <c r="J108" s="8">
        <f t="shared" si="20"/>
        <v>1.6356199999999999</v>
      </c>
      <c r="K108">
        <v>7501</v>
      </c>
      <c r="L108">
        <v>2E-3</v>
      </c>
      <c r="M108">
        <v>0</v>
      </c>
      <c r="N108">
        <v>107</v>
      </c>
      <c r="O108">
        <v>73.734999999999999</v>
      </c>
      <c r="P108">
        <v>107</v>
      </c>
      <c r="Q108">
        <v>584.15</v>
      </c>
      <c r="R108">
        <v>107</v>
      </c>
      <c r="S108">
        <v>-60.44</v>
      </c>
      <c r="T108">
        <v>107</v>
      </c>
      <c r="U108">
        <v>-2.73</v>
      </c>
    </row>
    <row r="109" spans="1:21" x14ac:dyDescent="0.3">
      <c r="A109" s="5">
        <f t="shared" si="14"/>
        <v>8001</v>
      </c>
      <c r="B109" s="1">
        <f t="shared" si="18"/>
        <v>0.12128024712545049</v>
      </c>
      <c r="C109" s="1">
        <f t="shared" si="19"/>
        <v>-56.55</v>
      </c>
      <c r="I109" s="8">
        <f t="shared" si="17"/>
        <v>0.197876</v>
      </c>
      <c r="J109" s="8">
        <f t="shared" si="20"/>
        <v>1.6315599999999999</v>
      </c>
      <c r="K109">
        <v>8001</v>
      </c>
      <c r="L109">
        <v>2E-3</v>
      </c>
      <c r="M109">
        <v>0</v>
      </c>
      <c r="N109">
        <v>108</v>
      </c>
      <c r="O109">
        <v>70.67</v>
      </c>
      <c r="P109">
        <v>108</v>
      </c>
      <c r="Q109">
        <v>582.70000000000005</v>
      </c>
      <c r="R109">
        <v>108</v>
      </c>
      <c r="S109">
        <v>-60.72</v>
      </c>
      <c r="T109">
        <v>108</v>
      </c>
      <c r="U109">
        <v>-4.17</v>
      </c>
    </row>
    <row r="110" spans="1:21" x14ac:dyDescent="0.3">
      <c r="A110" s="5">
        <f t="shared" si="14"/>
        <v>8501</v>
      </c>
      <c r="B110" s="1">
        <f t="shared" si="18"/>
        <v>0.11435757524085599</v>
      </c>
      <c r="C110" s="1">
        <f t="shared" si="19"/>
        <v>-55.36</v>
      </c>
      <c r="I110" s="8">
        <f t="shared" si="17"/>
        <v>0.18778199999999998</v>
      </c>
      <c r="J110" s="8">
        <f t="shared" si="20"/>
        <v>1.6420599999999999</v>
      </c>
      <c r="K110">
        <v>8501</v>
      </c>
      <c r="L110">
        <v>2E-3</v>
      </c>
      <c r="M110">
        <v>0</v>
      </c>
      <c r="N110">
        <v>109</v>
      </c>
      <c r="O110">
        <v>67.064999999999998</v>
      </c>
      <c r="P110">
        <v>109</v>
      </c>
      <c r="Q110">
        <v>586.45000000000005</v>
      </c>
      <c r="R110">
        <v>109</v>
      </c>
      <c r="S110">
        <v>-60.28</v>
      </c>
      <c r="T110">
        <v>109</v>
      </c>
      <c r="U110">
        <v>-4.92</v>
      </c>
    </row>
    <row r="111" spans="1:21" x14ac:dyDescent="0.3">
      <c r="A111" s="5">
        <f t="shared" si="14"/>
        <v>9001</v>
      </c>
      <c r="B111" s="1">
        <f t="shared" si="18"/>
        <v>0.11105924291291798</v>
      </c>
      <c r="C111" s="1">
        <f t="shared" si="19"/>
        <v>-54.77</v>
      </c>
      <c r="I111" s="8">
        <f t="shared" si="17"/>
        <v>0.18318999999999996</v>
      </c>
      <c r="J111" s="8">
        <f t="shared" si="20"/>
        <v>1.6494800000000001</v>
      </c>
      <c r="K111">
        <v>9001</v>
      </c>
      <c r="L111">
        <v>2E-3</v>
      </c>
      <c r="M111">
        <v>0</v>
      </c>
      <c r="N111">
        <v>110</v>
      </c>
      <c r="O111">
        <v>65.424999999999997</v>
      </c>
      <c r="P111">
        <v>110</v>
      </c>
      <c r="Q111">
        <v>589.1</v>
      </c>
      <c r="R111">
        <v>110</v>
      </c>
      <c r="S111">
        <v>-60.53</v>
      </c>
      <c r="T111">
        <v>110</v>
      </c>
      <c r="U111">
        <v>-5.76</v>
      </c>
    </row>
    <row r="112" spans="1:21" x14ac:dyDescent="0.3">
      <c r="A112" s="5">
        <f t="shared" si="14"/>
        <v>9501</v>
      </c>
      <c r="B112" s="1">
        <f t="shared" si="18"/>
        <v>0.10729653882132835</v>
      </c>
      <c r="C112" s="1">
        <f t="shared" si="19"/>
        <v>-53.839999999999996</v>
      </c>
      <c r="I112" s="8">
        <f t="shared" si="17"/>
        <v>0.17663800000000002</v>
      </c>
      <c r="J112" s="8">
        <f t="shared" si="20"/>
        <v>1.6462600000000001</v>
      </c>
      <c r="K112">
        <v>9501</v>
      </c>
      <c r="L112">
        <v>2E-3</v>
      </c>
      <c r="M112">
        <v>0</v>
      </c>
      <c r="N112">
        <v>111</v>
      </c>
      <c r="O112">
        <v>63.085000000000001</v>
      </c>
      <c r="P112">
        <v>111</v>
      </c>
      <c r="Q112">
        <v>587.95000000000005</v>
      </c>
      <c r="R112">
        <v>111</v>
      </c>
      <c r="S112">
        <v>-60.41</v>
      </c>
      <c r="T112">
        <v>111</v>
      </c>
      <c r="U112">
        <v>-6.57</v>
      </c>
    </row>
    <row r="113" spans="1:21" x14ac:dyDescent="0.3">
      <c r="A113" s="5">
        <f t="shared" si="14"/>
        <v>10001</v>
      </c>
      <c r="B113" s="1">
        <f t="shared" si="18"/>
        <v>0.1030488843467893</v>
      </c>
      <c r="C113" s="1">
        <f t="shared" si="19"/>
        <v>-53.19</v>
      </c>
      <c r="I113" s="8">
        <f t="shared" si="17"/>
        <v>0.16939999999999997</v>
      </c>
      <c r="J113" s="8">
        <f t="shared" si="20"/>
        <v>1.6438799999999998</v>
      </c>
      <c r="K113">
        <v>10001</v>
      </c>
      <c r="L113">
        <v>2E-3</v>
      </c>
      <c r="M113">
        <v>0</v>
      </c>
      <c r="N113">
        <v>112</v>
      </c>
      <c r="O113">
        <v>60.5</v>
      </c>
      <c r="P113">
        <v>112</v>
      </c>
      <c r="Q113">
        <v>587.1</v>
      </c>
      <c r="R113">
        <v>112</v>
      </c>
      <c r="S113">
        <v>-59.9</v>
      </c>
      <c r="T113">
        <v>112</v>
      </c>
      <c r="U113">
        <v>-6.71</v>
      </c>
    </row>
    <row r="114" spans="1:21" x14ac:dyDescent="0.3">
      <c r="A114" s="5">
        <f t="shared" si="14"/>
        <v>11001</v>
      </c>
      <c r="B114" s="1">
        <f t="shared" si="18"/>
        <v>9.7826642802352329E-2</v>
      </c>
      <c r="C114" s="1">
        <f t="shared" si="19"/>
        <v>-51.58</v>
      </c>
      <c r="I114" s="8">
        <f t="shared" si="17"/>
        <v>0.16069199999999997</v>
      </c>
      <c r="J114" s="8">
        <f t="shared" si="20"/>
        <v>1.64262</v>
      </c>
      <c r="K114" s="11">
        <v>11001</v>
      </c>
      <c r="L114">
        <v>2E-3</v>
      </c>
      <c r="M114">
        <v>0</v>
      </c>
      <c r="N114">
        <v>113</v>
      </c>
      <c r="O114">
        <v>57.39</v>
      </c>
      <c r="P114">
        <v>113</v>
      </c>
      <c r="Q114">
        <v>586.65</v>
      </c>
      <c r="R114">
        <v>113</v>
      </c>
      <c r="S114">
        <v>-60.13</v>
      </c>
      <c r="T114">
        <v>113</v>
      </c>
      <c r="U114">
        <v>-8.5500000000000007</v>
      </c>
    </row>
    <row r="115" spans="1:21" x14ac:dyDescent="0.3">
      <c r="A115" s="5">
        <f t="shared" si="14"/>
        <v>11551</v>
      </c>
      <c r="B115" s="1">
        <f t="shared" si="18"/>
        <v>9.5043855914161646E-2</v>
      </c>
      <c r="C115" s="1">
        <f t="shared" si="19"/>
        <v>-50.36</v>
      </c>
      <c r="I115" s="8">
        <f t="shared" si="17"/>
        <v>0.156254</v>
      </c>
      <c r="J115" s="8">
        <f t="shared" si="20"/>
        <v>1.6440199999999998</v>
      </c>
      <c r="K115" s="11">
        <v>11551</v>
      </c>
      <c r="L115">
        <v>2E-3</v>
      </c>
      <c r="M115">
        <v>0</v>
      </c>
      <c r="N115">
        <v>114</v>
      </c>
      <c r="O115">
        <v>55.805</v>
      </c>
      <c r="P115">
        <v>114</v>
      </c>
      <c r="Q115">
        <v>587.15</v>
      </c>
      <c r="R115">
        <v>114</v>
      </c>
      <c r="S115">
        <v>-60.17</v>
      </c>
      <c r="T115">
        <v>114</v>
      </c>
      <c r="U115">
        <v>-9.81</v>
      </c>
    </row>
    <row r="116" spans="1:21" x14ac:dyDescent="0.3">
      <c r="A116" s="5">
        <f t="shared" si="14"/>
        <v>12001</v>
      </c>
      <c r="B116" s="1">
        <f t="shared" si="18"/>
        <v>9.1200890182316197E-2</v>
      </c>
      <c r="C116" s="1">
        <f t="shared" si="19"/>
        <v>-50.190000000000005</v>
      </c>
      <c r="I116" s="8">
        <f t="shared" si="17"/>
        <v>0.14917</v>
      </c>
      <c r="J116" s="8">
        <f t="shared" si="20"/>
        <v>1.6356199999999999</v>
      </c>
      <c r="K116" s="11">
        <v>12001</v>
      </c>
      <c r="L116">
        <v>2E-3</v>
      </c>
      <c r="M116">
        <v>0</v>
      </c>
      <c r="N116">
        <v>115</v>
      </c>
      <c r="O116">
        <v>53.274999999999999</v>
      </c>
      <c r="P116">
        <v>115</v>
      </c>
      <c r="Q116">
        <v>584.15</v>
      </c>
      <c r="R116">
        <v>115</v>
      </c>
      <c r="S116">
        <v>-60.06</v>
      </c>
      <c r="T116">
        <v>115</v>
      </c>
      <c r="U116">
        <v>-9.8699999999999992</v>
      </c>
    </row>
    <row r="117" spans="1:21" ht="13.8" customHeight="1" x14ac:dyDescent="0.3">
      <c r="A117" s="5">
        <f t="shared" si="14"/>
        <v>12501</v>
      </c>
      <c r="B117" s="1">
        <f t="shared" si="18"/>
        <v>8.8088147706968434E-2</v>
      </c>
      <c r="C117" s="1">
        <f t="shared" si="19"/>
        <v>-49.44</v>
      </c>
      <c r="I117" s="8">
        <f t="shared" si="17"/>
        <v>0.14494199999999999</v>
      </c>
      <c r="J117" s="8">
        <f t="shared" si="20"/>
        <v>1.6454199999999999</v>
      </c>
      <c r="K117" s="12">
        <v>12501</v>
      </c>
      <c r="L117">
        <v>2E-3</v>
      </c>
      <c r="M117">
        <v>0</v>
      </c>
      <c r="N117">
        <v>116</v>
      </c>
      <c r="O117">
        <v>51.765000000000001</v>
      </c>
      <c r="P117">
        <v>116</v>
      </c>
      <c r="Q117">
        <v>587.65</v>
      </c>
      <c r="R117">
        <v>116</v>
      </c>
      <c r="S117">
        <v>-59.35</v>
      </c>
      <c r="T117">
        <v>116</v>
      </c>
      <c r="U117">
        <v>-9.91</v>
      </c>
    </row>
    <row r="118" spans="1:21" ht="13.8" customHeight="1" x14ac:dyDescent="0.3">
      <c r="A118" s="5">
        <f t="shared" si="14"/>
        <v>13001</v>
      </c>
      <c r="B118" s="1">
        <f t="shared" si="18"/>
        <v>8.6479090053878382E-2</v>
      </c>
      <c r="C118" s="1">
        <f t="shared" si="19"/>
        <v>-48.33</v>
      </c>
      <c r="I118" s="8">
        <f t="shared" si="17"/>
        <v>0.14156799999999997</v>
      </c>
      <c r="J118" s="8">
        <f t="shared" si="20"/>
        <v>1.6370199999999997</v>
      </c>
      <c r="K118" s="11">
        <v>13001</v>
      </c>
      <c r="L118">
        <v>2E-3</v>
      </c>
      <c r="M118">
        <v>0</v>
      </c>
      <c r="N118">
        <v>117</v>
      </c>
      <c r="O118">
        <v>50.56</v>
      </c>
      <c r="P118">
        <v>117</v>
      </c>
      <c r="Q118">
        <v>584.65</v>
      </c>
      <c r="R118">
        <v>117</v>
      </c>
      <c r="S118">
        <v>-59.07</v>
      </c>
      <c r="T118">
        <v>117</v>
      </c>
      <c r="U118">
        <v>-10.74</v>
      </c>
    </row>
    <row r="119" spans="1:21" ht="13.8" customHeight="1" x14ac:dyDescent="0.3">
      <c r="A119" s="5">
        <f t="shared" si="14"/>
        <v>13501</v>
      </c>
      <c r="B119" s="1">
        <f t="shared" si="18"/>
        <v>8.426639274096899E-2</v>
      </c>
      <c r="C119" s="1">
        <f t="shared" si="19"/>
        <v>-47.76</v>
      </c>
      <c r="I119" s="8">
        <f t="shared" si="17"/>
        <v>0.13781599999999997</v>
      </c>
      <c r="J119" s="8">
        <f t="shared" si="20"/>
        <v>1.63548</v>
      </c>
      <c r="K119" s="11">
        <v>13501</v>
      </c>
      <c r="L119">
        <v>2E-3</v>
      </c>
      <c r="M119">
        <v>0</v>
      </c>
      <c r="N119">
        <v>118</v>
      </c>
      <c r="O119">
        <v>49.22</v>
      </c>
      <c r="P119">
        <v>118</v>
      </c>
      <c r="Q119">
        <v>584.1</v>
      </c>
      <c r="R119">
        <v>118</v>
      </c>
      <c r="S119">
        <v>-59.29</v>
      </c>
      <c r="T119">
        <v>118</v>
      </c>
      <c r="U119">
        <v>-11.53</v>
      </c>
    </row>
    <row r="120" spans="1:21" ht="13.8" customHeight="1" x14ac:dyDescent="0.3">
      <c r="A120" s="5">
        <f t="shared" si="14"/>
        <v>14001</v>
      </c>
      <c r="B120" s="1">
        <f t="shared" si="18"/>
        <v>8.1789638932496078E-2</v>
      </c>
      <c r="C120" s="1">
        <f t="shared" si="19"/>
        <v>-47.09</v>
      </c>
      <c r="I120" s="8">
        <f t="shared" si="17"/>
        <v>0.13129199999999999</v>
      </c>
      <c r="J120" s="8">
        <f t="shared" si="20"/>
        <v>1.6052399999999998</v>
      </c>
      <c r="K120" s="11">
        <v>14001</v>
      </c>
      <c r="L120">
        <v>2E-3</v>
      </c>
      <c r="M120">
        <v>0</v>
      </c>
      <c r="N120">
        <v>119</v>
      </c>
      <c r="O120">
        <v>46.89</v>
      </c>
      <c r="P120">
        <v>119</v>
      </c>
      <c r="Q120">
        <v>573.29999999999995</v>
      </c>
      <c r="R120">
        <v>119</v>
      </c>
      <c r="S120">
        <v>-59.32</v>
      </c>
      <c r="T120">
        <v>119</v>
      </c>
      <c r="U120">
        <v>-12.23</v>
      </c>
    </row>
    <row r="121" spans="1:21" ht="13.8" customHeight="1" x14ac:dyDescent="0.3">
      <c r="A121" s="5">
        <f t="shared" si="14"/>
        <v>14501</v>
      </c>
      <c r="B121" s="1">
        <f t="shared" si="18"/>
        <v>7.8462335867311689E-2</v>
      </c>
      <c r="C121" s="1">
        <f t="shared" si="19"/>
        <v>-45.91</v>
      </c>
      <c r="I121" s="8">
        <f t="shared" si="17"/>
        <v>0.1271592</v>
      </c>
      <c r="J121" s="8">
        <f t="shared" si="20"/>
        <v>1.6206399999999999</v>
      </c>
      <c r="K121" s="11">
        <v>14501</v>
      </c>
      <c r="L121">
        <v>2E-3</v>
      </c>
      <c r="M121">
        <v>0</v>
      </c>
      <c r="N121">
        <v>120</v>
      </c>
      <c r="O121">
        <v>45.414000000000001</v>
      </c>
      <c r="P121">
        <v>120</v>
      </c>
      <c r="Q121">
        <v>578.79999999999995</v>
      </c>
      <c r="R121">
        <v>120</v>
      </c>
      <c r="S121">
        <v>-58.64</v>
      </c>
      <c r="T121">
        <v>120</v>
      </c>
      <c r="U121">
        <v>-12.73</v>
      </c>
    </row>
    <row r="122" spans="1:21" x14ac:dyDescent="0.3">
      <c r="A122" s="5">
        <f t="shared" si="14"/>
        <v>15001</v>
      </c>
      <c r="B122" s="1">
        <f t="shared" si="18"/>
        <v>7.7736688923129599E-2</v>
      </c>
      <c r="C122" s="1">
        <f t="shared" si="19"/>
        <v>-45.57</v>
      </c>
      <c r="I122" s="8">
        <f t="shared" si="17"/>
        <v>0.12713679999999999</v>
      </c>
      <c r="J122" s="8">
        <f t="shared" si="20"/>
        <v>1.63548</v>
      </c>
      <c r="K122" s="12">
        <v>15001</v>
      </c>
      <c r="L122">
        <v>2E-3</v>
      </c>
      <c r="M122">
        <v>0</v>
      </c>
      <c r="N122">
        <v>121</v>
      </c>
      <c r="O122">
        <v>45.405999999999999</v>
      </c>
      <c r="P122">
        <v>121</v>
      </c>
      <c r="Q122">
        <v>584.1</v>
      </c>
      <c r="R122">
        <v>121</v>
      </c>
      <c r="S122">
        <v>-58.78</v>
      </c>
      <c r="T122">
        <v>121</v>
      </c>
      <c r="U122">
        <v>-13.21</v>
      </c>
    </row>
    <row r="123" spans="1:21" x14ac:dyDescent="0.3">
      <c r="A123" s="5">
        <f t="shared" si="14"/>
        <v>15501</v>
      </c>
      <c r="B123" s="1">
        <f t="shared" si="18"/>
        <v>7.5228815033930738E-2</v>
      </c>
      <c r="C123" s="1">
        <f t="shared" si="19"/>
        <v>-44.18</v>
      </c>
      <c r="I123" s="8">
        <f t="shared" si="17"/>
        <v>0.1210552</v>
      </c>
      <c r="J123" s="8">
        <f t="shared" si="20"/>
        <v>1.6091600000000001</v>
      </c>
      <c r="K123" s="11">
        <v>15501</v>
      </c>
      <c r="L123">
        <v>2E-3</v>
      </c>
      <c r="M123">
        <v>0</v>
      </c>
      <c r="N123">
        <v>122</v>
      </c>
      <c r="O123">
        <v>43.234000000000002</v>
      </c>
      <c r="P123">
        <v>122</v>
      </c>
      <c r="Q123">
        <v>574.70000000000005</v>
      </c>
      <c r="R123">
        <v>122</v>
      </c>
      <c r="S123">
        <v>-59.18</v>
      </c>
      <c r="T123">
        <v>122</v>
      </c>
      <c r="U123">
        <v>-15</v>
      </c>
    </row>
    <row r="124" spans="1:21" x14ac:dyDescent="0.3">
      <c r="A124" s="5">
        <f t="shared" si="14"/>
        <v>16001</v>
      </c>
      <c r="B124" s="1">
        <f t="shared" si="18"/>
        <v>7.3281636131231356E-2</v>
      </c>
      <c r="C124" s="1">
        <f t="shared" si="19"/>
        <v>-43.77</v>
      </c>
      <c r="I124" s="8">
        <f t="shared" si="17"/>
        <v>0.12039439999999998</v>
      </c>
      <c r="J124" s="8">
        <f t="shared" si="20"/>
        <v>1.6428999999999998</v>
      </c>
      <c r="K124" s="11">
        <v>16001</v>
      </c>
      <c r="L124">
        <v>2E-3</v>
      </c>
      <c r="M124">
        <v>0</v>
      </c>
      <c r="N124">
        <v>123</v>
      </c>
      <c r="O124">
        <v>42.997999999999998</v>
      </c>
      <c r="P124">
        <v>123</v>
      </c>
      <c r="Q124">
        <v>586.75</v>
      </c>
      <c r="R124">
        <v>123</v>
      </c>
      <c r="S124">
        <v>-58.63</v>
      </c>
      <c r="T124">
        <v>123</v>
      </c>
      <c r="U124">
        <v>-14.86</v>
      </c>
    </row>
    <row r="125" spans="1:21" x14ac:dyDescent="0.3">
      <c r="A125" s="5">
        <f t="shared" si="14"/>
        <v>16501</v>
      </c>
      <c r="B125" s="1">
        <f t="shared" si="18"/>
        <v>7.1692440604751606E-2</v>
      </c>
      <c r="C125" s="1">
        <f t="shared" si="19"/>
        <v>-43.07</v>
      </c>
      <c r="I125" s="8">
        <f t="shared" si="17"/>
        <v>0.11617759999999998</v>
      </c>
      <c r="J125" s="8">
        <f t="shared" si="20"/>
        <v>1.6205000000000001</v>
      </c>
      <c r="K125" s="11">
        <v>16501</v>
      </c>
      <c r="L125">
        <v>2E-3</v>
      </c>
      <c r="M125">
        <v>0</v>
      </c>
      <c r="N125">
        <v>124</v>
      </c>
      <c r="O125">
        <v>41.491999999999997</v>
      </c>
      <c r="P125">
        <v>124</v>
      </c>
      <c r="Q125">
        <v>578.75</v>
      </c>
      <c r="R125">
        <v>124</v>
      </c>
      <c r="S125">
        <v>-58.06</v>
      </c>
      <c r="T125">
        <v>124</v>
      </c>
      <c r="U125">
        <v>-14.99</v>
      </c>
    </row>
    <row r="126" spans="1:21" x14ac:dyDescent="0.3">
      <c r="A126" s="5">
        <f t="shared" si="14"/>
        <v>17001</v>
      </c>
      <c r="B126" s="1">
        <f t="shared" si="18"/>
        <v>6.9394407273974959E-2</v>
      </c>
      <c r="C126" s="1">
        <f t="shared" si="19"/>
        <v>-42.04</v>
      </c>
      <c r="I126" s="8">
        <f t="shared" si="17"/>
        <v>0.11326</v>
      </c>
      <c r="J126" s="8">
        <f t="shared" si="20"/>
        <v>1.6321199999999998</v>
      </c>
      <c r="K126" s="11">
        <v>17001</v>
      </c>
      <c r="L126">
        <v>2E-3</v>
      </c>
      <c r="M126">
        <v>0</v>
      </c>
      <c r="N126">
        <v>125</v>
      </c>
      <c r="O126">
        <v>40.450000000000003</v>
      </c>
      <c r="P126">
        <v>125</v>
      </c>
      <c r="Q126">
        <v>582.9</v>
      </c>
      <c r="R126">
        <v>125</v>
      </c>
      <c r="S126">
        <v>-58.44</v>
      </c>
      <c r="T126">
        <v>125</v>
      </c>
      <c r="U126">
        <v>-16.399999999999999</v>
      </c>
    </row>
    <row r="127" spans="1:21" x14ac:dyDescent="0.3">
      <c r="A127" s="5">
        <f t="shared" si="14"/>
        <v>17501</v>
      </c>
      <c r="B127" s="1">
        <f t="shared" si="18"/>
        <v>6.8967306694343519E-2</v>
      </c>
      <c r="C127" s="1">
        <f t="shared" si="19"/>
        <v>-41.63</v>
      </c>
      <c r="I127" s="8">
        <f t="shared" si="17"/>
        <v>0.11163599999999999</v>
      </c>
      <c r="J127" s="8">
        <f t="shared" si="20"/>
        <v>1.6186800000000001</v>
      </c>
      <c r="K127" s="12">
        <v>17501</v>
      </c>
      <c r="L127">
        <v>2E-3</v>
      </c>
      <c r="M127">
        <v>0</v>
      </c>
      <c r="N127">
        <v>126</v>
      </c>
      <c r="O127">
        <v>39.869999999999997</v>
      </c>
      <c r="P127">
        <v>126</v>
      </c>
      <c r="Q127">
        <v>578.1</v>
      </c>
      <c r="R127">
        <v>126</v>
      </c>
      <c r="S127">
        <v>-58.59</v>
      </c>
      <c r="T127">
        <v>126</v>
      </c>
      <c r="U127">
        <v>-16.96</v>
      </c>
    </row>
    <row r="128" spans="1:21" x14ac:dyDescent="0.3">
      <c r="A128" s="5">
        <f t="shared" si="14"/>
        <v>18001</v>
      </c>
      <c r="B128" s="1">
        <f t="shared" si="18"/>
        <v>6.6935748167313486E-2</v>
      </c>
      <c r="C128" s="1">
        <f t="shared" si="19"/>
        <v>-40.83</v>
      </c>
      <c r="I128" s="8">
        <f t="shared" si="17"/>
        <v>0.10865679999999998</v>
      </c>
      <c r="J128" s="8">
        <f t="shared" si="20"/>
        <v>1.6233</v>
      </c>
      <c r="K128" s="11">
        <v>18001</v>
      </c>
      <c r="L128">
        <v>2E-3</v>
      </c>
      <c r="M128">
        <v>0</v>
      </c>
      <c r="N128">
        <v>127</v>
      </c>
      <c r="O128">
        <v>38.805999999999997</v>
      </c>
      <c r="P128">
        <v>127</v>
      </c>
      <c r="Q128">
        <v>579.75</v>
      </c>
      <c r="R128">
        <v>127</v>
      </c>
      <c r="S128">
        <v>-58.4</v>
      </c>
      <c r="T128">
        <v>127</v>
      </c>
      <c r="U128">
        <v>-17.57</v>
      </c>
    </row>
    <row r="129" spans="1:21" x14ac:dyDescent="0.3">
      <c r="A129" s="5">
        <f t="shared" si="14"/>
        <v>18501</v>
      </c>
      <c r="B129" s="1">
        <f t="shared" si="18"/>
        <v>6.58696397941681E-2</v>
      </c>
      <c r="C129" s="1">
        <f t="shared" si="19"/>
        <v>-39.97</v>
      </c>
      <c r="I129" s="8">
        <f t="shared" si="17"/>
        <v>0.1075256</v>
      </c>
      <c r="J129" s="8">
        <f t="shared" si="20"/>
        <v>1.6323999999999999</v>
      </c>
      <c r="K129" s="11">
        <v>18501</v>
      </c>
      <c r="L129">
        <v>2E-3</v>
      </c>
      <c r="M129">
        <v>0</v>
      </c>
      <c r="N129">
        <v>128</v>
      </c>
      <c r="O129">
        <v>38.402000000000001</v>
      </c>
      <c r="P129">
        <v>128</v>
      </c>
      <c r="Q129">
        <v>583</v>
      </c>
      <c r="R129">
        <v>128</v>
      </c>
      <c r="S129">
        <v>-57.28</v>
      </c>
      <c r="T129">
        <v>128</v>
      </c>
      <c r="U129">
        <v>-17.309999999999999</v>
      </c>
    </row>
    <row r="130" spans="1:21" x14ac:dyDescent="0.3">
      <c r="A130" s="5">
        <f t="shared" si="14"/>
        <v>19001</v>
      </c>
      <c r="B130" s="1">
        <f t="shared" si="18"/>
        <v>6.3903706269483912E-2</v>
      </c>
      <c r="C130" s="1">
        <f t="shared" si="19"/>
        <v>-39.019999999999996</v>
      </c>
      <c r="I130" s="8">
        <f t="shared" si="17"/>
        <v>0.1033144</v>
      </c>
      <c r="J130" s="8">
        <f t="shared" si="20"/>
        <v>1.6167199999999997</v>
      </c>
      <c r="K130" s="11">
        <v>19001</v>
      </c>
      <c r="L130">
        <v>2E-3</v>
      </c>
      <c r="M130">
        <v>0</v>
      </c>
      <c r="N130">
        <v>129</v>
      </c>
      <c r="O130">
        <v>36.898000000000003</v>
      </c>
      <c r="P130">
        <v>129</v>
      </c>
      <c r="Q130">
        <v>577.4</v>
      </c>
      <c r="R130">
        <v>129</v>
      </c>
      <c r="S130">
        <v>-57.04</v>
      </c>
      <c r="T130">
        <v>129</v>
      </c>
      <c r="U130">
        <v>-18.02</v>
      </c>
    </row>
    <row r="131" spans="1:21" x14ac:dyDescent="0.3">
      <c r="A131" s="5">
        <f t="shared" si="14"/>
        <v>19501</v>
      </c>
      <c r="B131" s="1">
        <f t="shared" si="18"/>
        <v>6.3541794579422856E-2</v>
      </c>
      <c r="C131" s="1">
        <f t="shared" si="19"/>
        <v>-38.200000000000003</v>
      </c>
      <c r="I131" s="8">
        <f t="shared" si="17"/>
        <v>0.1014216</v>
      </c>
      <c r="J131" s="8">
        <f t="shared" si="20"/>
        <v>1.5961399999999999</v>
      </c>
      <c r="K131" s="11">
        <v>19501</v>
      </c>
      <c r="L131">
        <v>2E-3</v>
      </c>
      <c r="M131">
        <v>0</v>
      </c>
      <c r="N131">
        <v>130</v>
      </c>
      <c r="O131">
        <v>36.222000000000001</v>
      </c>
      <c r="P131">
        <v>130</v>
      </c>
      <c r="Q131">
        <v>570.04999999999995</v>
      </c>
      <c r="R131">
        <v>130</v>
      </c>
      <c r="S131">
        <v>-57.09</v>
      </c>
      <c r="T131">
        <v>130</v>
      </c>
      <c r="U131">
        <v>-18.89</v>
      </c>
    </row>
    <row r="132" spans="1:21" x14ac:dyDescent="0.3">
      <c r="A132" s="5">
        <f t="shared" si="14"/>
        <v>20001</v>
      </c>
      <c r="B132" s="1">
        <f t="shared" si="18"/>
        <v>6.1546951797878759E-2</v>
      </c>
      <c r="C132" s="1">
        <f t="shared" si="19"/>
        <v>-37.47</v>
      </c>
      <c r="I132" s="8">
        <f t="shared" si="17"/>
        <v>9.9926399999999999E-2</v>
      </c>
      <c r="J132" s="8">
        <f t="shared" si="20"/>
        <v>1.62358</v>
      </c>
      <c r="K132" s="12">
        <v>20001</v>
      </c>
      <c r="L132">
        <v>2E-3</v>
      </c>
      <c r="M132">
        <v>0</v>
      </c>
      <c r="N132">
        <v>131</v>
      </c>
      <c r="O132">
        <v>35.688000000000002</v>
      </c>
      <c r="P132">
        <v>131</v>
      </c>
      <c r="Q132">
        <v>579.85</v>
      </c>
      <c r="R132">
        <v>131</v>
      </c>
      <c r="S132">
        <v>-57.15</v>
      </c>
      <c r="T132">
        <v>131</v>
      </c>
      <c r="U132">
        <v>-19.68</v>
      </c>
    </row>
    <row r="133" spans="1:21" x14ac:dyDescent="0.3">
      <c r="A133" s="5">
        <f t="shared" si="14"/>
        <v>20501</v>
      </c>
      <c r="B133" s="1">
        <f t="shared" si="18"/>
        <v>6.0987654320987641E-2</v>
      </c>
      <c r="C133" s="1">
        <f t="shared" si="19"/>
        <v>-36.879999999999995</v>
      </c>
      <c r="I133" s="8">
        <f t="shared" si="17"/>
        <v>9.8207199999999981E-2</v>
      </c>
      <c r="J133" s="8">
        <f t="shared" si="20"/>
        <v>1.6102799999999999</v>
      </c>
      <c r="K133" s="11">
        <v>20501</v>
      </c>
      <c r="L133">
        <v>2E-3</v>
      </c>
      <c r="M133">
        <v>0</v>
      </c>
      <c r="N133">
        <v>132</v>
      </c>
      <c r="O133">
        <v>35.073999999999998</v>
      </c>
      <c r="P133">
        <v>132</v>
      </c>
      <c r="Q133">
        <v>575.1</v>
      </c>
      <c r="R133">
        <v>132</v>
      </c>
      <c r="S133">
        <v>-56.76</v>
      </c>
      <c r="T133">
        <v>132</v>
      </c>
      <c r="U133">
        <v>-19.88</v>
      </c>
    </row>
    <row r="134" spans="1:21" x14ac:dyDescent="0.3">
      <c r="A134" s="5">
        <f t="shared" si="14"/>
        <v>21001</v>
      </c>
      <c r="B134" s="1">
        <f t="shared" si="18"/>
        <v>6.1094596957510051E-2</v>
      </c>
      <c r="C134" s="1">
        <f t="shared" si="19"/>
        <v>-36.409999999999997</v>
      </c>
      <c r="I134" s="8">
        <f t="shared" si="17"/>
        <v>9.7831999999999988E-2</v>
      </c>
      <c r="J134" s="8">
        <f t="shared" si="20"/>
        <v>1.6013199999999999</v>
      </c>
      <c r="K134" s="11">
        <v>21001</v>
      </c>
      <c r="L134">
        <v>2E-3</v>
      </c>
      <c r="M134">
        <v>0</v>
      </c>
      <c r="N134">
        <v>133</v>
      </c>
      <c r="O134">
        <v>34.94</v>
      </c>
      <c r="P134">
        <v>133</v>
      </c>
      <c r="Q134">
        <v>571.9</v>
      </c>
      <c r="R134">
        <v>133</v>
      </c>
      <c r="S134">
        <v>-56.91</v>
      </c>
      <c r="T134">
        <v>133</v>
      </c>
      <c r="U134">
        <v>-20.5</v>
      </c>
    </row>
    <row r="135" spans="1:21" x14ac:dyDescent="0.3">
      <c r="A135" s="5">
        <f t="shared" si="14"/>
        <v>22001</v>
      </c>
      <c r="B135" s="1">
        <f t="shared" si="18"/>
        <v>5.7307422969187664E-2</v>
      </c>
      <c r="C135" s="1">
        <f t="shared" si="19"/>
        <v>-33.68</v>
      </c>
      <c r="I135" s="8">
        <f t="shared" si="17"/>
        <v>9.1655199999999992E-2</v>
      </c>
      <c r="J135" s="8">
        <f t="shared" si="20"/>
        <v>1.5993600000000001</v>
      </c>
      <c r="K135" s="11">
        <v>22001</v>
      </c>
      <c r="L135">
        <v>2E-3</v>
      </c>
      <c r="M135">
        <v>0</v>
      </c>
      <c r="N135">
        <v>134</v>
      </c>
      <c r="O135">
        <v>32.734000000000002</v>
      </c>
      <c r="P135">
        <v>134</v>
      </c>
      <c r="Q135">
        <v>571.20000000000005</v>
      </c>
      <c r="R135">
        <v>134</v>
      </c>
      <c r="S135">
        <v>-55.11</v>
      </c>
      <c r="T135">
        <v>134</v>
      </c>
      <c r="U135">
        <v>-21.43</v>
      </c>
    </row>
    <row r="136" spans="1:21" x14ac:dyDescent="0.3">
      <c r="A136" s="5">
        <f t="shared" si="14"/>
        <v>23001</v>
      </c>
      <c r="B136" s="1">
        <f t="shared" si="18"/>
        <v>5.6080205837991302E-2</v>
      </c>
      <c r="C136" s="1">
        <f t="shared" si="19"/>
        <v>-31.79</v>
      </c>
      <c r="I136" s="8">
        <f t="shared" si="17"/>
        <v>8.8491199999999992E-2</v>
      </c>
      <c r="J136" s="8">
        <f t="shared" si="20"/>
        <v>1.5779399999999999</v>
      </c>
      <c r="K136" s="11">
        <v>23001</v>
      </c>
      <c r="L136">
        <v>2E-3</v>
      </c>
      <c r="M136">
        <v>0</v>
      </c>
      <c r="N136">
        <v>135</v>
      </c>
      <c r="O136">
        <v>31.603999999999999</v>
      </c>
      <c r="P136">
        <v>135</v>
      </c>
      <c r="Q136">
        <v>563.54999999999995</v>
      </c>
      <c r="R136">
        <v>135</v>
      </c>
      <c r="S136">
        <v>-54.11</v>
      </c>
      <c r="T136">
        <v>135</v>
      </c>
      <c r="U136">
        <v>-22.32</v>
      </c>
    </row>
    <row r="137" spans="1:21" x14ac:dyDescent="0.3">
      <c r="A137" s="5">
        <f t="shared" si="14"/>
        <v>24001</v>
      </c>
      <c r="B137" s="1">
        <f t="shared" si="18"/>
        <v>5.5213811420982729E-2</v>
      </c>
      <c r="C137" s="1">
        <f t="shared" si="19"/>
        <v>-31.660000000000004</v>
      </c>
      <c r="I137" s="8">
        <f t="shared" si="17"/>
        <v>8.7309599999999987E-2</v>
      </c>
      <c r="J137" s="8">
        <f t="shared" si="20"/>
        <v>1.5812999999999999</v>
      </c>
      <c r="K137" s="11">
        <v>24001</v>
      </c>
      <c r="L137">
        <v>2E-3</v>
      </c>
      <c r="M137">
        <v>0</v>
      </c>
      <c r="N137">
        <v>136</v>
      </c>
      <c r="O137">
        <v>31.181999999999999</v>
      </c>
      <c r="P137">
        <v>136</v>
      </c>
      <c r="Q137">
        <v>564.75</v>
      </c>
      <c r="R137">
        <v>136</v>
      </c>
      <c r="S137">
        <v>-54.81</v>
      </c>
      <c r="T137">
        <v>136</v>
      </c>
      <c r="U137">
        <v>-23.15</v>
      </c>
    </row>
    <row r="138" spans="1:21" x14ac:dyDescent="0.3">
      <c r="A138" s="5">
        <f t="shared" si="14"/>
        <v>25001</v>
      </c>
      <c r="B138" s="1">
        <f t="shared" si="18"/>
        <v>5.3414199072422404E-2</v>
      </c>
      <c r="C138" s="1">
        <f t="shared" si="19"/>
        <v>-28.439999999999998</v>
      </c>
      <c r="I138" s="8">
        <f t="shared" si="17"/>
        <v>8.3843199999999993E-2</v>
      </c>
      <c r="J138" s="8">
        <f t="shared" si="20"/>
        <v>1.56968</v>
      </c>
      <c r="K138" s="12">
        <v>25001</v>
      </c>
      <c r="L138">
        <v>2E-3</v>
      </c>
      <c r="M138">
        <v>0</v>
      </c>
      <c r="N138">
        <v>137</v>
      </c>
      <c r="O138">
        <v>29.943999999999999</v>
      </c>
      <c r="P138">
        <v>137</v>
      </c>
      <c r="Q138">
        <v>560.6</v>
      </c>
      <c r="R138">
        <v>137</v>
      </c>
      <c r="S138">
        <v>-53.08</v>
      </c>
      <c r="T138">
        <v>137</v>
      </c>
      <c r="U138">
        <v>-24.64</v>
      </c>
    </row>
    <row r="139" spans="1:21" x14ac:dyDescent="0.3">
      <c r="A139" s="5">
        <f t="shared" si="14"/>
        <v>26001</v>
      </c>
      <c r="B139" s="1">
        <f t="shared" si="18"/>
        <v>5.1880196691998212E-2</v>
      </c>
      <c r="C139" s="1">
        <f t="shared" si="19"/>
        <v>-26.150000000000002</v>
      </c>
      <c r="I139" s="8">
        <f t="shared" si="17"/>
        <v>8.1239199999999998E-2</v>
      </c>
      <c r="J139" s="8">
        <f t="shared" si="20"/>
        <v>1.5658999999999998</v>
      </c>
      <c r="K139" s="11">
        <v>26001</v>
      </c>
      <c r="L139">
        <v>2E-3</v>
      </c>
      <c r="M139">
        <v>0</v>
      </c>
      <c r="N139">
        <v>138</v>
      </c>
      <c r="O139">
        <v>29.013999999999999</v>
      </c>
      <c r="P139">
        <v>138</v>
      </c>
      <c r="Q139">
        <v>559.25</v>
      </c>
      <c r="R139">
        <v>138</v>
      </c>
      <c r="S139">
        <v>-52.46</v>
      </c>
      <c r="T139">
        <v>138</v>
      </c>
      <c r="U139">
        <v>-26.31</v>
      </c>
    </row>
    <row r="140" spans="1:21" x14ac:dyDescent="0.3">
      <c r="A140" s="5">
        <f t="shared" si="14"/>
        <v>27001</v>
      </c>
      <c r="B140" s="1">
        <f t="shared" si="18"/>
        <v>4.9712597367714211E-2</v>
      </c>
      <c r="C140" s="1">
        <f t="shared" si="19"/>
        <v>-23.76</v>
      </c>
      <c r="I140" s="8">
        <f t="shared" si="17"/>
        <v>7.77336E-2</v>
      </c>
      <c r="J140" s="8">
        <f t="shared" si="20"/>
        <v>1.56366</v>
      </c>
      <c r="K140" s="11">
        <v>27001</v>
      </c>
      <c r="L140">
        <v>2E-3</v>
      </c>
      <c r="M140">
        <v>0</v>
      </c>
      <c r="N140">
        <v>139</v>
      </c>
      <c r="O140">
        <v>27.762</v>
      </c>
      <c r="P140">
        <v>139</v>
      </c>
      <c r="Q140">
        <v>558.45000000000005</v>
      </c>
      <c r="R140">
        <v>139</v>
      </c>
      <c r="S140">
        <v>-50.53</v>
      </c>
      <c r="T140">
        <v>139</v>
      </c>
      <c r="U140">
        <v>-26.77</v>
      </c>
    </row>
    <row r="141" spans="1:21" x14ac:dyDescent="0.3">
      <c r="A141" s="5">
        <f t="shared" si="14"/>
        <v>28001</v>
      </c>
      <c r="B141" s="1">
        <f t="shared" si="18"/>
        <v>4.8670562454346228E-2</v>
      </c>
      <c r="C141" s="1">
        <f t="shared" si="19"/>
        <v>-22.01</v>
      </c>
      <c r="I141" s="8">
        <f t="shared" si="17"/>
        <v>7.4625599999999986E-2</v>
      </c>
      <c r="J141" s="8">
        <f t="shared" si="20"/>
        <v>1.53328</v>
      </c>
      <c r="K141" s="11">
        <v>28001</v>
      </c>
      <c r="L141">
        <v>2E-3</v>
      </c>
      <c r="M141">
        <v>0</v>
      </c>
      <c r="N141">
        <v>140</v>
      </c>
      <c r="O141">
        <v>26.652000000000001</v>
      </c>
      <c r="P141">
        <v>140</v>
      </c>
      <c r="Q141">
        <v>547.6</v>
      </c>
      <c r="R141">
        <v>140</v>
      </c>
      <c r="S141">
        <v>-49.92</v>
      </c>
      <c r="T141">
        <v>140</v>
      </c>
      <c r="U141">
        <v>-27.91</v>
      </c>
    </row>
    <row r="142" spans="1:21" x14ac:dyDescent="0.3">
      <c r="A142" s="5">
        <f t="shared" si="14"/>
        <v>29001</v>
      </c>
      <c r="B142" s="1">
        <f t="shared" si="18"/>
        <v>4.849058320443999E-2</v>
      </c>
      <c r="C142" s="1">
        <f t="shared" si="19"/>
        <v>-20.5</v>
      </c>
      <c r="I142" s="8">
        <f t="shared" si="17"/>
        <v>7.4614399999999984E-2</v>
      </c>
      <c r="J142" s="8">
        <f t="shared" si="20"/>
        <v>1.5387399999999998</v>
      </c>
      <c r="K142" s="11">
        <v>29001</v>
      </c>
      <c r="L142">
        <v>2E-3</v>
      </c>
      <c r="M142">
        <v>0</v>
      </c>
      <c r="N142">
        <v>141</v>
      </c>
      <c r="O142">
        <v>26.648</v>
      </c>
      <c r="P142">
        <v>141</v>
      </c>
      <c r="Q142">
        <v>549.54999999999995</v>
      </c>
      <c r="R142">
        <v>141</v>
      </c>
      <c r="S142">
        <v>-48.36</v>
      </c>
      <c r="T142">
        <v>141</v>
      </c>
      <c r="U142">
        <v>-27.86</v>
      </c>
    </row>
    <row r="143" spans="1:21" x14ac:dyDescent="0.3">
      <c r="A143" s="5">
        <f t="shared" si="14"/>
        <v>30001</v>
      </c>
      <c r="B143" s="1">
        <f t="shared" si="18"/>
        <v>4.6688079287877396E-2</v>
      </c>
      <c r="C143" s="1">
        <f t="shared" si="19"/>
        <v>-17.68</v>
      </c>
      <c r="I143" s="8">
        <f t="shared" si="17"/>
        <v>7.1226399999999995E-2</v>
      </c>
      <c r="J143" s="8">
        <f t="shared" si="20"/>
        <v>1.5255799999999999</v>
      </c>
      <c r="K143">
        <v>30001</v>
      </c>
      <c r="L143">
        <v>2E-3</v>
      </c>
      <c r="M143">
        <v>0</v>
      </c>
      <c r="N143">
        <v>142</v>
      </c>
      <c r="O143">
        <v>25.437999999999999</v>
      </c>
      <c r="P143">
        <v>142</v>
      </c>
      <c r="Q143">
        <v>544.85</v>
      </c>
      <c r="R143">
        <v>142</v>
      </c>
      <c r="S143">
        <v>-47.35</v>
      </c>
      <c r="T143">
        <v>142</v>
      </c>
      <c r="U143">
        <v>-29.67</v>
      </c>
    </row>
    <row r="144" spans="1:21" x14ac:dyDescent="0.3">
      <c r="A144" s="5">
        <f t="shared" ref="A144:A155" si="21">K144</f>
        <v>35001</v>
      </c>
      <c r="B144" s="1">
        <f t="shared" si="18"/>
        <v>4.3955711176303584E-2</v>
      </c>
      <c r="C144" s="1">
        <f t="shared" si="19"/>
        <v>-7.2899999999999991</v>
      </c>
      <c r="I144" s="8">
        <f t="shared" si="17"/>
        <v>6.5027199999999993E-2</v>
      </c>
      <c r="J144" s="8">
        <f t="shared" si="20"/>
        <v>1.4793799999999999</v>
      </c>
      <c r="K144">
        <v>35001</v>
      </c>
      <c r="L144">
        <v>2E-3</v>
      </c>
      <c r="M144">
        <v>0</v>
      </c>
      <c r="N144">
        <v>143</v>
      </c>
      <c r="O144">
        <v>23.224</v>
      </c>
      <c r="P144">
        <v>143</v>
      </c>
      <c r="Q144">
        <v>528.35</v>
      </c>
      <c r="R144">
        <v>143</v>
      </c>
      <c r="S144">
        <v>-41.99</v>
      </c>
      <c r="T144">
        <v>143</v>
      </c>
      <c r="U144">
        <v>-34.700000000000003</v>
      </c>
    </row>
    <row r="145" spans="1:21" x14ac:dyDescent="0.3">
      <c r="A145" s="5">
        <f t="shared" si="21"/>
        <v>40001</v>
      </c>
      <c r="B145" s="1">
        <f t="shared" si="18"/>
        <v>4.2671066679607877E-2</v>
      </c>
      <c r="C145" s="1">
        <f t="shared" si="19"/>
        <v>3.3799999999999955</v>
      </c>
      <c r="I145" s="8">
        <f t="shared" si="17"/>
        <v>6.1549599999999989E-2</v>
      </c>
      <c r="J145" s="8">
        <f t="shared" si="20"/>
        <v>1.4424199999999998</v>
      </c>
      <c r="K145">
        <v>40001</v>
      </c>
      <c r="L145">
        <v>2E-3</v>
      </c>
      <c r="M145">
        <v>0</v>
      </c>
      <c r="N145">
        <v>144</v>
      </c>
      <c r="O145">
        <v>21.981999999999999</v>
      </c>
      <c r="P145">
        <v>144</v>
      </c>
      <c r="Q145">
        <v>515.15</v>
      </c>
      <c r="R145">
        <v>144</v>
      </c>
      <c r="S145">
        <v>-35.270000000000003</v>
      </c>
      <c r="T145">
        <v>144</v>
      </c>
      <c r="U145">
        <v>-38.65</v>
      </c>
    </row>
    <row r="146" spans="1:21" x14ac:dyDescent="0.3">
      <c r="A146" s="5">
        <f t="shared" si="21"/>
        <v>45001</v>
      </c>
      <c r="B146" s="1">
        <f t="shared" si="18"/>
        <v>4.2807059961315279E-2</v>
      </c>
      <c r="C146" s="1">
        <f t="shared" si="19"/>
        <v>13.059999999999995</v>
      </c>
      <c r="I146" s="8">
        <f t="shared" si="17"/>
        <v>5.9488799999999988E-2</v>
      </c>
      <c r="J146" s="8">
        <f t="shared" si="20"/>
        <v>1.3896959999999998</v>
      </c>
      <c r="K146">
        <v>45001</v>
      </c>
      <c r="L146">
        <v>2E-3</v>
      </c>
      <c r="M146">
        <v>0</v>
      </c>
      <c r="N146">
        <v>145</v>
      </c>
      <c r="O146">
        <v>21.245999999999999</v>
      </c>
      <c r="P146">
        <v>145</v>
      </c>
      <c r="Q146">
        <v>496.32</v>
      </c>
      <c r="R146">
        <v>145</v>
      </c>
      <c r="S146">
        <v>-29.67</v>
      </c>
      <c r="T146">
        <v>145</v>
      </c>
      <c r="U146">
        <v>-42.73</v>
      </c>
    </row>
    <row r="147" spans="1:21" x14ac:dyDescent="0.3">
      <c r="A147" s="5">
        <f t="shared" si="21"/>
        <v>50001</v>
      </c>
      <c r="B147" s="1">
        <f t="shared" si="18"/>
        <v>4.3105098168619044E-2</v>
      </c>
      <c r="C147" s="1">
        <f t="shared" si="19"/>
        <v>17.239999999999998</v>
      </c>
      <c r="I147" s="8">
        <f t="shared" si="17"/>
        <v>7.3152800000000004E-2</v>
      </c>
      <c r="J147" s="8">
        <f t="shared" si="20"/>
        <v>1.6970799999999999</v>
      </c>
      <c r="K147">
        <v>50001</v>
      </c>
      <c r="L147">
        <v>2.5000000000000001E-3</v>
      </c>
      <c r="M147">
        <v>0</v>
      </c>
      <c r="N147">
        <v>146</v>
      </c>
      <c r="O147">
        <v>26.126000000000001</v>
      </c>
      <c r="P147">
        <v>146</v>
      </c>
      <c r="Q147">
        <v>606.1</v>
      </c>
      <c r="R147">
        <v>146</v>
      </c>
      <c r="S147">
        <v>-24.49</v>
      </c>
      <c r="T147">
        <v>146</v>
      </c>
      <c r="U147">
        <v>-41.73</v>
      </c>
    </row>
    <row r="148" spans="1:21" x14ac:dyDescent="0.3">
      <c r="A148" s="5">
        <f t="shared" si="21"/>
        <v>55001</v>
      </c>
      <c r="B148" s="1">
        <f t="shared" si="18"/>
        <v>4.5491344414779096E-2</v>
      </c>
      <c r="C148" s="1">
        <f t="shared" si="19"/>
        <v>28.570000000000004</v>
      </c>
      <c r="I148" s="8">
        <f t="shared" si="17"/>
        <v>7.3948E-2</v>
      </c>
      <c r="J148" s="8">
        <f t="shared" si="20"/>
        <v>1.6255399999999998</v>
      </c>
      <c r="K148">
        <v>55001</v>
      </c>
      <c r="L148">
        <v>2.5000000000000001E-3</v>
      </c>
      <c r="M148">
        <v>0</v>
      </c>
      <c r="N148">
        <v>147</v>
      </c>
      <c r="O148">
        <v>26.41</v>
      </c>
      <c r="P148">
        <v>147</v>
      </c>
      <c r="Q148">
        <v>580.54999999999995</v>
      </c>
      <c r="R148">
        <v>147</v>
      </c>
      <c r="S148">
        <v>-21.7</v>
      </c>
      <c r="T148">
        <v>147</v>
      </c>
      <c r="U148">
        <v>-50.27</v>
      </c>
    </row>
    <row r="149" spans="1:21" x14ac:dyDescent="0.3">
      <c r="A149" s="5">
        <f t="shared" si="21"/>
        <v>60001</v>
      </c>
      <c r="B149" s="1">
        <f t="shared" si="18"/>
        <v>4.8064314426083075E-2</v>
      </c>
      <c r="C149" s="1">
        <f t="shared" si="19"/>
        <v>35.659999999999997</v>
      </c>
      <c r="I149" s="8">
        <f t="shared" si="17"/>
        <v>7.5331200000000001E-2</v>
      </c>
      <c r="J149" s="8">
        <f t="shared" si="20"/>
        <v>1.5672999999999999</v>
      </c>
      <c r="K149">
        <v>60001</v>
      </c>
      <c r="L149">
        <v>2.5000000000000001E-3</v>
      </c>
      <c r="M149">
        <v>0</v>
      </c>
      <c r="N149">
        <v>148</v>
      </c>
      <c r="O149">
        <v>26.904</v>
      </c>
      <c r="P149">
        <v>148</v>
      </c>
      <c r="Q149">
        <v>559.75</v>
      </c>
      <c r="R149">
        <v>148</v>
      </c>
      <c r="S149">
        <v>-18.670000000000002</v>
      </c>
      <c r="T149">
        <v>148</v>
      </c>
      <c r="U149">
        <v>-54.33</v>
      </c>
    </row>
    <row r="150" spans="1:21" x14ac:dyDescent="0.3">
      <c r="A150" s="5">
        <f t="shared" si="21"/>
        <v>70001</v>
      </c>
      <c r="B150" s="1">
        <f t="shared" si="18"/>
        <v>5.3971601293406446E-2</v>
      </c>
      <c r="C150" s="1">
        <f t="shared" si="19"/>
        <v>44.87</v>
      </c>
      <c r="I150" s="8">
        <f t="shared" si="17"/>
        <v>0.10749199999999999</v>
      </c>
      <c r="J150" s="8">
        <f t="shared" si="20"/>
        <v>1.9916399999999996</v>
      </c>
      <c r="K150">
        <v>70001</v>
      </c>
      <c r="L150">
        <v>3.5000000000000001E-3</v>
      </c>
      <c r="M150">
        <v>0</v>
      </c>
      <c r="N150">
        <v>149</v>
      </c>
      <c r="O150">
        <v>38.39</v>
      </c>
      <c r="P150">
        <v>149</v>
      </c>
      <c r="Q150">
        <v>711.3</v>
      </c>
      <c r="R150">
        <v>149</v>
      </c>
      <c r="S150">
        <v>-16.04</v>
      </c>
      <c r="T150">
        <v>149</v>
      </c>
      <c r="U150">
        <v>-60.91</v>
      </c>
    </row>
    <row r="151" spans="1:21" x14ac:dyDescent="0.3">
      <c r="A151" s="5">
        <f t="shared" si="21"/>
        <v>80001</v>
      </c>
      <c r="B151" s="1">
        <f t="shared" si="18"/>
        <v>6.1473816243336483E-2</v>
      </c>
      <c r="C151" s="1">
        <f t="shared" si="19"/>
        <v>53.19</v>
      </c>
      <c r="I151" s="8">
        <f t="shared" si="17"/>
        <v>0.1097824</v>
      </c>
      <c r="J151" s="8">
        <f t="shared" si="20"/>
        <v>1.7858399999999996</v>
      </c>
      <c r="K151">
        <v>80001</v>
      </c>
      <c r="L151">
        <v>3.5000000000000001E-3</v>
      </c>
      <c r="M151">
        <v>0</v>
      </c>
      <c r="N151">
        <v>150</v>
      </c>
      <c r="O151">
        <v>39.207999999999998</v>
      </c>
      <c r="P151">
        <v>150</v>
      </c>
      <c r="Q151">
        <v>637.79999999999995</v>
      </c>
      <c r="R151">
        <v>150</v>
      </c>
      <c r="S151">
        <v>-12.14</v>
      </c>
      <c r="T151">
        <v>150</v>
      </c>
      <c r="U151">
        <v>-65.33</v>
      </c>
    </row>
    <row r="152" spans="1:21" x14ac:dyDescent="0.3">
      <c r="A152" s="5">
        <f t="shared" si="21"/>
        <v>90001</v>
      </c>
      <c r="B152" s="1">
        <f t="shared" si="18"/>
        <v>7.0287187039764373E-2</v>
      </c>
      <c r="C152" s="1">
        <f t="shared" si="19"/>
        <v>63</v>
      </c>
      <c r="I152" s="8">
        <f t="shared" si="17"/>
        <v>0.160356</v>
      </c>
      <c r="J152" s="8">
        <f t="shared" si="20"/>
        <v>2.2814399999999995</v>
      </c>
      <c r="K152">
        <v>90001</v>
      </c>
      <c r="L152">
        <v>5.0000000000000001E-3</v>
      </c>
      <c r="M152">
        <v>0</v>
      </c>
      <c r="N152">
        <v>151</v>
      </c>
      <c r="O152">
        <v>57.27</v>
      </c>
      <c r="P152">
        <v>151</v>
      </c>
      <c r="Q152">
        <v>814.8</v>
      </c>
      <c r="R152">
        <v>151</v>
      </c>
      <c r="S152">
        <v>-6.06</v>
      </c>
      <c r="T152">
        <v>151</v>
      </c>
      <c r="U152">
        <v>-69.06</v>
      </c>
    </row>
    <row r="153" spans="1:21" x14ac:dyDescent="0.3">
      <c r="A153" s="5">
        <f t="shared" si="21"/>
        <v>100001</v>
      </c>
      <c r="B153" s="1">
        <f t="shared" si="18"/>
        <v>7.8821796759941082E-2</v>
      </c>
      <c r="C153" s="1">
        <f t="shared" si="19"/>
        <v>60.910000000000004</v>
      </c>
      <c r="I153" s="8">
        <f t="shared" si="17"/>
        <v>0.18731999999999999</v>
      </c>
      <c r="J153" s="8">
        <f t="shared" si="20"/>
        <v>2.3765000000000001</v>
      </c>
      <c r="K153">
        <v>100001</v>
      </c>
      <c r="L153">
        <v>5.0000000000000001E-3</v>
      </c>
      <c r="M153">
        <v>0</v>
      </c>
      <c r="N153">
        <v>152</v>
      </c>
      <c r="O153">
        <v>66.900000000000006</v>
      </c>
      <c r="P153">
        <v>152</v>
      </c>
      <c r="Q153">
        <v>848.75</v>
      </c>
      <c r="R153">
        <v>152</v>
      </c>
      <c r="S153">
        <v>2.39</v>
      </c>
      <c r="T153">
        <v>152</v>
      </c>
      <c r="U153">
        <v>-58.52</v>
      </c>
    </row>
    <row r="154" spans="1:21" x14ac:dyDescent="0.3">
      <c r="A154" s="5">
        <f t="shared" si="21"/>
        <v>110001</v>
      </c>
      <c r="B154" s="1">
        <f t="shared" si="18"/>
        <v>8.4287262338685845E-2</v>
      </c>
      <c r="C154" s="1">
        <f t="shared" si="19"/>
        <v>64.12</v>
      </c>
      <c r="I154" s="8">
        <f t="shared" si="17"/>
        <v>0.23956799999999998</v>
      </c>
      <c r="J154" s="8">
        <f t="shared" si="20"/>
        <v>2.8422799999999997</v>
      </c>
      <c r="K154">
        <v>110001</v>
      </c>
      <c r="L154">
        <v>5.0000000000000001E-3</v>
      </c>
      <c r="M154">
        <v>0</v>
      </c>
      <c r="N154">
        <v>153</v>
      </c>
      <c r="O154">
        <v>85.56</v>
      </c>
      <c r="P154">
        <v>153</v>
      </c>
      <c r="Q154">
        <v>1015.1</v>
      </c>
      <c r="R154">
        <v>153</v>
      </c>
      <c r="S154">
        <v>-0.99</v>
      </c>
      <c r="T154">
        <v>153</v>
      </c>
      <c r="U154">
        <v>-65.11</v>
      </c>
    </row>
    <row r="155" spans="1:21" x14ac:dyDescent="0.3">
      <c r="A155" s="5">
        <f t="shared" si="21"/>
        <v>120001</v>
      </c>
      <c r="B155" s="1">
        <f t="shared" si="18"/>
        <v>8.9909849105722389E-2</v>
      </c>
      <c r="C155" s="1">
        <f t="shared" si="19"/>
        <v>68.239999999999995</v>
      </c>
      <c r="I155" s="8">
        <f t="shared" si="17"/>
        <v>0.26109999999999994</v>
      </c>
      <c r="J155" s="8">
        <f t="shared" si="20"/>
        <v>2.90402</v>
      </c>
      <c r="K155">
        <v>120001</v>
      </c>
      <c r="L155">
        <v>5.0000000000000001E-3</v>
      </c>
      <c r="M155">
        <v>0</v>
      </c>
      <c r="N155">
        <v>154</v>
      </c>
      <c r="O155">
        <v>93.25</v>
      </c>
      <c r="P155">
        <v>154</v>
      </c>
      <c r="Q155">
        <v>1037.1500000000001</v>
      </c>
      <c r="R155">
        <v>154</v>
      </c>
      <c r="S155">
        <v>-9.23</v>
      </c>
      <c r="T155">
        <v>154</v>
      </c>
      <c r="U155">
        <v>-77.47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2023-07-19T10:42:57Z</dcterms:modified>
</cp:coreProperties>
</file>