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T ~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8" l="1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J95" i="8"/>
  <c r="J96" i="8"/>
  <c r="J97" i="8"/>
  <c r="J98" i="8"/>
  <c r="B98" i="8" s="1"/>
  <c r="J99" i="8"/>
  <c r="J100" i="8"/>
  <c r="J101" i="8"/>
  <c r="J102" i="8"/>
  <c r="J103" i="8"/>
  <c r="J104" i="8"/>
  <c r="J105" i="8"/>
  <c r="J106" i="8"/>
  <c r="B106" i="8" s="1"/>
  <c r="J107" i="8"/>
  <c r="B107" i="8" s="1"/>
  <c r="J108" i="8"/>
  <c r="B108" i="8" s="1"/>
  <c r="J109" i="8"/>
  <c r="B109" i="8" s="1"/>
  <c r="J110" i="8"/>
  <c r="J111" i="8"/>
  <c r="J112" i="8"/>
  <c r="J113" i="8"/>
  <c r="J114" i="8"/>
  <c r="B114" i="8" s="1"/>
  <c r="J115" i="8"/>
  <c r="B115" i="8" s="1"/>
  <c r="J116" i="8"/>
  <c r="B116" i="8" s="1"/>
  <c r="J117" i="8"/>
  <c r="B117" i="8" s="1"/>
  <c r="J118" i="8"/>
  <c r="J119" i="8"/>
  <c r="J120" i="8"/>
  <c r="J121" i="8"/>
  <c r="J122" i="8"/>
  <c r="J123" i="8"/>
  <c r="J124" i="8"/>
  <c r="B124" i="8" s="1"/>
  <c r="J125" i="8"/>
  <c r="J126" i="8"/>
  <c r="J127" i="8"/>
  <c r="J128" i="8"/>
  <c r="J129" i="8"/>
  <c r="I95" i="8"/>
  <c r="I96" i="8"/>
  <c r="B96" i="8" s="1"/>
  <c r="I97" i="8"/>
  <c r="I98" i="8"/>
  <c r="I99" i="8"/>
  <c r="I100" i="8"/>
  <c r="I101" i="8"/>
  <c r="I102" i="8"/>
  <c r="I103" i="8"/>
  <c r="I104" i="8"/>
  <c r="B104" i="8" s="1"/>
  <c r="I105" i="8"/>
  <c r="I106" i="8"/>
  <c r="I107" i="8"/>
  <c r="I108" i="8"/>
  <c r="I109" i="8"/>
  <c r="I110" i="8"/>
  <c r="I111" i="8"/>
  <c r="I112" i="8"/>
  <c r="B112" i="8" s="1"/>
  <c r="I113" i="8"/>
  <c r="I114" i="8"/>
  <c r="I115" i="8"/>
  <c r="I116" i="8"/>
  <c r="I117" i="8"/>
  <c r="I118" i="8"/>
  <c r="I119" i="8"/>
  <c r="I120" i="8"/>
  <c r="B120" i="8" s="1"/>
  <c r="I121" i="8"/>
  <c r="I122" i="8"/>
  <c r="I123" i="8"/>
  <c r="I124" i="8"/>
  <c r="I125" i="8"/>
  <c r="I126" i="8"/>
  <c r="B126" i="8" s="1"/>
  <c r="I127" i="8"/>
  <c r="I128" i="8"/>
  <c r="B128" i="8" s="1"/>
  <c r="I129" i="8"/>
  <c r="B125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95" i="8"/>
  <c r="C96" i="8"/>
  <c r="C97" i="8"/>
  <c r="C98" i="8"/>
  <c r="B101" i="8"/>
  <c r="B10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B76" i="8" s="1"/>
  <c r="J77" i="8"/>
  <c r="J78" i="8"/>
  <c r="J79" i="8"/>
  <c r="J80" i="8"/>
  <c r="J81" i="8"/>
  <c r="J82" i="8"/>
  <c r="J83" i="8"/>
  <c r="J84" i="8"/>
  <c r="J85" i="8"/>
  <c r="J86" i="8"/>
  <c r="J87" i="8"/>
  <c r="J88" i="8"/>
  <c r="B88" i="8" s="1"/>
  <c r="J89" i="8"/>
  <c r="J90" i="8"/>
  <c r="J91" i="8"/>
  <c r="J92" i="8"/>
  <c r="J93" i="8"/>
  <c r="J94" i="8"/>
  <c r="J130" i="8"/>
  <c r="J131" i="8"/>
  <c r="J132" i="8"/>
  <c r="J133" i="8"/>
  <c r="J134" i="8"/>
  <c r="J135" i="8"/>
  <c r="J136" i="8"/>
  <c r="J137" i="8"/>
  <c r="B137" i="8" s="1"/>
  <c r="J138" i="8"/>
  <c r="J139" i="8"/>
  <c r="J140" i="8"/>
  <c r="J141" i="8"/>
  <c r="J142" i="8"/>
  <c r="J143" i="8"/>
  <c r="J144" i="8"/>
  <c r="J145" i="8"/>
  <c r="B145" i="8" s="1"/>
  <c r="J146" i="8"/>
  <c r="J147" i="8"/>
  <c r="J148" i="8"/>
  <c r="J149" i="8"/>
  <c r="J150" i="8"/>
  <c r="J151" i="8"/>
  <c r="J152" i="8"/>
  <c r="J153" i="8"/>
  <c r="B153" i="8" s="1"/>
  <c r="J154" i="8"/>
  <c r="J155" i="8"/>
  <c r="J2" i="8"/>
  <c r="I2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B92" i="8"/>
  <c r="C93" i="8"/>
  <c r="C94" i="8"/>
  <c r="C9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B122" i="8" l="1"/>
  <c r="B129" i="8"/>
  <c r="B121" i="8"/>
  <c r="B113" i="8"/>
  <c r="B105" i="8"/>
  <c r="B97" i="8"/>
  <c r="B84" i="8"/>
  <c r="B150" i="8"/>
  <c r="B100" i="8"/>
  <c r="B123" i="8"/>
  <c r="B99" i="8"/>
  <c r="B133" i="8"/>
  <c r="B131" i="8"/>
  <c r="B118" i="8"/>
  <c r="B127" i="8"/>
  <c r="B119" i="8"/>
  <c r="B111" i="8"/>
  <c r="B103" i="8"/>
  <c r="B95" i="8"/>
  <c r="B110" i="8"/>
  <c r="B132" i="8"/>
  <c r="B155" i="8"/>
  <c r="B147" i="8"/>
  <c r="B139" i="8"/>
  <c r="B94" i="8"/>
  <c r="B140" i="8"/>
  <c r="B144" i="8"/>
  <c r="B154" i="8"/>
  <c r="B130" i="8"/>
  <c r="B83" i="8"/>
  <c r="B142" i="8"/>
  <c r="B134" i="8"/>
  <c r="B89" i="8"/>
  <c r="B81" i="8"/>
  <c r="B151" i="8"/>
  <c r="B143" i="8"/>
  <c r="B148" i="8"/>
  <c r="B146" i="8"/>
  <c r="B135" i="8"/>
  <c r="B91" i="8"/>
  <c r="B152" i="8"/>
  <c r="B141" i="8"/>
  <c r="B82" i="8"/>
  <c r="B93" i="8"/>
  <c r="B80" i="8"/>
  <c r="B78" i="8"/>
  <c r="B87" i="8"/>
  <c r="B85" i="8"/>
  <c r="B149" i="8"/>
  <c r="B138" i="8"/>
  <c r="B79" i="8"/>
  <c r="B77" i="8"/>
  <c r="B136" i="8"/>
  <c r="B90" i="8"/>
  <c r="B86" i="8"/>
  <c r="B75" i="8"/>
  <c r="C67" i="8" l="1"/>
  <c r="C68" i="8"/>
  <c r="C69" i="8"/>
  <c r="C70" i="8"/>
  <c r="C71" i="8"/>
  <c r="C72" i="8"/>
  <c r="C73" i="8"/>
  <c r="C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<sst xmlns="http://schemas.openxmlformats.org/spreadsheetml/2006/main" count="19" uniqueCount="17">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</sst>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probe'!$A$2:$A$155</c:f>
              <c:numCache>
                <c:formatCode>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>
                  <c:v>61</c:v>
                </c:pt>
                <c:pt idx="12">
                  <c:v>65</c:v>
                </c:pt>
                <c:pt idx="13">
                  <c:v>71</c:v>
                </c:pt>
                <c:pt idx="14">
                  <c:v>75</c:v>
                </c:pt>
                <c:pt idx="15">
                  <c:v>81</c:v>
                </c:pt>
                <c:pt idx="16">
                  <c:v>85</c:v>
                </c:pt>
                <c:pt idx="17">
                  <c:v>91</c:v>
                </c:pt>
                <c:pt idx="18">
                  <c:v>95</c:v>
                </c:pt>
                <c:pt idx="19">
                  <c:v>101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121</c:v>
                </c:pt>
                <c:pt idx="24">
                  <c:v>125</c:v>
                </c:pt>
                <c:pt idx="25">
                  <c:v>131</c:v>
                </c:pt>
                <c:pt idx="26">
                  <c:v>135</c:v>
                </c:pt>
                <c:pt idx="27">
                  <c:v>141</c:v>
                </c:pt>
                <c:pt idx="28">
                  <c:v>145</c:v>
                </c:pt>
                <c:pt idx="29">
                  <c:v>151</c:v>
                </c:pt>
                <c:pt idx="30">
                  <c:v>155</c:v>
                </c:pt>
                <c:pt idx="31">
                  <c:v>161</c:v>
                </c:pt>
                <c:pt idx="32">
                  <c:v>165</c:v>
                </c:pt>
                <c:pt idx="33">
                  <c:v>171</c:v>
                </c:pt>
                <c:pt idx="34">
                  <c:v>175</c:v>
                </c:pt>
                <c:pt idx="35">
                  <c:v>201</c:v>
                </c:pt>
                <c:pt idx="36">
                  <c:v>225</c:v>
                </c:pt>
                <c:pt idx="37">
                  <c:v>251</c:v>
                </c:pt>
                <c:pt idx="38">
                  <c:v>275</c:v>
                </c:pt>
                <c:pt idx="39">
                  <c:v>301</c:v>
                </c:pt>
                <c:pt idx="40">
                  <c:v>325</c:v>
                </c:pt>
                <c:pt idx="41">
                  <c:v>351</c:v>
                </c:pt>
                <c:pt idx="42">
                  <c:v>375</c:v>
                </c:pt>
                <c:pt idx="43">
                  <c:v>401</c:v>
                </c:pt>
                <c:pt idx="44">
                  <c:v>425</c:v>
                </c:pt>
                <c:pt idx="45">
                  <c:v>451</c:v>
                </c:pt>
                <c:pt idx="46">
                  <c:v>475</c:v>
                </c:pt>
                <c:pt idx="47">
                  <c:v>501</c:v>
                </c:pt>
                <c:pt idx="48">
                  <c:v>525</c:v>
                </c:pt>
                <c:pt idx="49">
                  <c:v>551</c:v>
                </c:pt>
                <c:pt idx="50">
                  <c:v>575</c:v>
                </c:pt>
                <c:pt idx="51">
                  <c:v>601</c:v>
                </c:pt>
                <c:pt idx="52">
                  <c:v>625</c:v>
                </c:pt>
                <c:pt idx="53">
                  <c:v>651</c:v>
                </c:pt>
                <c:pt idx="54">
                  <c:v>675</c:v>
                </c:pt>
                <c:pt idx="55">
                  <c:v>701</c:v>
                </c:pt>
                <c:pt idx="56">
                  <c:v>725</c:v>
                </c:pt>
                <c:pt idx="57">
                  <c:v>751</c:v>
                </c:pt>
                <c:pt idx="58">
                  <c:v>801</c:v>
                </c:pt>
                <c:pt idx="59">
                  <c:v>851</c:v>
                </c:pt>
                <c:pt idx="60">
                  <c:v>901</c:v>
                </c:pt>
                <c:pt idx="61">
                  <c:v>951</c:v>
                </c:pt>
                <c:pt idx="62">
                  <c:v>1001</c:v>
                </c:pt>
                <c:pt idx="63">
                  <c:v>1151</c:v>
                </c:pt>
                <c:pt idx="64">
                  <c:v>1251</c:v>
                </c:pt>
                <c:pt idx="65">
                  <c:v>1401</c:v>
                </c:pt>
                <c:pt idx="66">
                  <c:v>1501</c:v>
                </c:pt>
                <c:pt idx="67">
                  <c:v>1751</c:v>
                </c:pt>
                <c:pt idx="68">
                  <c:v>2001</c:v>
                </c:pt>
                <c:pt idx="69">
                  <c:v>2251</c:v>
                </c:pt>
                <c:pt idx="70">
                  <c:v>2501</c:v>
                </c:pt>
                <c:pt idx="71">
                  <c:v>2751</c:v>
                </c:pt>
                <c:pt idx="72">
                  <c:v>3001</c:v>
                </c:pt>
                <c:pt idx="73">
                  <c:v>3251</c:v>
                </c:pt>
                <c:pt idx="74">
                  <c:v>3501</c:v>
                </c:pt>
                <c:pt idx="75">
                  <c:v>3751</c:v>
                </c:pt>
                <c:pt idx="76">
                  <c:v>4001</c:v>
                </c:pt>
                <c:pt idx="77">
                  <c:v>4251</c:v>
                </c:pt>
                <c:pt idx="78">
                  <c:v>4501</c:v>
                </c:pt>
                <c:pt idx="79">
                  <c:v>4751</c:v>
                </c:pt>
                <c:pt idx="80">
                  <c:v>5001</c:v>
                </c:pt>
                <c:pt idx="81">
                  <c:v>5251</c:v>
                </c:pt>
                <c:pt idx="82">
                  <c:v>5501</c:v>
                </c:pt>
                <c:pt idx="83">
                  <c:v>5751</c:v>
                </c:pt>
                <c:pt idx="84">
                  <c:v>6001</c:v>
                </c:pt>
                <c:pt idx="85">
                  <c:v>6501</c:v>
                </c:pt>
                <c:pt idx="86">
                  <c:v>7001</c:v>
                </c:pt>
                <c:pt idx="87">
                  <c:v>7501</c:v>
                </c:pt>
                <c:pt idx="88">
                  <c:v>8001</c:v>
                </c:pt>
                <c:pt idx="89">
                  <c:v>8501</c:v>
                </c:pt>
                <c:pt idx="90">
                  <c:v>9001</c:v>
                </c:pt>
                <c:pt idx="91">
                  <c:v>9501</c:v>
                </c:pt>
                <c:pt idx="92">
                  <c:v>10001</c:v>
                </c:pt>
                <c:pt idx="93">
                  <c:v>10551</c:v>
                </c:pt>
                <c:pt idx="94">
                  <c:v>11001</c:v>
                </c:pt>
                <c:pt idx="95">
                  <c:v>11551</c:v>
                </c:pt>
                <c:pt idx="96">
                  <c:v>12001</c:v>
                </c:pt>
                <c:pt idx="97">
                  <c:v>12501</c:v>
                </c:pt>
                <c:pt idx="98">
                  <c:v>13001</c:v>
                </c:pt>
                <c:pt idx="99">
                  <c:v>13501</c:v>
                </c:pt>
                <c:pt idx="100">
                  <c:v>14001</c:v>
                </c:pt>
                <c:pt idx="101">
                  <c:v>14501</c:v>
                </c:pt>
                <c:pt idx="102">
                  <c:v>15001</c:v>
                </c:pt>
                <c:pt idx="103">
                  <c:v>15501</c:v>
                </c:pt>
                <c:pt idx="104">
                  <c:v>16001</c:v>
                </c:pt>
                <c:pt idx="105">
                  <c:v>16501</c:v>
                </c:pt>
                <c:pt idx="106">
                  <c:v>17001</c:v>
                </c:pt>
                <c:pt idx="107">
                  <c:v>17501</c:v>
                </c:pt>
                <c:pt idx="108">
                  <c:v>18001</c:v>
                </c:pt>
                <c:pt idx="109">
                  <c:v>18501</c:v>
                </c:pt>
                <c:pt idx="110">
                  <c:v>19001</c:v>
                </c:pt>
                <c:pt idx="111">
                  <c:v>19501</c:v>
                </c:pt>
                <c:pt idx="112">
                  <c:v>20001</c:v>
                </c:pt>
                <c:pt idx="113">
                  <c:v>20501</c:v>
                </c:pt>
                <c:pt idx="114">
                  <c:v>21001</c:v>
                </c:pt>
                <c:pt idx="115">
                  <c:v>21501</c:v>
                </c:pt>
                <c:pt idx="116">
                  <c:v>22001</c:v>
                </c:pt>
                <c:pt idx="117">
                  <c:v>22501</c:v>
                </c:pt>
                <c:pt idx="118">
                  <c:v>23001</c:v>
                </c:pt>
                <c:pt idx="119">
                  <c:v>23501</c:v>
                </c:pt>
                <c:pt idx="120">
                  <c:v>24001</c:v>
                </c:pt>
                <c:pt idx="121">
                  <c:v>24501</c:v>
                </c:pt>
                <c:pt idx="122">
                  <c:v>25001</c:v>
                </c:pt>
                <c:pt idx="123">
                  <c:v>26001</c:v>
                </c:pt>
                <c:pt idx="124">
                  <c:v>27001</c:v>
                </c:pt>
                <c:pt idx="125">
                  <c:v>28001</c:v>
                </c:pt>
                <c:pt idx="126">
                  <c:v>29001</c:v>
                </c:pt>
                <c:pt idx="127">
                  <c:v>30001</c:v>
                </c:pt>
                <c:pt idx="128">
                  <c:v>35001</c:v>
                </c:pt>
                <c:pt idx="129">
                  <c:v>40001</c:v>
                </c:pt>
                <c:pt idx="130">
                  <c:v>45001</c:v>
                </c:pt>
                <c:pt idx="131">
                  <c:v>50001</c:v>
                </c:pt>
                <c:pt idx="132">
                  <c:v>55001</c:v>
                </c:pt>
                <c:pt idx="133">
                  <c:v>60001</c:v>
                </c:pt>
                <c:pt idx="134">
                  <c:v>65001</c:v>
                </c:pt>
                <c:pt idx="135">
                  <c:v>70001</c:v>
                </c:pt>
                <c:pt idx="136">
                  <c:v>75001</c:v>
                </c:pt>
                <c:pt idx="137">
                  <c:v>80001</c:v>
                </c:pt>
                <c:pt idx="138">
                  <c:v>82501</c:v>
                </c:pt>
                <c:pt idx="139">
                  <c:v>85001</c:v>
                </c:pt>
                <c:pt idx="140">
                  <c:v>87501</c:v>
                </c:pt>
                <c:pt idx="141">
                  <c:v>90001</c:v>
                </c:pt>
                <c:pt idx="142">
                  <c:v>92501</c:v>
                </c:pt>
                <c:pt idx="143">
                  <c:v>95001</c:v>
                </c:pt>
                <c:pt idx="144">
                  <c:v>97501</c:v>
                </c:pt>
                <c:pt idx="145">
                  <c:v>100001</c:v>
                </c:pt>
                <c:pt idx="146">
                  <c:v>102501</c:v>
                </c:pt>
                <c:pt idx="147">
                  <c:v>105001</c:v>
                </c:pt>
                <c:pt idx="148">
                  <c:v>107501</c:v>
                </c:pt>
                <c:pt idx="149">
                  <c:v>110001</c:v>
                </c:pt>
                <c:pt idx="150">
                  <c:v>112501</c:v>
                </c:pt>
                <c:pt idx="151">
                  <c:v>115001</c:v>
                </c:pt>
                <c:pt idx="152">
                  <c:v>117501</c:v>
                </c:pt>
                <c:pt idx="153">
                  <c:v>120001</c:v>
                </c:pt>
              </c:numCache>
            </c:numRef>
          </c:xVal>
          <c:yVal>
            <c:numRef>
              <c:f>'1 Vpp Current probe'!$B$2:$B$155</c:f>
              <c:numCache>
                <c:formatCode>0.00</c:formatCode>
                <c:ptCount val="154"/>
                <c:pt idx="0">
                  <c:v>5.2220183486238536</c:v>
                </c:pt>
                <c:pt idx="1">
                  <c:v>5.1158794501233693</c:v>
                </c:pt>
                <c:pt idx="2">
                  <c:v>4.862123878970749</c:v>
                </c:pt>
                <c:pt idx="3">
                  <c:v>4.6131000160539424</c:v>
                </c:pt>
                <c:pt idx="4">
                  <c:v>4.3663042651866482</c:v>
                </c:pt>
                <c:pt idx="5">
                  <c:v>4.0751917069014487</c:v>
                </c:pt>
                <c:pt idx="6">
                  <c:v>3.7756990811132409</c:v>
                </c:pt>
                <c:pt idx="7">
                  <c:v>3.5569042107238942</c:v>
                </c:pt>
                <c:pt idx="8">
                  <c:v>3.2991313472861883</c:v>
                </c:pt>
                <c:pt idx="9">
                  <c:v>3.0398617262612073</c:v>
                </c:pt>
                <c:pt idx="10">
                  <c:v>2.8855682873954782</c:v>
                </c:pt>
                <c:pt idx="11">
                  <c:v>2.6810648886312025</c:v>
                </c:pt>
                <c:pt idx="12">
                  <c:v>2.574953445065177</c:v>
                </c:pt>
                <c:pt idx="13">
                  <c:v>2.4046721598877978</c:v>
                </c:pt>
                <c:pt idx="14">
                  <c:v>2.2955128474704574</c:v>
                </c:pt>
                <c:pt idx="15">
                  <c:v>2.1512461183215228</c:v>
                </c:pt>
                <c:pt idx="16">
                  <c:v>2.0655265180630287</c:v>
                </c:pt>
                <c:pt idx="17">
                  <c:v>1.9674610787279565</c:v>
                </c:pt>
                <c:pt idx="18">
                  <c:v>1.8874786081003991</c:v>
                </c:pt>
                <c:pt idx="19">
                  <c:v>1.7644678267907732</c:v>
                </c:pt>
                <c:pt idx="20">
                  <c:v>1.7364457831325302</c:v>
                </c:pt>
                <c:pt idx="21">
                  <c:v>1.6537077496465749</c:v>
                </c:pt>
                <c:pt idx="22">
                  <c:v>1.5912921348314606</c:v>
                </c:pt>
                <c:pt idx="23">
                  <c:v>1.531841913550267</c:v>
                </c:pt>
                <c:pt idx="24">
                  <c:v>1.4782274287066621</c:v>
                </c:pt>
                <c:pt idx="25">
                  <c:v>1.4186006532576931</c:v>
                </c:pt>
                <c:pt idx="26">
                  <c:v>1.3789954337899542</c:v>
                </c:pt>
                <c:pt idx="27">
                  <c:v>1.3232848232848231</c:v>
                </c:pt>
                <c:pt idx="28">
                  <c:v>1.2887611475233696</c:v>
                </c:pt>
                <c:pt idx="29">
                  <c:v>1.2405613447138293</c:v>
                </c:pt>
                <c:pt idx="30">
                  <c:v>1.2139760528488854</c:v>
                </c:pt>
                <c:pt idx="31">
                  <c:v>1.171073879693177</c:v>
                </c:pt>
                <c:pt idx="32">
                  <c:v>1.1492</c:v>
                </c:pt>
                <c:pt idx="33">
                  <c:v>1.1050228310502281</c:v>
                </c:pt>
                <c:pt idx="34">
                  <c:v>1.084207501077741</c:v>
                </c:pt>
                <c:pt idx="35">
                  <c:v>0.95788013070140099</c:v>
                </c:pt>
                <c:pt idx="36">
                  <c:v>0.85270863836017552</c:v>
                </c:pt>
                <c:pt idx="37">
                  <c:v>0.76650226869204974</c:v>
                </c:pt>
                <c:pt idx="38">
                  <c:v>0.70515737580584004</c:v>
                </c:pt>
                <c:pt idx="39">
                  <c:v>0.64467565366868718</c:v>
                </c:pt>
                <c:pt idx="40">
                  <c:v>0.59873817034700305</c:v>
                </c:pt>
                <c:pt idx="41">
                  <c:v>0.5562356150370813</c:v>
                </c:pt>
                <c:pt idx="42">
                  <c:v>0.52141607663473555</c:v>
                </c:pt>
                <c:pt idx="43">
                  <c:v>0.4866164921465968</c:v>
                </c:pt>
                <c:pt idx="44">
                  <c:v>0.46157847679427783</c:v>
                </c:pt>
                <c:pt idx="45">
                  <c:v>0.4362610797743755</c:v>
                </c:pt>
                <c:pt idx="46">
                  <c:v>0.41377660846687397</c:v>
                </c:pt>
                <c:pt idx="47">
                  <c:v>0.39289258844245234</c:v>
                </c:pt>
                <c:pt idx="48">
                  <c:v>0.37656943563728601</c:v>
                </c:pt>
                <c:pt idx="49">
                  <c:v>0.35804970713946493</c:v>
                </c:pt>
                <c:pt idx="50">
                  <c:v>0.34408703878902552</c:v>
                </c:pt>
                <c:pt idx="51">
                  <c:v>0.33050364269876464</c:v>
                </c:pt>
                <c:pt idx="52">
                  <c:v>0.31548321144924119</c:v>
                </c:pt>
                <c:pt idx="53">
                  <c:v>0.3041515390686661</c:v>
                </c:pt>
                <c:pt idx="54">
                  <c:v>0.29425160117023802</c:v>
                </c:pt>
                <c:pt idx="55">
                  <c:v>0.28372753074739826</c:v>
                </c:pt>
                <c:pt idx="56">
                  <c:v>0.27525252525252525</c:v>
                </c:pt>
                <c:pt idx="57">
                  <c:v>0.26578512396694215</c:v>
                </c:pt>
                <c:pt idx="58">
                  <c:v>0.25120932797604983</c:v>
                </c:pt>
                <c:pt idx="59">
                  <c:v>0.23632938221210453</c:v>
                </c:pt>
                <c:pt idx="60">
                  <c:v>0.2231758983210419</c:v>
                </c:pt>
                <c:pt idx="61">
                  <c:v>0.21129864041256452</c:v>
                </c:pt>
                <c:pt idx="62">
                  <c:v>0.20092194702711147</c:v>
                </c:pt>
                <c:pt idx="63">
                  <c:v>0.17611001964636538</c:v>
                </c:pt>
                <c:pt idx="64">
                  <c:v>0.1625039074710847</c:v>
                </c:pt>
                <c:pt idx="65">
                  <c:v>0.14771653543307087</c:v>
                </c:pt>
                <c:pt idx="66">
                  <c:v>0.13735015772870662</c:v>
                </c:pt>
                <c:pt idx="67">
                  <c:v>0.11977910073633088</c:v>
                </c:pt>
                <c:pt idx="68">
                  <c:v>0.10641812175554508</c:v>
                </c:pt>
                <c:pt idx="69">
                  <c:v>9.7275527126273395E-2</c:v>
                </c:pt>
                <c:pt idx="70">
                  <c:v>8.8693743139407241E-2</c:v>
                </c:pt>
                <c:pt idx="71">
                  <c:v>8.1469076180090361E-2</c:v>
                </c:pt>
                <c:pt idx="72">
                  <c:v>7.6653373993275473E-2</c:v>
                </c:pt>
                <c:pt idx="73">
                  <c:v>7.1862392494136049E-2</c:v>
                </c:pt>
                <c:pt idx="74">
                  <c:v>6.8234189104571075E-2</c:v>
                </c:pt>
                <c:pt idx="75">
                  <c:v>6.4924591701179965E-2</c:v>
                </c:pt>
                <c:pt idx="76">
                  <c:v>6.2251136541777718E-2</c:v>
                </c:pt>
                <c:pt idx="77">
                  <c:v>5.9728040012503904E-2</c:v>
                </c:pt>
                <c:pt idx="78">
                  <c:v>5.7206458692585033E-2</c:v>
                </c:pt>
                <c:pt idx="79">
                  <c:v>5.5434406912804407E-2</c:v>
                </c:pt>
                <c:pt idx="80">
                  <c:v>5.3221078889928289E-2</c:v>
                </c:pt>
                <c:pt idx="81">
                  <c:v>5.1385453131077397E-2</c:v>
                </c:pt>
                <c:pt idx="82">
                  <c:v>5.0094126798910933E-2</c:v>
                </c:pt>
                <c:pt idx="83">
                  <c:v>4.8837608170265848E-2</c:v>
                </c:pt>
                <c:pt idx="84">
                  <c:v>4.7712356727900765E-2</c:v>
                </c:pt>
                <c:pt idx="85">
                  <c:v>4.4566990291262133E-2</c:v>
                </c:pt>
                <c:pt idx="86">
                  <c:v>4.2919457859479676E-2</c:v>
                </c:pt>
                <c:pt idx="87">
                  <c:v>4.1173800766883165E-2</c:v>
                </c:pt>
                <c:pt idx="88">
                  <c:v>3.9260282381829339E-2</c:v>
                </c:pt>
                <c:pt idx="89">
                  <c:v>3.741995216418486E-2</c:v>
                </c:pt>
                <c:pt idx="90">
                  <c:v>3.5907048799380323E-2</c:v>
                </c:pt>
                <c:pt idx="91">
                  <c:v>3.4872662922212819E-2</c:v>
                </c:pt>
                <c:pt idx="92">
                  <c:v>3.3285282492443613E-2</c:v>
                </c:pt>
                <c:pt idx="93">
                  <c:v>3.2280320099448374E-2</c:v>
                </c:pt>
                <c:pt idx="94">
                  <c:v>3.1638895407963705E-2</c:v>
                </c:pt>
                <c:pt idx="95">
                  <c:v>3.0584624827374556E-2</c:v>
                </c:pt>
                <c:pt idx="96">
                  <c:v>2.9614160391273972E-2</c:v>
                </c:pt>
                <c:pt idx="97">
                  <c:v>2.8924914675767917E-2</c:v>
                </c:pt>
                <c:pt idx="98">
                  <c:v>2.8505496218913233E-2</c:v>
                </c:pt>
                <c:pt idx="99">
                  <c:v>2.7692187986305634E-2</c:v>
                </c:pt>
                <c:pt idx="100">
                  <c:v>2.7564975247524756E-2</c:v>
                </c:pt>
                <c:pt idx="101">
                  <c:v>2.6858300225909484E-2</c:v>
                </c:pt>
                <c:pt idx="102">
                  <c:v>2.6522830691981795E-2</c:v>
                </c:pt>
                <c:pt idx="103">
                  <c:v>2.6081217485829651E-2</c:v>
                </c:pt>
                <c:pt idx="104">
                  <c:v>2.5907055735680105E-2</c:v>
                </c:pt>
                <c:pt idx="105">
                  <c:v>2.5558775158587205E-2</c:v>
                </c:pt>
                <c:pt idx="106">
                  <c:v>2.5331146516713525E-2</c:v>
                </c:pt>
                <c:pt idx="107">
                  <c:v>2.5273221919937822E-2</c:v>
                </c:pt>
                <c:pt idx="108">
                  <c:v>2.4980694980694981E-2</c:v>
                </c:pt>
                <c:pt idx="109">
                  <c:v>2.5642075427131719E-2</c:v>
                </c:pt>
                <c:pt idx="110">
                  <c:v>2.5317928161597111E-2</c:v>
                </c:pt>
                <c:pt idx="111">
                  <c:v>2.542640506527007E-2</c:v>
                </c:pt>
                <c:pt idx="112">
                  <c:v>2.5340167753960863E-2</c:v>
                </c:pt>
                <c:pt idx="113">
                  <c:v>2.5951470702972615E-2</c:v>
                </c:pt>
                <c:pt idx="114">
                  <c:v>2.5789184522407971E-2</c:v>
                </c:pt>
                <c:pt idx="115">
                  <c:v>2.5676572751833271E-2</c:v>
                </c:pt>
                <c:pt idx="116">
                  <c:v>2.6041958041958042E-2</c:v>
                </c:pt>
                <c:pt idx="117">
                  <c:v>2.6398365036943875E-2</c:v>
                </c:pt>
                <c:pt idx="118">
                  <c:v>2.665776031434184E-2</c:v>
                </c:pt>
                <c:pt idx="119">
                  <c:v>2.7030198716945699E-2</c:v>
                </c:pt>
                <c:pt idx="120">
                  <c:v>2.7248290497524169E-2</c:v>
                </c:pt>
                <c:pt idx="121">
                  <c:v>2.7070930968967698E-2</c:v>
                </c:pt>
                <c:pt idx="122">
                  <c:v>2.8059299191374659E-2</c:v>
                </c:pt>
                <c:pt idx="123">
                  <c:v>2.8871883875039448E-2</c:v>
                </c:pt>
                <c:pt idx="124">
                  <c:v>2.9521497376458605E-2</c:v>
                </c:pt>
                <c:pt idx="125">
                  <c:v>3.0091772151898736E-2</c:v>
                </c:pt>
                <c:pt idx="126">
                  <c:v>3.0914806664570884E-2</c:v>
                </c:pt>
                <c:pt idx="127">
                  <c:v>3.1687170474516697E-2</c:v>
                </c:pt>
                <c:pt idx="128">
                  <c:v>3.6132173357809882E-2</c:v>
                </c:pt>
                <c:pt idx="129">
                  <c:v>4.0875259543203958E-2</c:v>
                </c:pt>
                <c:pt idx="130">
                  <c:v>4.5508556667742971E-2</c:v>
                </c:pt>
                <c:pt idx="131">
                  <c:v>4.9868052778888443E-2</c:v>
                </c:pt>
                <c:pt idx="132">
                  <c:v>5.3999518806640459E-2</c:v>
                </c:pt>
                <c:pt idx="133">
                  <c:v>5.8402646502835533E-2</c:v>
                </c:pt>
                <c:pt idx="134">
                  <c:v>6.1963558084108555E-2</c:v>
                </c:pt>
                <c:pt idx="135">
                  <c:v>6.5854716839979052E-2</c:v>
                </c:pt>
                <c:pt idx="136">
                  <c:v>6.9856160986324675E-2</c:v>
                </c:pt>
                <c:pt idx="137">
                  <c:v>7.1037903841261754E-2</c:v>
                </c:pt>
                <c:pt idx="138">
                  <c:v>7.3045457341452916E-2</c:v>
                </c:pt>
                <c:pt idx="139">
                  <c:v>7.5413933145891912E-2</c:v>
                </c:pt>
                <c:pt idx="140">
                  <c:v>7.5815873015873003E-2</c:v>
                </c:pt>
                <c:pt idx="141">
                  <c:v>7.7126641137855598E-2</c:v>
                </c:pt>
                <c:pt idx="142">
                  <c:v>7.7735368956743017E-2</c:v>
                </c:pt>
                <c:pt idx="143">
                  <c:v>8.0680581659907005E-2</c:v>
                </c:pt>
                <c:pt idx="144">
                  <c:v>8.3697841726618705E-2</c:v>
                </c:pt>
                <c:pt idx="145">
                  <c:v>8.8944171246745724E-2</c:v>
                </c:pt>
                <c:pt idx="146">
                  <c:v>9.2905491698595133E-2</c:v>
                </c:pt>
                <c:pt idx="147">
                  <c:v>9.6803776129467292E-2</c:v>
                </c:pt>
                <c:pt idx="148">
                  <c:v>0.10009152351450297</c:v>
                </c:pt>
                <c:pt idx="149">
                  <c:v>0.10430718343280362</c:v>
                </c:pt>
                <c:pt idx="150">
                  <c:v>0.10713868186467922</c:v>
                </c:pt>
                <c:pt idx="151">
                  <c:v>0.10863071150025753</c:v>
                </c:pt>
                <c:pt idx="152">
                  <c:v>0.11165098500441047</c:v>
                </c:pt>
                <c:pt idx="153">
                  <c:v>0.11317652263677923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probe'!$A$2:$A$155</c:f>
              <c:numCache>
                <c:formatCode>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>
                  <c:v>61</c:v>
                </c:pt>
                <c:pt idx="12">
                  <c:v>65</c:v>
                </c:pt>
                <c:pt idx="13">
                  <c:v>71</c:v>
                </c:pt>
                <c:pt idx="14">
                  <c:v>75</c:v>
                </c:pt>
                <c:pt idx="15">
                  <c:v>81</c:v>
                </c:pt>
                <c:pt idx="16">
                  <c:v>85</c:v>
                </c:pt>
                <c:pt idx="17">
                  <c:v>91</c:v>
                </c:pt>
                <c:pt idx="18">
                  <c:v>95</c:v>
                </c:pt>
                <c:pt idx="19">
                  <c:v>101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121</c:v>
                </c:pt>
                <c:pt idx="24">
                  <c:v>125</c:v>
                </c:pt>
                <c:pt idx="25">
                  <c:v>131</c:v>
                </c:pt>
                <c:pt idx="26">
                  <c:v>135</c:v>
                </c:pt>
                <c:pt idx="27">
                  <c:v>141</c:v>
                </c:pt>
                <c:pt idx="28">
                  <c:v>145</c:v>
                </c:pt>
                <c:pt idx="29">
                  <c:v>151</c:v>
                </c:pt>
                <c:pt idx="30">
                  <c:v>155</c:v>
                </c:pt>
                <c:pt idx="31">
                  <c:v>161</c:v>
                </c:pt>
                <c:pt idx="32">
                  <c:v>165</c:v>
                </c:pt>
                <c:pt idx="33">
                  <c:v>171</c:v>
                </c:pt>
                <c:pt idx="34">
                  <c:v>175</c:v>
                </c:pt>
                <c:pt idx="35">
                  <c:v>201</c:v>
                </c:pt>
                <c:pt idx="36">
                  <c:v>225</c:v>
                </c:pt>
                <c:pt idx="37">
                  <c:v>251</c:v>
                </c:pt>
                <c:pt idx="38">
                  <c:v>275</c:v>
                </c:pt>
                <c:pt idx="39">
                  <c:v>301</c:v>
                </c:pt>
                <c:pt idx="40">
                  <c:v>325</c:v>
                </c:pt>
                <c:pt idx="41">
                  <c:v>351</c:v>
                </c:pt>
                <c:pt idx="42">
                  <c:v>375</c:v>
                </c:pt>
                <c:pt idx="43">
                  <c:v>401</c:v>
                </c:pt>
                <c:pt idx="44">
                  <c:v>425</c:v>
                </c:pt>
                <c:pt idx="45">
                  <c:v>451</c:v>
                </c:pt>
                <c:pt idx="46">
                  <c:v>475</c:v>
                </c:pt>
                <c:pt idx="47">
                  <c:v>501</c:v>
                </c:pt>
                <c:pt idx="48">
                  <c:v>525</c:v>
                </c:pt>
                <c:pt idx="49">
                  <c:v>551</c:v>
                </c:pt>
                <c:pt idx="50">
                  <c:v>575</c:v>
                </c:pt>
                <c:pt idx="51">
                  <c:v>601</c:v>
                </c:pt>
                <c:pt idx="52">
                  <c:v>625</c:v>
                </c:pt>
                <c:pt idx="53">
                  <c:v>651</c:v>
                </c:pt>
                <c:pt idx="54">
                  <c:v>675</c:v>
                </c:pt>
                <c:pt idx="55">
                  <c:v>701</c:v>
                </c:pt>
                <c:pt idx="56">
                  <c:v>725</c:v>
                </c:pt>
                <c:pt idx="57">
                  <c:v>751</c:v>
                </c:pt>
                <c:pt idx="58">
                  <c:v>801</c:v>
                </c:pt>
                <c:pt idx="59">
                  <c:v>851</c:v>
                </c:pt>
                <c:pt idx="60">
                  <c:v>901</c:v>
                </c:pt>
                <c:pt idx="61">
                  <c:v>951</c:v>
                </c:pt>
                <c:pt idx="62">
                  <c:v>1001</c:v>
                </c:pt>
                <c:pt idx="63">
                  <c:v>1151</c:v>
                </c:pt>
                <c:pt idx="64">
                  <c:v>1251</c:v>
                </c:pt>
                <c:pt idx="65">
                  <c:v>1401</c:v>
                </c:pt>
                <c:pt idx="66">
                  <c:v>1501</c:v>
                </c:pt>
                <c:pt idx="67">
                  <c:v>1751</c:v>
                </c:pt>
                <c:pt idx="68">
                  <c:v>2001</c:v>
                </c:pt>
                <c:pt idx="69">
                  <c:v>2251</c:v>
                </c:pt>
                <c:pt idx="70">
                  <c:v>2501</c:v>
                </c:pt>
                <c:pt idx="71">
                  <c:v>2751</c:v>
                </c:pt>
                <c:pt idx="72">
                  <c:v>3001</c:v>
                </c:pt>
                <c:pt idx="73">
                  <c:v>3251</c:v>
                </c:pt>
                <c:pt idx="74">
                  <c:v>3501</c:v>
                </c:pt>
                <c:pt idx="75">
                  <c:v>3751</c:v>
                </c:pt>
                <c:pt idx="76">
                  <c:v>4001</c:v>
                </c:pt>
                <c:pt idx="77">
                  <c:v>4251</c:v>
                </c:pt>
                <c:pt idx="78">
                  <c:v>4501</c:v>
                </c:pt>
                <c:pt idx="79">
                  <c:v>4751</c:v>
                </c:pt>
                <c:pt idx="80">
                  <c:v>5001</c:v>
                </c:pt>
                <c:pt idx="81">
                  <c:v>5251</c:v>
                </c:pt>
                <c:pt idx="82">
                  <c:v>5501</c:v>
                </c:pt>
                <c:pt idx="83">
                  <c:v>5751</c:v>
                </c:pt>
                <c:pt idx="84">
                  <c:v>6001</c:v>
                </c:pt>
                <c:pt idx="85">
                  <c:v>6501</c:v>
                </c:pt>
                <c:pt idx="86">
                  <c:v>7001</c:v>
                </c:pt>
                <c:pt idx="87">
                  <c:v>7501</c:v>
                </c:pt>
                <c:pt idx="88">
                  <c:v>8001</c:v>
                </c:pt>
                <c:pt idx="89">
                  <c:v>8501</c:v>
                </c:pt>
                <c:pt idx="90">
                  <c:v>9001</c:v>
                </c:pt>
                <c:pt idx="91">
                  <c:v>9501</c:v>
                </c:pt>
                <c:pt idx="92">
                  <c:v>10001</c:v>
                </c:pt>
                <c:pt idx="93">
                  <c:v>10551</c:v>
                </c:pt>
                <c:pt idx="94">
                  <c:v>11001</c:v>
                </c:pt>
                <c:pt idx="95">
                  <c:v>11551</c:v>
                </c:pt>
                <c:pt idx="96">
                  <c:v>12001</c:v>
                </c:pt>
                <c:pt idx="97">
                  <c:v>12501</c:v>
                </c:pt>
                <c:pt idx="98">
                  <c:v>13001</c:v>
                </c:pt>
                <c:pt idx="99">
                  <c:v>13501</c:v>
                </c:pt>
                <c:pt idx="100">
                  <c:v>14001</c:v>
                </c:pt>
                <c:pt idx="101">
                  <c:v>14501</c:v>
                </c:pt>
                <c:pt idx="102">
                  <c:v>15001</c:v>
                </c:pt>
                <c:pt idx="103">
                  <c:v>15501</c:v>
                </c:pt>
                <c:pt idx="104">
                  <c:v>16001</c:v>
                </c:pt>
                <c:pt idx="105">
                  <c:v>16501</c:v>
                </c:pt>
                <c:pt idx="106">
                  <c:v>17001</c:v>
                </c:pt>
                <c:pt idx="107">
                  <c:v>17501</c:v>
                </c:pt>
                <c:pt idx="108">
                  <c:v>18001</c:v>
                </c:pt>
                <c:pt idx="109">
                  <c:v>18501</c:v>
                </c:pt>
                <c:pt idx="110">
                  <c:v>19001</c:v>
                </c:pt>
                <c:pt idx="111">
                  <c:v>19501</c:v>
                </c:pt>
                <c:pt idx="112">
                  <c:v>20001</c:v>
                </c:pt>
                <c:pt idx="113">
                  <c:v>20501</c:v>
                </c:pt>
                <c:pt idx="114">
                  <c:v>21001</c:v>
                </c:pt>
                <c:pt idx="115">
                  <c:v>21501</c:v>
                </c:pt>
                <c:pt idx="116">
                  <c:v>22001</c:v>
                </c:pt>
                <c:pt idx="117">
                  <c:v>22501</c:v>
                </c:pt>
                <c:pt idx="118">
                  <c:v>23001</c:v>
                </c:pt>
                <c:pt idx="119">
                  <c:v>23501</c:v>
                </c:pt>
                <c:pt idx="120">
                  <c:v>24001</c:v>
                </c:pt>
                <c:pt idx="121">
                  <c:v>24501</c:v>
                </c:pt>
                <c:pt idx="122">
                  <c:v>25001</c:v>
                </c:pt>
                <c:pt idx="123">
                  <c:v>26001</c:v>
                </c:pt>
                <c:pt idx="124">
                  <c:v>27001</c:v>
                </c:pt>
                <c:pt idx="125">
                  <c:v>28001</c:v>
                </c:pt>
                <c:pt idx="126">
                  <c:v>29001</c:v>
                </c:pt>
                <c:pt idx="127">
                  <c:v>30001</c:v>
                </c:pt>
                <c:pt idx="128">
                  <c:v>35001</c:v>
                </c:pt>
                <c:pt idx="129">
                  <c:v>40001</c:v>
                </c:pt>
                <c:pt idx="130">
                  <c:v>45001</c:v>
                </c:pt>
                <c:pt idx="131">
                  <c:v>50001</c:v>
                </c:pt>
                <c:pt idx="132">
                  <c:v>55001</c:v>
                </c:pt>
                <c:pt idx="133">
                  <c:v>60001</c:v>
                </c:pt>
                <c:pt idx="134">
                  <c:v>65001</c:v>
                </c:pt>
                <c:pt idx="135">
                  <c:v>70001</c:v>
                </c:pt>
                <c:pt idx="136">
                  <c:v>75001</c:v>
                </c:pt>
                <c:pt idx="137">
                  <c:v>80001</c:v>
                </c:pt>
                <c:pt idx="138">
                  <c:v>82501</c:v>
                </c:pt>
                <c:pt idx="139">
                  <c:v>85001</c:v>
                </c:pt>
                <c:pt idx="140">
                  <c:v>87501</c:v>
                </c:pt>
                <c:pt idx="141">
                  <c:v>90001</c:v>
                </c:pt>
                <c:pt idx="142">
                  <c:v>92501</c:v>
                </c:pt>
                <c:pt idx="143">
                  <c:v>95001</c:v>
                </c:pt>
                <c:pt idx="144">
                  <c:v>97501</c:v>
                </c:pt>
                <c:pt idx="145">
                  <c:v>100001</c:v>
                </c:pt>
                <c:pt idx="146">
                  <c:v>102501</c:v>
                </c:pt>
                <c:pt idx="147">
                  <c:v>105001</c:v>
                </c:pt>
                <c:pt idx="148">
                  <c:v>107501</c:v>
                </c:pt>
                <c:pt idx="149">
                  <c:v>110001</c:v>
                </c:pt>
                <c:pt idx="150">
                  <c:v>112501</c:v>
                </c:pt>
                <c:pt idx="151">
                  <c:v>115001</c:v>
                </c:pt>
                <c:pt idx="152">
                  <c:v>117501</c:v>
                </c:pt>
                <c:pt idx="153">
                  <c:v>120001</c:v>
                </c:pt>
              </c:numCache>
            </c:numRef>
          </c:xVal>
          <c:yVal>
            <c:numRef>
              <c:f>'1 Vpp Current probe'!$C$2:$C$155</c:f>
              <c:numCache>
                <c:formatCode>0.00</c:formatCode>
                <c:ptCount val="154"/>
                <c:pt idx="0">
                  <c:v>-8.2100000000000009</c:v>
                </c:pt>
                <c:pt idx="1">
                  <c:v>-16.21</c:v>
                </c:pt>
                <c:pt idx="2">
                  <c:v>-22.92</c:v>
                </c:pt>
                <c:pt idx="3">
                  <c:v>-29.37</c:v>
                </c:pt>
                <c:pt idx="4">
                  <c:v>-34.5</c:v>
                </c:pt>
                <c:pt idx="5">
                  <c:v>-39.47</c:v>
                </c:pt>
                <c:pt idx="6">
                  <c:v>-43.760000000000005</c:v>
                </c:pt>
                <c:pt idx="7">
                  <c:v>-47.96</c:v>
                </c:pt>
                <c:pt idx="8">
                  <c:v>-50.949999999999996</c:v>
                </c:pt>
                <c:pt idx="9">
                  <c:v>-54.36</c:v>
                </c:pt>
                <c:pt idx="10">
                  <c:v>-56.22</c:v>
                </c:pt>
                <c:pt idx="11">
                  <c:v>-58.66</c:v>
                </c:pt>
                <c:pt idx="12">
                  <c:v>-60.629999999999995</c:v>
                </c:pt>
                <c:pt idx="13">
                  <c:v>-62.41</c:v>
                </c:pt>
                <c:pt idx="14">
                  <c:v>-63.51</c:v>
                </c:pt>
                <c:pt idx="15">
                  <c:v>-65.099999999999994</c:v>
                </c:pt>
                <c:pt idx="16">
                  <c:v>-65.84</c:v>
                </c:pt>
                <c:pt idx="17">
                  <c:v>-67.45</c:v>
                </c:pt>
                <c:pt idx="18">
                  <c:v>-68.13</c:v>
                </c:pt>
                <c:pt idx="19">
                  <c:v>-67.710000000000008</c:v>
                </c:pt>
                <c:pt idx="20">
                  <c:v>-69.94</c:v>
                </c:pt>
                <c:pt idx="21">
                  <c:v>-70.28</c:v>
                </c:pt>
                <c:pt idx="22">
                  <c:v>-71.31</c:v>
                </c:pt>
                <c:pt idx="23">
                  <c:v>-72</c:v>
                </c:pt>
                <c:pt idx="24">
                  <c:v>-72.41</c:v>
                </c:pt>
                <c:pt idx="25">
                  <c:v>-73.210000000000008</c:v>
                </c:pt>
                <c:pt idx="26">
                  <c:v>-73.25</c:v>
                </c:pt>
                <c:pt idx="27">
                  <c:v>-74.009999999999991</c:v>
                </c:pt>
                <c:pt idx="28">
                  <c:v>-74.41</c:v>
                </c:pt>
                <c:pt idx="29">
                  <c:v>-74.66</c:v>
                </c:pt>
                <c:pt idx="30">
                  <c:v>-74.849999999999994</c:v>
                </c:pt>
                <c:pt idx="31">
                  <c:v>-75.240000000000009</c:v>
                </c:pt>
                <c:pt idx="32">
                  <c:v>-74.78</c:v>
                </c:pt>
                <c:pt idx="33">
                  <c:v>-75.84</c:v>
                </c:pt>
                <c:pt idx="34">
                  <c:v>-76.09</c:v>
                </c:pt>
                <c:pt idx="35">
                  <c:v>-77.44</c:v>
                </c:pt>
                <c:pt idx="36">
                  <c:v>-77.98</c:v>
                </c:pt>
                <c:pt idx="37">
                  <c:v>-78.680000000000007</c:v>
                </c:pt>
                <c:pt idx="38">
                  <c:v>-79.11</c:v>
                </c:pt>
                <c:pt idx="39">
                  <c:v>-79.459999999999994</c:v>
                </c:pt>
                <c:pt idx="40">
                  <c:v>-79.83</c:v>
                </c:pt>
                <c:pt idx="41">
                  <c:v>-79.91</c:v>
                </c:pt>
                <c:pt idx="42">
                  <c:v>-80.05</c:v>
                </c:pt>
                <c:pt idx="43">
                  <c:v>-80.39</c:v>
                </c:pt>
                <c:pt idx="44">
                  <c:v>-80.33</c:v>
                </c:pt>
                <c:pt idx="45">
                  <c:v>-80.38</c:v>
                </c:pt>
                <c:pt idx="46">
                  <c:v>-80.19</c:v>
                </c:pt>
                <c:pt idx="47">
                  <c:v>-80.34</c:v>
                </c:pt>
                <c:pt idx="48">
                  <c:v>-80.09</c:v>
                </c:pt>
                <c:pt idx="49">
                  <c:v>-80</c:v>
                </c:pt>
                <c:pt idx="50">
                  <c:v>-79.98</c:v>
                </c:pt>
                <c:pt idx="51">
                  <c:v>-79.660000000000011</c:v>
                </c:pt>
                <c:pt idx="52">
                  <c:v>-79.75</c:v>
                </c:pt>
                <c:pt idx="53">
                  <c:v>-79.55</c:v>
                </c:pt>
                <c:pt idx="54">
                  <c:v>-79.56</c:v>
                </c:pt>
                <c:pt idx="55">
                  <c:v>-79.3</c:v>
                </c:pt>
                <c:pt idx="56">
                  <c:v>-79.210000000000008</c:v>
                </c:pt>
                <c:pt idx="57">
                  <c:v>-78.97999999999999</c:v>
                </c:pt>
                <c:pt idx="58">
                  <c:v>-78.149999999999991</c:v>
                </c:pt>
                <c:pt idx="59">
                  <c:v>-78.31</c:v>
                </c:pt>
                <c:pt idx="60">
                  <c:v>-78.150000000000006</c:v>
                </c:pt>
                <c:pt idx="61">
                  <c:v>-77.47999999999999</c:v>
                </c:pt>
                <c:pt idx="62">
                  <c:v>-77.45</c:v>
                </c:pt>
                <c:pt idx="63">
                  <c:v>-76.38</c:v>
                </c:pt>
                <c:pt idx="64">
                  <c:v>-75.17</c:v>
                </c:pt>
                <c:pt idx="65">
                  <c:v>-74.08</c:v>
                </c:pt>
                <c:pt idx="66">
                  <c:v>-73.14</c:v>
                </c:pt>
                <c:pt idx="67">
                  <c:v>-71.5</c:v>
                </c:pt>
                <c:pt idx="68">
                  <c:v>-69.239999999999995</c:v>
                </c:pt>
                <c:pt idx="69">
                  <c:v>-67.64</c:v>
                </c:pt>
                <c:pt idx="70">
                  <c:v>-65.319999999999993</c:v>
                </c:pt>
                <c:pt idx="71">
                  <c:v>-63.32</c:v>
                </c:pt>
                <c:pt idx="72">
                  <c:v>-61.910000000000004</c:v>
                </c:pt>
                <c:pt idx="73">
                  <c:v>-60.16</c:v>
                </c:pt>
                <c:pt idx="74">
                  <c:v>-58.760000000000005</c:v>
                </c:pt>
                <c:pt idx="75">
                  <c:v>-57.190000000000005</c:v>
                </c:pt>
                <c:pt idx="76">
                  <c:v>-55.85</c:v>
                </c:pt>
                <c:pt idx="77">
                  <c:v>-54.69</c:v>
                </c:pt>
                <c:pt idx="78">
                  <c:v>-53.64</c:v>
                </c:pt>
                <c:pt idx="79">
                  <c:v>-52.33</c:v>
                </c:pt>
                <c:pt idx="80">
                  <c:v>-50.77</c:v>
                </c:pt>
                <c:pt idx="81">
                  <c:v>-49.58</c:v>
                </c:pt>
                <c:pt idx="82">
                  <c:v>-48.64</c:v>
                </c:pt>
                <c:pt idx="83">
                  <c:v>-47.400000000000006</c:v>
                </c:pt>
                <c:pt idx="84">
                  <c:v>-46.77</c:v>
                </c:pt>
                <c:pt idx="85">
                  <c:v>-44.75</c:v>
                </c:pt>
                <c:pt idx="86">
                  <c:v>-42.91</c:v>
                </c:pt>
                <c:pt idx="87">
                  <c:v>-40.959999999999994</c:v>
                </c:pt>
                <c:pt idx="88">
                  <c:v>-39.1</c:v>
                </c:pt>
                <c:pt idx="89">
                  <c:v>-37.700000000000003</c:v>
                </c:pt>
                <c:pt idx="90">
                  <c:v>-35.6</c:v>
                </c:pt>
                <c:pt idx="91">
                  <c:v>-33.04</c:v>
                </c:pt>
                <c:pt idx="92">
                  <c:v>-31.28</c:v>
                </c:pt>
                <c:pt idx="93">
                  <c:v>-29.11</c:v>
                </c:pt>
                <c:pt idx="94">
                  <c:v>-27.53</c:v>
                </c:pt>
                <c:pt idx="95">
                  <c:v>-25.11</c:v>
                </c:pt>
                <c:pt idx="96">
                  <c:v>-23.29</c:v>
                </c:pt>
                <c:pt idx="97">
                  <c:v>-21.15</c:v>
                </c:pt>
                <c:pt idx="98">
                  <c:v>-18.97</c:v>
                </c:pt>
                <c:pt idx="99">
                  <c:v>-16.98</c:v>
                </c:pt>
                <c:pt idx="100">
                  <c:v>-15.329999999999998</c:v>
                </c:pt>
                <c:pt idx="101">
                  <c:v>-12.249999999999998</c:v>
                </c:pt>
                <c:pt idx="102">
                  <c:v>-10.11</c:v>
                </c:pt>
                <c:pt idx="103">
                  <c:v>-7.74</c:v>
                </c:pt>
                <c:pt idx="104">
                  <c:v>-5.3600000000000012</c:v>
                </c:pt>
                <c:pt idx="105">
                  <c:v>-2.9499999999999993</c:v>
                </c:pt>
                <c:pt idx="106">
                  <c:v>-1.3999999999999986</c:v>
                </c:pt>
                <c:pt idx="107">
                  <c:v>1.2199999999999989</c:v>
                </c:pt>
                <c:pt idx="108">
                  <c:v>3.0399999999999991</c:v>
                </c:pt>
                <c:pt idx="109">
                  <c:v>5.15</c:v>
                </c:pt>
                <c:pt idx="110">
                  <c:v>6.8400000000000016</c:v>
                </c:pt>
                <c:pt idx="111">
                  <c:v>9.3600000000000012</c:v>
                </c:pt>
                <c:pt idx="112">
                  <c:v>10.45</c:v>
                </c:pt>
                <c:pt idx="113">
                  <c:v>12.82</c:v>
                </c:pt>
                <c:pt idx="114">
                  <c:v>14.52</c:v>
                </c:pt>
                <c:pt idx="115">
                  <c:v>16.66</c:v>
                </c:pt>
                <c:pt idx="116">
                  <c:v>18.080000000000002</c:v>
                </c:pt>
                <c:pt idx="117">
                  <c:v>19.53</c:v>
                </c:pt>
                <c:pt idx="118">
                  <c:v>20.89</c:v>
                </c:pt>
                <c:pt idx="119">
                  <c:v>22.639999999999997</c:v>
                </c:pt>
                <c:pt idx="120">
                  <c:v>23.85</c:v>
                </c:pt>
                <c:pt idx="121">
                  <c:v>25.77</c:v>
                </c:pt>
                <c:pt idx="122">
                  <c:v>26.939999999999998</c:v>
                </c:pt>
                <c:pt idx="123">
                  <c:v>30.42</c:v>
                </c:pt>
                <c:pt idx="124">
                  <c:v>31.98</c:v>
                </c:pt>
                <c:pt idx="125">
                  <c:v>34.93</c:v>
                </c:pt>
                <c:pt idx="126">
                  <c:v>36.32</c:v>
                </c:pt>
                <c:pt idx="127">
                  <c:v>38.32</c:v>
                </c:pt>
                <c:pt idx="128">
                  <c:v>45.28</c:v>
                </c:pt>
                <c:pt idx="129">
                  <c:v>50.900000000000006</c:v>
                </c:pt>
                <c:pt idx="130">
                  <c:v>54.4</c:v>
                </c:pt>
                <c:pt idx="131">
                  <c:v>52.71</c:v>
                </c:pt>
                <c:pt idx="132">
                  <c:v>58.81</c:v>
                </c:pt>
                <c:pt idx="133">
                  <c:v>60.98</c:v>
                </c:pt>
                <c:pt idx="134">
                  <c:v>62.29</c:v>
                </c:pt>
                <c:pt idx="135">
                  <c:v>63.99</c:v>
                </c:pt>
                <c:pt idx="136">
                  <c:v>64.28</c:v>
                </c:pt>
                <c:pt idx="137">
                  <c:v>67.640000000000015</c:v>
                </c:pt>
                <c:pt idx="138">
                  <c:v>67.72</c:v>
                </c:pt>
                <c:pt idx="139">
                  <c:v>69.7</c:v>
                </c:pt>
                <c:pt idx="140">
                  <c:v>70.25</c:v>
                </c:pt>
                <c:pt idx="141">
                  <c:v>71.349999999999994</c:v>
                </c:pt>
                <c:pt idx="142">
                  <c:v>73.289999999999992</c:v>
                </c:pt>
                <c:pt idx="143">
                  <c:v>75.759999999999991</c:v>
                </c:pt>
                <c:pt idx="144">
                  <c:v>77.7</c:v>
                </c:pt>
                <c:pt idx="145">
                  <c:v>78.170000000000016</c:v>
                </c:pt>
                <c:pt idx="146">
                  <c:v>78.860000000000014</c:v>
                </c:pt>
                <c:pt idx="147">
                  <c:v>79.41</c:v>
                </c:pt>
                <c:pt idx="148">
                  <c:v>79.289999999999992</c:v>
                </c:pt>
                <c:pt idx="149">
                  <c:v>78.12</c:v>
                </c:pt>
                <c:pt idx="150">
                  <c:v>78.169999999999987</c:v>
                </c:pt>
                <c:pt idx="151">
                  <c:v>78.41</c:v>
                </c:pt>
                <c:pt idx="152">
                  <c:v>77.91</c:v>
                </c:pt>
                <c:pt idx="153">
                  <c:v>78.150000000000006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340659</xdr:colOff>
      <xdr:row>9</xdr:row>
      <xdr:rowOff>143436</xdr:rowOff>
    </xdr:from>
    <xdr:to>
      <xdr:col>7</xdr:col>
      <xdr:colOff>2303929</xdr:colOff>
      <xdr:row>25</xdr:row>
      <xdr:rowOff>17930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376517</xdr:colOff>
      <xdr:row>26</xdr:row>
      <xdr:rowOff>85164</xdr:rowOff>
    </xdr:from>
    <xdr:to>
      <xdr:col>7</xdr:col>
      <xdr:colOff>2321858</xdr:colOff>
      <xdr:row>41</xdr:row>
      <xdr:rowOff>138952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5"/>
  <sheetViews>
    <sheetView tabSelected="1" topLeftCell="A88" zoomScale="85" zoomScaleNormal="85" workbookViewId="0">
      <selection activeCell="M94" sqref="M94:M12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5">
        <f t="shared" ref="A2:A65" si="0">K2</f>
        <v>5</v>
      </c>
      <c r="B2" s="1">
        <f t="shared" ref="B2:B33" si="1">I2/J2</f>
        <v>5.2220183486238536</v>
      </c>
      <c r="C2" s="1">
        <f t="shared" ref="C2:C33" si="2">S2-U2</f>
        <v>-8.2100000000000009</v>
      </c>
      <c r="F2" s="4"/>
      <c r="G2" s="2">
        <v>13.085000000000001</v>
      </c>
      <c r="H2" s="1" t="s">
        <v>13</v>
      </c>
      <c r="I2" s="8">
        <f>O2*2.8/1000</f>
        <v>1.5937600000000001</v>
      </c>
      <c r="J2" s="8">
        <f>Q2*2.8/1000</f>
        <v>0.30519999999999997</v>
      </c>
      <c r="K2">
        <v>5</v>
      </c>
      <c r="L2">
        <v>2E-3</v>
      </c>
      <c r="M2">
        <v>0</v>
      </c>
      <c r="N2">
        <v>0</v>
      </c>
      <c r="O2">
        <v>569.20000000000005</v>
      </c>
      <c r="P2">
        <v>0</v>
      </c>
      <c r="Q2">
        <v>109</v>
      </c>
      <c r="R2">
        <v>0</v>
      </c>
      <c r="S2">
        <v>-0.35</v>
      </c>
      <c r="T2">
        <v>0</v>
      </c>
      <c r="U2">
        <v>7.86</v>
      </c>
    </row>
    <row r="3" spans="1:21" x14ac:dyDescent="0.3">
      <c r="A3" s="5">
        <f t="shared" si="0"/>
        <v>10</v>
      </c>
      <c r="B3" s="1">
        <f t="shared" si="1"/>
        <v>5.1158794501233693</v>
      </c>
      <c r="C3" s="1">
        <f t="shared" si="2"/>
        <v>-16.21</v>
      </c>
      <c r="F3" s="4"/>
      <c r="G3" s="3"/>
      <c r="H3" s="3"/>
      <c r="I3" s="8">
        <f t="shared" ref="I3:I66" si="3">O3*2.8/1000</f>
        <v>1.6255399999999998</v>
      </c>
      <c r="J3" s="8">
        <f t="shared" ref="J3:J66" si="4">Q3*2.8/1000</f>
        <v>0.31774399999999997</v>
      </c>
      <c r="K3">
        <v>10</v>
      </c>
      <c r="L3">
        <v>2E-3</v>
      </c>
      <c r="M3">
        <v>0</v>
      </c>
      <c r="N3">
        <v>1</v>
      </c>
      <c r="O3">
        <v>580.54999999999995</v>
      </c>
      <c r="P3">
        <v>1</v>
      </c>
      <c r="Q3">
        <v>113.48</v>
      </c>
      <c r="R3">
        <v>1</v>
      </c>
      <c r="S3">
        <v>-1.71</v>
      </c>
      <c r="T3">
        <v>1</v>
      </c>
      <c r="U3">
        <v>14.5</v>
      </c>
    </row>
    <row r="4" spans="1:21" x14ac:dyDescent="0.3">
      <c r="A4" s="5">
        <f t="shared" si="0"/>
        <v>15</v>
      </c>
      <c r="B4" s="1">
        <f t="shared" si="1"/>
        <v>4.862123878970749</v>
      </c>
      <c r="C4" s="1">
        <f t="shared" si="2"/>
        <v>-22.92</v>
      </c>
      <c r="F4" s="4"/>
      <c r="G4" s="6" t="s">
        <v>2</v>
      </c>
      <c r="I4" s="8">
        <f t="shared" si="3"/>
        <v>1.6242799999999999</v>
      </c>
      <c r="J4" s="8">
        <f t="shared" si="4"/>
        <v>0.33406799999999998</v>
      </c>
      <c r="K4">
        <v>15</v>
      </c>
      <c r="L4">
        <v>2E-3</v>
      </c>
      <c r="M4">
        <v>0</v>
      </c>
      <c r="N4">
        <v>2</v>
      </c>
      <c r="O4">
        <v>580.1</v>
      </c>
      <c r="P4">
        <v>2</v>
      </c>
      <c r="Q4">
        <v>119.31</v>
      </c>
      <c r="R4">
        <v>2</v>
      </c>
      <c r="S4">
        <v>-3.37</v>
      </c>
      <c r="T4">
        <v>2</v>
      </c>
      <c r="U4">
        <v>19.55</v>
      </c>
    </row>
    <row r="5" spans="1:21" x14ac:dyDescent="0.3">
      <c r="A5" s="5">
        <f t="shared" si="0"/>
        <v>20</v>
      </c>
      <c r="B5" s="1">
        <f t="shared" si="1"/>
        <v>4.6131000160539424</v>
      </c>
      <c r="C5" s="1">
        <f t="shared" si="2"/>
        <v>-29.37</v>
      </c>
      <c r="F5" s="4"/>
      <c r="G5" s="1">
        <f>O2*2.319</f>
        <v>1319.9748000000002</v>
      </c>
      <c r="H5" s="1" t="s">
        <v>3</v>
      </c>
      <c r="I5" s="8">
        <f t="shared" si="3"/>
        <v>1.6091600000000001</v>
      </c>
      <c r="J5" s="8">
        <f t="shared" si="4"/>
        <v>0.34882399999999997</v>
      </c>
      <c r="K5">
        <v>20</v>
      </c>
      <c r="L5">
        <v>2E-3</v>
      </c>
      <c r="M5">
        <v>0</v>
      </c>
      <c r="N5">
        <v>3</v>
      </c>
      <c r="O5">
        <v>574.70000000000005</v>
      </c>
      <c r="P5">
        <v>3</v>
      </c>
      <c r="Q5">
        <v>124.58</v>
      </c>
      <c r="R5">
        <v>3</v>
      </c>
      <c r="S5">
        <v>-4.9800000000000004</v>
      </c>
      <c r="T5">
        <v>3</v>
      </c>
      <c r="U5">
        <v>24.39</v>
      </c>
    </row>
    <row r="6" spans="1:21" x14ac:dyDescent="0.3">
      <c r="A6" s="5">
        <f t="shared" si="0"/>
        <v>25</v>
      </c>
      <c r="B6" s="1">
        <f t="shared" si="1"/>
        <v>4.3663042651866482</v>
      </c>
      <c r="C6" s="1">
        <f t="shared" si="2"/>
        <v>-34.5</v>
      </c>
      <c r="F6" s="4"/>
      <c r="G6" s="3"/>
      <c r="H6" s="3"/>
      <c r="I6" s="8">
        <f t="shared" si="3"/>
        <v>1.6080399999999997</v>
      </c>
      <c r="J6" s="8">
        <f t="shared" si="4"/>
        <v>0.368284</v>
      </c>
      <c r="K6">
        <v>25</v>
      </c>
      <c r="L6">
        <v>2E-3</v>
      </c>
      <c r="M6">
        <v>0</v>
      </c>
      <c r="N6">
        <v>4</v>
      </c>
      <c r="O6">
        <v>574.29999999999995</v>
      </c>
      <c r="P6">
        <v>4</v>
      </c>
      <c r="Q6">
        <v>131.53</v>
      </c>
      <c r="R6">
        <v>4</v>
      </c>
      <c r="S6">
        <v>-6.36</v>
      </c>
      <c r="T6">
        <v>4</v>
      </c>
      <c r="U6">
        <v>28.14</v>
      </c>
    </row>
    <row r="7" spans="1:21" x14ac:dyDescent="0.3">
      <c r="A7" s="5">
        <f t="shared" si="0"/>
        <v>30</v>
      </c>
      <c r="B7" s="1">
        <f t="shared" si="1"/>
        <v>4.0751917069014487</v>
      </c>
      <c r="C7" s="1">
        <f t="shared" si="2"/>
        <v>-39.47</v>
      </c>
      <c r="F7" s="4"/>
      <c r="G7" s="6" t="s">
        <v>5</v>
      </c>
      <c r="H7" s="3"/>
      <c r="I7" s="8">
        <f t="shared" si="3"/>
        <v>1.6070599999999999</v>
      </c>
      <c r="J7" s="8">
        <f t="shared" si="4"/>
        <v>0.39435199999999998</v>
      </c>
      <c r="K7">
        <v>30</v>
      </c>
      <c r="L7">
        <v>2E-3</v>
      </c>
      <c r="M7">
        <v>0</v>
      </c>
      <c r="N7">
        <v>5</v>
      </c>
      <c r="O7">
        <v>573.95000000000005</v>
      </c>
      <c r="P7">
        <v>5</v>
      </c>
      <c r="Q7">
        <v>140.84</v>
      </c>
      <c r="R7">
        <v>5</v>
      </c>
      <c r="S7">
        <v>-7.8</v>
      </c>
      <c r="T7">
        <v>5</v>
      </c>
      <c r="U7">
        <v>31.67</v>
      </c>
    </row>
    <row r="8" spans="1:21" x14ac:dyDescent="0.3">
      <c r="A8" s="5">
        <f t="shared" si="0"/>
        <v>35</v>
      </c>
      <c r="B8" s="1">
        <f t="shared" si="1"/>
        <v>3.7756990811132409</v>
      </c>
      <c r="C8" s="1">
        <f t="shared" si="2"/>
        <v>-43.760000000000005</v>
      </c>
      <c r="G8" s="7">
        <v>0</v>
      </c>
      <c r="H8" s="3"/>
      <c r="I8" s="8">
        <f t="shared" si="3"/>
        <v>1.5992199999999999</v>
      </c>
      <c r="J8" s="8">
        <f t="shared" si="4"/>
        <v>0.42355599999999999</v>
      </c>
      <c r="K8">
        <v>35</v>
      </c>
      <c r="L8">
        <v>2E-3</v>
      </c>
      <c r="M8">
        <v>0</v>
      </c>
      <c r="N8">
        <v>6</v>
      </c>
      <c r="O8">
        <v>571.15</v>
      </c>
      <c r="P8">
        <v>6</v>
      </c>
      <c r="Q8">
        <v>151.27000000000001</v>
      </c>
      <c r="R8">
        <v>6</v>
      </c>
      <c r="S8">
        <v>-9.06</v>
      </c>
      <c r="T8">
        <v>6</v>
      </c>
      <c r="U8">
        <v>34.700000000000003</v>
      </c>
    </row>
    <row r="9" spans="1:21" x14ac:dyDescent="0.3">
      <c r="A9" s="5">
        <f t="shared" si="0"/>
        <v>40</v>
      </c>
      <c r="B9" s="1">
        <f t="shared" si="1"/>
        <v>3.5569042107238942</v>
      </c>
      <c r="C9" s="1">
        <f t="shared" si="2"/>
        <v>-47.96</v>
      </c>
      <c r="H9" s="3"/>
      <c r="I9" s="8">
        <f t="shared" si="3"/>
        <v>1.5917999999999999</v>
      </c>
      <c r="J9" s="8">
        <f t="shared" si="4"/>
        <v>0.44752399999999998</v>
      </c>
      <c r="K9">
        <v>40</v>
      </c>
      <c r="L9">
        <v>2E-3</v>
      </c>
      <c r="M9">
        <v>0</v>
      </c>
      <c r="N9">
        <v>7</v>
      </c>
      <c r="O9">
        <v>568.5</v>
      </c>
      <c r="P9">
        <v>7</v>
      </c>
      <c r="Q9">
        <v>159.83000000000001</v>
      </c>
      <c r="R9">
        <v>7</v>
      </c>
      <c r="S9">
        <v>-10.33</v>
      </c>
      <c r="T9">
        <v>7</v>
      </c>
      <c r="U9">
        <v>37.630000000000003</v>
      </c>
    </row>
    <row r="10" spans="1:21" x14ac:dyDescent="0.3">
      <c r="A10" s="5">
        <f t="shared" si="0"/>
        <v>45</v>
      </c>
      <c r="B10" s="1">
        <f t="shared" si="1"/>
        <v>3.2991313472861883</v>
      </c>
      <c r="C10" s="1">
        <f t="shared" si="2"/>
        <v>-50.949999999999996</v>
      </c>
      <c r="I10" s="8">
        <f t="shared" si="3"/>
        <v>1.5845199999999997</v>
      </c>
      <c r="J10" s="8">
        <f t="shared" si="4"/>
        <v>0.48028399999999999</v>
      </c>
      <c r="K10">
        <v>45</v>
      </c>
      <c r="L10">
        <v>2E-3</v>
      </c>
      <c r="M10">
        <v>0</v>
      </c>
      <c r="N10">
        <v>8</v>
      </c>
      <c r="O10">
        <v>565.9</v>
      </c>
      <c r="P10">
        <v>8</v>
      </c>
      <c r="Q10">
        <v>171.53</v>
      </c>
      <c r="R10">
        <v>8</v>
      </c>
      <c r="S10">
        <v>-11.58</v>
      </c>
      <c r="T10">
        <v>8</v>
      </c>
      <c r="U10">
        <v>39.369999999999997</v>
      </c>
    </row>
    <row r="11" spans="1:21" x14ac:dyDescent="0.3">
      <c r="A11" s="5">
        <f t="shared" si="0"/>
        <v>51</v>
      </c>
      <c r="B11" s="1">
        <f t="shared" si="1"/>
        <v>3.0398617262612073</v>
      </c>
      <c r="C11" s="1">
        <f t="shared" si="2"/>
        <v>-54.36</v>
      </c>
      <c r="I11" s="8">
        <f t="shared" si="3"/>
        <v>1.5758399999999997</v>
      </c>
      <c r="J11" s="8">
        <f t="shared" si="4"/>
        <v>0.51839199999999996</v>
      </c>
      <c r="K11">
        <v>51</v>
      </c>
      <c r="L11">
        <v>2E-3</v>
      </c>
      <c r="M11">
        <v>0</v>
      </c>
      <c r="N11">
        <v>9</v>
      </c>
      <c r="O11">
        <v>562.79999999999995</v>
      </c>
      <c r="P11">
        <v>9</v>
      </c>
      <c r="Q11">
        <v>185.14</v>
      </c>
      <c r="R11">
        <v>9</v>
      </c>
      <c r="S11">
        <v>-13.13</v>
      </c>
      <c r="T11">
        <v>9</v>
      </c>
      <c r="U11">
        <v>41.23</v>
      </c>
    </row>
    <row r="12" spans="1:21" x14ac:dyDescent="0.3">
      <c r="A12" s="5">
        <f t="shared" si="0"/>
        <v>55</v>
      </c>
      <c r="B12" s="1">
        <f t="shared" si="1"/>
        <v>2.8855682873954782</v>
      </c>
      <c r="C12" s="1">
        <f t="shared" si="2"/>
        <v>-56.22</v>
      </c>
      <c r="I12" s="8">
        <f t="shared" si="3"/>
        <v>1.5653399999999997</v>
      </c>
      <c r="J12" s="8">
        <f t="shared" si="4"/>
        <v>0.54247199999999995</v>
      </c>
      <c r="K12">
        <v>55</v>
      </c>
      <c r="L12">
        <v>2E-3</v>
      </c>
      <c r="M12">
        <v>0</v>
      </c>
      <c r="N12">
        <v>10</v>
      </c>
      <c r="O12">
        <v>559.04999999999995</v>
      </c>
      <c r="P12">
        <v>10</v>
      </c>
      <c r="Q12">
        <v>193.74</v>
      </c>
      <c r="R12">
        <v>10</v>
      </c>
      <c r="S12">
        <v>-14.08</v>
      </c>
      <c r="T12">
        <v>10</v>
      </c>
      <c r="U12">
        <v>42.14</v>
      </c>
    </row>
    <row r="13" spans="1:21" x14ac:dyDescent="0.3">
      <c r="A13" s="5">
        <f t="shared" si="0"/>
        <v>61</v>
      </c>
      <c r="B13" s="1">
        <f t="shared" si="1"/>
        <v>2.6810648886312025</v>
      </c>
      <c r="C13" s="1">
        <f t="shared" si="2"/>
        <v>-58.66</v>
      </c>
      <c r="I13" s="8">
        <f t="shared" si="3"/>
        <v>1.5537199999999998</v>
      </c>
      <c r="J13" s="8">
        <f t="shared" si="4"/>
        <v>0.57951599999999992</v>
      </c>
      <c r="K13">
        <v>61</v>
      </c>
      <c r="L13">
        <v>2E-3</v>
      </c>
      <c r="M13">
        <v>0</v>
      </c>
      <c r="N13">
        <v>11</v>
      </c>
      <c r="O13">
        <v>554.9</v>
      </c>
      <c r="P13">
        <v>11</v>
      </c>
      <c r="Q13">
        <v>206.97</v>
      </c>
      <c r="R13">
        <v>11</v>
      </c>
      <c r="S13">
        <v>-15.47</v>
      </c>
      <c r="T13">
        <v>11</v>
      </c>
      <c r="U13">
        <v>43.19</v>
      </c>
    </row>
    <row r="14" spans="1:21" x14ac:dyDescent="0.3">
      <c r="A14" s="5">
        <f t="shared" si="0"/>
        <v>65</v>
      </c>
      <c r="B14" s="1">
        <f t="shared" si="1"/>
        <v>2.574953445065177</v>
      </c>
      <c r="C14" s="1">
        <f t="shared" si="2"/>
        <v>-60.629999999999995</v>
      </c>
      <c r="I14" s="8">
        <f t="shared" si="3"/>
        <v>1.5486800000000001</v>
      </c>
      <c r="J14" s="8">
        <f t="shared" si="4"/>
        <v>0.60143999999999997</v>
      </c>
      <c r="K14">
        <v>65</v>
      </c>
      <c r="L14">
        <v>2E-3</v>
      </c>
      <c r="M14">
        <v>0</v>
      </c>
      <c r="N14">
        <v>12</v>
      </c>
      <c r="O14">
        <v>553.1</v>
      </c>
      <c r="P14">
        <v>12</v>
      </c>
      <c r="Q14">
        <v>214.8</v>
      </c>
      <c r="R14">
        <v>12</v>
      </c>
      <c r="S14">
        <v>-16.41</v>
      </c>
      <c r="T14">
        <v>12</v>
      </c>
      <c r="U14">
        <v>44.22</v>
      </c>
    </row>
    <row r="15" spans="1:21" x14ac:dyDescent="0.3">
      <c r="A15" s="5">
        <f t="shared" si="0"/>
        <v>71</v>
      </c>
      <c r="B15" s="1">
        <f t="shared" si="1"/>
        <v>2.4046721598877978</v>
      </c>
      <c r="C15" s="1">
        <f t="shared" si="2"/>
        <v>-62.41</v>
      </c>
      <c r="I15" s="8">
        <f t="shared" si="3"/>
        <v>1.5362199999999997</v>
      </c>
      <c r="J15" s="8">
        <f t="shared" si="4"/>
        <v>0.63884799999999997</v>
      </c>
      <c r="K15">
        <v>71</v>
      </c>
      <c r="L15">
        <v>2E-3</v>
      </c>
      <c r="M15">
        <v>0</v>
      </c>
      <c r="N15">
        <v>13</v>
      </c>
      <c r="O15">
        <v>548.65</v>
      </c>
      <c r="P15">
        <v>13</v>
      </c>
      <c r="Q15">
        <v>228.16</v>
      </c>
      <c r="R15">
        <v>13</v>
      </c>
      <c r="S15">
        <v>-17.739999999999998</v>
      </c>
      <c r="T15">
        <v>13</v>
      </c>
      <c r="U15">
        <v>44.67</v>
      </c>
    </row>
    <row r="16" spans="1:21" x14ac:dyDescent="0.3">
      <c r="A16" s="5">
        <f t="shared" si="0"/>
        <v>75</v>
      </c>
      <c r="B16" s="1">
        <f t="shared" si="1"/>
        <v>2.2955128474704574</v>
      </c>
      <c r="C16" s="1">
        <f t="shared" si="2"/>
        <v>-63.51</v>
      </c>
      <c r="I16" s="8">
        <f t="shared" si="3"/>
        <v>1.5283799999999998</v>
      </c>
      <c r="J16" s="8">
        <f t="shared" si="4"/>
        <v>0.66581199999999985</v>
      </c>
      <c r="K16">
        <v>75</v>
      </c>
      <c r="L16">
        <v>2E-3</v>
      </c>
      <c r="M16">
        <v>0</v>
      </c>
      <c r="N16">
        <v>14</v>
      </c>
      <c r="O16">
        <v>545.85</v>
      </c>
      <c r="P16">
        <v>14</v>
      </c>
      <c r="Q16">
        <v>237.79</v>
      </c>
      <c r="R16">
        <v>14</v>
      </c>
      <c r="S16">
        <v>-18.53</v>
      </c>
      <c r="T16">
        <v>14</v>
      </c>
      <c r="U16">
        <v>44.98</v>
      </c>
    </row>
    <row r="17" spans="1:21" x14ac:dyDescent="0.3">
      <c r="A17" s="5">
        <f t="shared" si="0"/>
        <v>81</v>
      </c>
      <c r="B17" s="1">
        <f t="shared" si="1"/>
        <v>2.1512461183215228</v>
      </c>
      <c r="C17" s="1">
        <f t="shared" si="2"/>
        <v>-65.099999999999994</v>
      </c>
      <c r="I17" s="8">
        <f t="shared" si="3"/>
        <v>1.51298</v>
      </c>
      <c r="J17" s="8">
        <f t="shared" si="4"/>
        <v>0.70330399999999993</v>
      </c>
      <c r="K17">
        <v>81</v>
      </c>
      <c r="L17">
        <v>2E-3</v>
      </c>
      <c r="M17">
        <v>0</v>
      </c>
      <c r="N17">
        <v>15</v>
      </c>
      <c r="O17">
        <v>540.35</v>
      </c>
      <c r="P17">
        <v>15</v>
      </c>
      <c r="Q17">
        <v>251.18</v>
      </c>
      <c r="R17">
        <v>15</v>
      </c>
      <c r="S17">
        <v>-20.07</v>
      </c>
      <c r="T17">
        <v>15</v>
      </c>
      <c r="U17">
        <v>45.03</v>
      </c>
    </row>
    <row r="18" spans="1:21" x14ac:dyDescent="0.3">
      <c r="A18" s="5">
        <f t="shared" si="0"/>
        <v>85</v>
      </c>
      <c r="B18" s="1">
        <f t="shared" si="1"/>
        <v>2.0655265180630287</v>
      </c>
      <c r="C18" s="1">
        <f t="shared" si="2"/>
        <v>-65.84</v>
      </c>
      <c r="I18" s="8">
        <f t="shared" si="3"/>
        <v>1.5048600000000001</v>
      </c>
      <c r="J18" s="8">
        <f t="shared" si="4"/>
        <v>0.72855999999999999</v>
      </c>
      <c r="K18">
        <v>85</v>
      </c>
      <c r="L18">
        <v>2E-3</v>
      </c>
      <c r="M18">
        <v>0</v>
      </c>
      <c r="N18">
        <v>16</v>
      </c>
      <c r="O18">
        <v>537.45000000000005</v>
      </c>
      <c r="P18">
        <v>16</v>
      </c>
      <c r="Q18">
        <v>260.2</v>
      </c>
      <c r="R18">
        <v>16</v>
      </c>
      <c r="S18">
        <v>-20.66</v>
      </c>
      <c r="T18">
        <v>16</v>
      </c>
      <c r="U18">
        <v>45.18</v>
      </c>
    </row>
    <row r="19" spans="1:21" x14ac:dyDescent="0.3">
      <c r="A19" s="5">
        <f t="shared" si="0"/>
        <v>91</v>
      </c>
      <c r="B19" s="1">
        <f t="shared" si="1"/>
        <v>1.9674610787279565</v>
      </c>
      <c r="C19" s="1">
        <f t="shared" si="2"/>
        <v>-67.45</v>
      </c>
      <c r="I19" s="8">
        <f t="shared" si="3"/>
        <v>1.4932399999999997</v>
      </c>
      <c r="J19" s="8">
        <f t="shared" si="4"/>
        <v>0.75896799999999998</v>
      </c>
      <c r="K19">
        <v>91</v>
      </c>
      <c r="L19">
        <v>2E-3</v>
      </c>
      <c r="M19">
        <v>0</v>
      </c>
      <c r="N19">
        <v>17</v>
      </c>
      <c r="O19">
        <v>533.29999999999995</v>
      </c>
      <c r="P19">
        <v>17</v>
      </c>
      <c r="Q19">
        <v>271.06</v>
      </c>
      <c r="R19">
        <v>17</v>
      </c>
      <c r="S19">
        <v>-21.96</v>
      </c>
      <c r="T19">
        <v>17</v>
      </c>
      <c r="U19">
        <v>45.49</v>
      </c>
    </row>
    <row r="20" spans="1:21" x14ac:dyDescent="0.3">
      <c r="A20" s="5">
        <f t="shared" si="0"/>
        <v>95</v>
      </c>
      <c r="B20" s="1">
        <f t="shared" si="1"/>
        <v>1.8874786081003991</v>
      </c>
      <c r="C20" s="1">
        <f t="shared" si="2"/>
        <v>-68.13</v>
      </c>
      <c r="I20" s="8">
        <f t="shared" si="3"/>
        <v>1.4823199999999999</v>
      </c>
      <c r="J20" s="8">
        <f t="shared" si="4"/>
        <v>0.78534400000000004</v>
      </c>
      <c r="K20">
        <v>95</v>
      </c>
      <c r="L20">
        <v>2E-3</v>
      </c>
      <c r="M20">
        <v>0</v>
      </c>
      <c r="N20">
        <v>18</v>
      </c>
      <c r="O20">
        <v>529.4</v>
      </c>
      <c r="P20">
        <v>18</v>
      </c>
      <c r="Q20">
        <v>280.48</v>
      </c>
      <c r="R20">
        <v>18</v>
      </c>
      <c r="S20">
        <v>-22.82</v>
      </c>
      <c r="T20">
        <v>18</v>
      </c>
      <c r="U20">
        <v>45.31</v>
      </c>
    </row>
    <row r="21" spans="1:21" x14ac:dyDescent="0.3">
      <c r="A21" s="5">
        <f t="shared" si="0"/>
        <v>101</v>
      </c>
      <c r="B21" s="1">
        <f t="shared" si="1"/>
        <v>1.7644678267907732</v>
      </c>
      <c r="C21" s="1">
        <f t="shared" si="2"/>
        <v>-67.710000000000008</v>
      </c>
      <c r="I21" s="8">
        <f t="shared" si="3"/>
        <v>1.46496</v>
      </c>
      <c r="J21" s="8">
        <f t="shared" si="4"/>
        <v>0.83025599999999988</v>
      </c>
      <c r="K21">
        <v>101</v>
      </c>
      <c r="L21">
        <v>2E-3</v>
      </c>
      <c r="M21">
        <v>0</v>
      </c>
      <c r="N21">
        <v>19</v>
      </c>
      <c r="O21">
        <v>523.20000000000005</v>
      </c>
      <c r="P21">
        <v>19</v>
      </c>
      <c r="Q21">
        <v>296.52</v>
      </c>
      <c r="R21">
        <v>19</v>
      </c>
      <c r="S21">
        <v>-24.04</v>
      </c>
      <c r="T21">
        <v>19</v>
      </c>
      <c r="U21">
        <v>43.67</v>
      </c>
    </row>
    <row r="22" spans="1:21" x14ac:dyDescent="0.3">
      <c r="A22" s="5">
        <f t="shared" si="0"/>
        <v>105</v>
      </c>
      <c r="B22" s="1">
        <f t="shared" si="1"/>
        <v>1.7364457831325302</v>
      </c>
      <c r="C22" s="1">
        <f t="shared" si="2"/>
        <v>-69.94</v>
      </c>
      <c r="I22" s="8">
        <f t="shared" si="3"/>
        <v>1.45278</v>
      </c>
      <c r="J22" s="8">
        <f t="shared" si="4"/>
        <v>0.83663999999999994</v>
      </c>
      <c r="K22">
        <v>105</v>
      </c>
      <c r="L22">
        <v>2E-3</v>
      </c>
      <c r="M22">
        <v>0</v>
      </c>
      <c r="N22">
        <v>20</v>
      </c>
      <c r="O22">
        <v>518.85</v>
      </c>
      <c r="P22">
        <v>20</v>
      </c>
      <c r="Q22">
        <v>298.8</v>
      </c>
      <c r="R22">
        <v>20</v>
      </c>
      <c r="S22">
        <v>-24.79</v>
      </c>
      <c r="T22">
        <v>20</v>
      </c>
      <c r="U22">
        <v>45.15</v>
      </c>
    </row>
    <row r="23" spans="1:21" x14ac:dyDescent="0.3">
      <c r="A23" s="5">
        <f t="shared" si="0"/>
        <v>110</v>
      </c>
      <c r="B23" s="1">
        <f t="shared" si="1"/>
        <v>1.6537077496465749</v>
      </c>
      <c r="C23" s="1">
        <f t="shared" si="2"/>
        <v>-70.28</v>
      </c>
      <c r="I23" s="8">
        <f t="shared" si="3"/>
        <v>1.44116</v>
      </c>
      <c r="J23" s="8">
        <f t="shared" si="4"/>
        <v>0.87147200000000002</v>
      </c>
      <c r="K23">
        <v>110</v>
      </c>
      <c r="L23">
        <v>2E-3</v>
      </c>
      <c r="M23">
        <v>0</v>
      </c>
      <c r="N23">
        <v>21</v>
      </c>
      <c r="O23">
        <v>514.70000000000005</v>
      </c>
      <c r="P23">
        <v>21</v>
      </c>
      <c r="Q23">
        <v>311.24</v>
      </c>
      <c r="R23">
        <v>21</v>
      </c>
      <c r="S23">
        <v>-25.59</v>
      </c>
      <c r="T23">
        <v>21</v>
      </c>
      <c r="U23">
        <v>44.69</v>
      </c>
    </row>
    <row r="24" spans="1:21" x14ac:dyDescent="0.3">
      <c r="A24" s="5">
        <f t="shared" si="0"/>
        <v>115</v>
      </c>
      <c r="B24" s="1">
        <f t="shared" si="1"/>
        <v>1.5912921348314606</v>
      </c>
      <c r="C24" s="1">
        <f t="shared" si="2"/>
        <v>-71.31</v>
      </c>
      <c r="I24" s="8">
        <f t="shared" si="3"/>
        <v>1.4275799999999998</v>
      </c>
      <c r="J24" s="8">
        <f t="shared" si="4"/>
        <v>0.89711999999999992</v>
      </c>
      <c r="K24">
        <v>115</v>
      </c>
      <c r="L24">
        <v>2E-3</v>
      </c>
      <c r="M24">
        <v>0</v>
      </c>
      <c r="N24">
        <v>22</v>
      </c>
      <c r="O24">
        <v>509.85</v>
      </c>
      <c r="P24">
        <v>22</v>
      </c>
      <c r="Q24">
        <v>320.39999999999998</v>
      </c>
      <c r="R24">
        <v>22</v>
      </c>
      <c r="S24">
        <v>-26.65</v>
      </c>
      <c r="T24">
        <v>22</v>
      </c>
      <c r="U24">
        <v>44.66</v>
      </c>
    </row>
    <row r="25" spans="1:21" x14ac:dyDescent="0.3">
      <c r="A25" s="5">
        <f t="shared" si="0"/>
        <v>121</v>
      </c>
      <c r="B25" s="1">
        <f t="shared" si="1"/>
        <v>1.531841913550267</v>
      </c>
      <c r="C25" s="1">
        <f t="shared" si="2"/>
        <v>-72</v>
      </c>
      <c r="I25" s="8">
        <f t="shared" si="3"/>
        <v>1.4130199999999997</v>
      </c>
      <c r="J25" s="8">
        <f t="shared" si="4"/>
        <v>0.92243199999999992</v>
      </c>
      <c r="K25">
        <v>121</v>
      </c>
      <c r="L25">
        <v>2E-3</v>
      </c>
      <c r="M25">
        <v>0</v>
      </c>
      <c r="N25">
        <v>23</v>
      </c>
      <c r="O25">
        <v>504.65</v>
      </c>
      <c r="P25">
        <v>23</v>
      </c>
      <c r="Q25">
        <v>329.44</v>
      </c>
      <c r="R25">
        <v>23</v>
      </c>
      <c r="S25">
        <v>-27.74</v>
      </c>
      <c r="T25">
        <v>23</v>
      </c>
      <c r="U25">
        <v>44.26</v>
      </c>
    </row>
    <row r="26" spans="1:21" x14ac:dyDescent="0.3">
      <c r="A26" s="5">
        <f t="shared" si="0"/>
        <v>125</v>
      </c>
      <c r="B26" s="1">
        <f t="shared" si="1"/>
        <v>1.4782274287066621</v>
      </c>
      <c r="C26" s="1">
        <f t="shared" si="2"/>
        <v>-72.41</v>
      </c>
      <c r="I26" s="8">
        <f t="shared" si="3"/>
        <v>1.39916</v>
      </c>
      <c r="J26" s="8">
        <f t="shared" si="4"/>
        <v>0.94651199999999991</v>
      </c>
      <c r="K26">
        <v>125</v>
      </c>
      <c r="L26">
        <v>2E-3</v>
      </c>
      <c r="M26">
        <v>0</v>
      </c>
      <c r="N26">
        <v>24</v>
      </c>
      <c r="O26">
        <v>499.7</v>
      </c>
      <c r="P26">
        <v>24</v>
      </c>
      <c r="Q26">
        <v>338.04</v>
      </c>
      <c r="R26">
        <v>24</v>
      </c>
      <c r="S26">
        <v>-28.56</v>
      </c>
      <c r="T26">
        <v>24</v>
      </c>
      <c r="U26">
        <v>43.85</v>
      </c>
    </row>
    <row r="27" spans="1:21" x14ac:dyDescent="0.3">
      <c r="A27" s="5">
        <f t="shared" si="0"/>
        <v>131</v>
      </c>
      <c r="B27" s="1">
        <f t="shared" si="1"/>
        <v>1.4186006532576931</v>
      </c>
      <c r="C27" s="1">
        <f t="shared" si="2"/>
        <v>-73.210000000000008</v>
      </c>
      <c r="I27" s="8">
        <f t="shared" si="3"/>
        <v>1.386336</v>
      </c>
      <c r="J27" s="8">
        <f t="shared" si="4"/>
        <v>0.9772559999999999</v>
      </c>
      <c r="K27">
        <v>131</v>
      </c>
      <c r="L27">
        <v>2E-3</v>
      </c>
      <c r="M27">
        <v>0</v>
      </c>
      <c r="N27">
        <v>25</v>
      </c>
      <c r="O27">
        <v>495.12</v>
      </c>
      <c r="P27">
        <v>25</v>
      </c>
      <c r="Q27">
        <v>349.02</v>
      </c>
      <c r="R27">
        <v>25</v>
      </c>
      <c r="S27">
        <v>-29.43</v>
      </c>
      <c r="T27">
        <v>25</v>
      </c>
      <c r="U27">
        <v>43.78</v>
      </c>
    </row>
    <row r="28" spans="1:21" x14ac:dyDescent="0.3">
      <c r="A28" s="5">
        <f t="shared" si="0"/>
        <v>135</v>
      </c>
      <c r="B28" s="1">
        <f t="shared" si="1"/>
        <v>1.3789954337899542</v>
      </c>
      <c r="C28" s="1">
        <f t="shared" si="2"/>
        <v>-73.25</v>
      </c>
      <c r="I28" s="8">
        <f t="shared" si="3"/>
        <v>1.3698719999999998</v>
      </c>
      <c r="J28" s="8">
        <f t="shared" si="4"/>
        <v>0.99338399999999993</v>
      </c>
      <c r="K28">
        <v>135</v>
      </c>
      <c r="L28">
        <v>2E-3</v>
      </c>
      <c r="M28">
        <v>0</v>
      </c>
      <c r="N28">
        <v>26</v>
      </c>
      <c r="O28">
        <v>489.24</v>
      </c>
      <c r="P28">
        <v>26</v>
      </c>
      <c r="Q28">
        <v>354.78</v>
      </c>
      <c r="R28">
        <v>26</v>
      </c>
      <c r="S28">
        <v>-30.17</v>
      </c>
      <c r="T28">
        <v>26</v>
      </c>
      <c r="U28">
        <v>43.08</v>
      </c>
    </row>
    <row r="29" spans="1:21" x14ac:dyDescent="0.3">
      <c r="A29" s="5">
        <f t="shared" si="0"/>
        <v>141</v>
      </c>
      <c r="B29" s="1">
        <f t="shared" si="1"/>
        <v>1.3232848232848231</v>
      </c>
      <c r="C29" s="1">
        <f t="shared" si="2"/>
        <v>-74.009999999999991</v>
      </c>
      <c r="I29" s="8">
        <f t="shared" si="3"/>
        <v>1.3544719999999999</v>
      </c>
      <c r="J29" s="8">
        <f t="shared" si="4"/>
        <v>1.023568</v>
      </c>
      <c r="K29">
        <v>141</v>
      </c>
      <c r="L29">
        <v>2E-3</v>
      </c>
      <c r="M29">
        <v>0</v>
      </c>
      <c r="N29">
        <v>27</v>
      </c>
      <c r="O29">
        <v>483.74</v>
      </c>
      <c r="P29">
        <v>27</v>
      </c>
      <c r="Q29">
        <v>365.56</v>
      </c>
      <c r="R29">
        <v>27</v>
      </c>
      <c r="S29">
        <v>-31.32</v>
      </c>
      <c r="T29">
        <v>27</v>
      </c>
      <c r="U29">
        <v>42.69</v>
      </c>
    </row>
    <row r="30" spans="1:21" x14ac:dyDescent="0.3">
      <c r="A30" s="5">
        <f t="shared" si="0"/>
        <v>145</v>
      </c>
      <c r="B30" s="1">
        <f t="shared" si="1"/>
        <v>1.2887611475233696</v>
      </c>
      <c r="C30" s="1">
        <f t="shared" si="2"/>
        <v>-74.41</v>
      </c>
      <c r="I30" s="8">
        <f t="shared" si="3"/>
        <v>1.3433839999999997</v>
      </c>
      <c r="J30" s="8">
        <f t="shared" si="4"/>
        <v>1.0423839999999998</v>
      </c>
      <c r="K30">
        <v>145</v>
      </c>
      <c r="L30">
        <v>2E-3</v>
      </c>
      <c r="M30">
        <v>0</v>
      </c>
      <c r="N30">
        <v>28</v>
      </c>
      <c r="O30">
        <v>479.78</v>
      </c>
      <c r="P30">
        <v>28</v>
      </c>
      <c r="Q30">
        <v>372.28</v>
      </c>
      <c r="R30">
        <v>28</v>
      </c>
      <c r="S30">
        <v>-31.8</v>
      </c>
      <c r="T30">
        <v>28</v>
      </c>
      <c r="U30">
        <v>42.61</v>
      </c>
    </row>
    <row r="31" spans="1:21" x14ac:dyDescent="0.3">
      <c r="A31" s="5">
        <f t="shared" si="0"/>
        <v>151</v>
      </c>
      <c r="B31" s="1">
        <f t="shared" si="1"/>
        <v>1.2405613447138293</v>
      </c>
      <c r="C31" s="1">
        <f t="shared" si="2"/>
        <v>-74.66</v>
      </c>
      <c r="I31" s="8">
        <f t="shared" si="3"/>
        <v>1.3266959999999999</v>
      </c>
      <c r="J31" s="8">
        <f t="shared" si="4"/>
        <v>1.0694319999999999</v>
      </c>
      <c r="K31">
        <v>151</v>
      </c>
      <c r="L31">
        <v>2E-3</v>
      </c>
      <c r="M31">
        <v>0</v>
      </c>
      <c r="N31">
        <v>29</v>
      </c>
      <c r="O31">
        <v>473.82</v>
      </c>
      <c r="P31">
        <v>29</v>
      </c>
      <c r="Q31">
        <v>381.94</v>
      </c>
      <c r="R31">
        <v>29</v>
      </c>
      <c r="S31">
        <v>-32.729999999999997</v>
      </c>
      <c r="T31">
        <v>29</v>
      </c>
      <c r="U31">
        <v>41.93</v>
      </c>
    </row>
    <row r="32" spans="1:21" x14ac:dyDescent="0.3">
      <c r="A32" s="5">
        <f t="shared" si="0"/>
        <v>155</v>
      </c>
      <c r="B32" s="1">
        <f t="shared" si="1"/>
        <v>1.2139760528488854</v>
      </c>
      <c r="C32" s="1">
        <f t="shared" si="2"/>
        <v>-74.849999999999994</v>
      </c>
      <c r="I32" s="8">
        <f t="shared" si="3"/>
        <v>1.317232</v>
      </c>
      <c r="J32" s="8">
        <f t="shared" si="4"/>
        <v>1.0850559999999998</v>
      </c>
      <c r="K32">
        <v>155</v>
      </c>
      <c r="L32">
        <v>2E-3</v>
      </c>
      <c r="M32">
        <v>0</v>
      </c>
      <c r="N32">
        <v>30</v>
      </c>
      <c r="O32">
        <v>470.44</v>
      </c>
      <c r="P32">
        <v>30</v>
      </c>
      <c r="Q32">
        <v>387.52</v>
      </c>
      <c r="R32">
        <v>30</v>
      </c>
      <c r="S32">
        <v>-33.31</v>
      </c>
      <c r="T32">
        <v>30</v>
      </c>
      <c r="U32">
        <v>41.54</v>
      </c>
    </row>
    <row r="33" spans="1:21" x14ac:dyDescent="0.3">
      <c r="A33" s="5">
        <f t="shared" si="0"/>
        <v>161</v>
      </c>
      <c r="B33" s="1">
        <f t="shared" si="1"/>
        <v>1.171073879693177</v>
      </c>
      <c r="C33" s="1">
        <f t="shared" si="2"/>
        <v>-75.240000000000009</v>
      </c>
      <c r="I33" s="8">
        <f t="shared" si="3"/>
        <v>1.2995359999999998</v>
      </c>
      <c r="J33" s="8">
        <f t="shared" si="4"/>
        <v>1.109696</v>
      </c>
      <c r="K33">
        <v>161</v>
      </c>
      <c r="L33">
        <v>2E-3</v>
      </c>
      <c r="M33">
        <v>0</v>
      </c>
      <c r="N33">
        <v>31</v>
      </c>
      <c r="O33">
        <v>464.12</v>
      </c>
      <c r="P33">
        <v>31</v>
      </c>
      <c r="Q33">
        <v>396.32</v>
      </c>
      <c r="R33">
        <v>31</v>
      </c>
      <c r="S33">
        <v>-34.32</v>
      </c>
      <c r="T33">
        <v>31</v>
      </c>
      <c r="U33">
        <v>40.92</v>
      </c>
    </row>
    <row r="34" spans="1:21" x14ac:dyDescent="0.3">
      <c r="A34" s="5">
        <f t="shared" si="0"/>
        <v>165</v>
      </c>
      <c r="B34" s="1">
        <f t="shared" ref="B34:B66" si="5">I34/J34</f>
        <v>1.1492</v>
      </c>
      <c r="C34" s="1">
        <f t="shared" ref="C34:C66" si="6">S34-U34</f>
        <v>-74.78</v>
      </c>
      <c r="I34" s="8">
        <f t="shared" si="3"/>
        <v>1.287104</v>
      </c>
      <c r="J34" s="8">
        <f t="shared" si="4"/>
        <v>1.1200000000000001</v>
      </c>
      <c r="K34">
        <v>165</v>
      </c>
      <c r="L34">
        <v>2E-3</v>
      </c>
      <c r="M34">
        <v>0</v>
      </c>
      <c r="N34">
        <v>32</v>
      </c>
      <c r="O34">
        <v>459.68</v>
      </c>
      <c r="P34">
        <v>32</v>
      </c>
      <c r="Q34">
        <v>400</v>
      </c>
      <c r="R34">
        <v>32</v>
      </c>
      <c r="S34">
        <v>-34.83</v>
      </c>
      <c r="T34">
        <v>32</v>
      </c>
      <c r="U34">
        <v>39.950000000000003</v>
      </c>
    </row>
    <row r="35" spans="1:21" x14ac:dyDescent="0.3">
      <c r="A35" s="5">
        <f t="shared" si="0"/>
        <v>171</v>
      </c>
      <c r="B35" s="1">
        <f t="shared" si="5"/>
        <v>1.1050228310502281</v>
      </c>
      <c r="C35" s="1">
        <f t="shared" si="6"/>
        <v>-75.84</v>
      </c>
      <c r="I35" s="8">
        <f t="shared" si="3"/>
        <v>1.2738879999999999</v>
      </c>
      <c r="J35" s="8">
        <f t="shared" si="4"/>
        <v>1.1528160000000001</v>
      </c>
      <c r="K35">
        <v>171</v>
      </c>
      <c r="L35">
        <v>2E-3</v>
      </c>
      <c r="M35">
        <v>0</v>
      </c>
      <c r="N35">
        <v>33</v>
      </c>
      <c r="O35">
        <v>454.96</v>
      </c>
      <c r="P35">
        <v>33</v>
      </c>
      <c r="Q35">
        <v>411.72</v>
      </c>
      <c r="R35">
        <v>33</v>
      </c>
      <c r="S35">
        <v>-35.61</v>
      </c>
      <c r="T35">
        <v>33</v>
      </c>
      <c r="U35">
        <v>40.229999999999997</v>
      </c>
    </row>
    <row r="36" spans="1:21" x14ac:dyDescent="0.3">
      <c r="A36" s="5">
        <f t="shared" si="0"/>
        <v>175</v>
      </c>
      <c r="B36" s="1">
        <f t="shared" si="5"/>
        <v>1.084207501077741</v>
      </c>
      <c r="C36" s="1">
        <f t="shared" si="6"/>
        <v>-76.09</v>
      </c>
      <c r="I36" s="8">
        <f t="shared" si="3"/>
        <v>1.26756</v>
      </c>
      <c r="J36" s="8">
        <f t="shared" si="4"/>
        <v>1.1691120000000002</v>
      </c>
      <c r="K36">
        <v>175</v>
      </c>
      <c r="L36">
        <v>2E-3</v>
      </c>
      <c r="M36">
        <v>0</v>
      </c>
      <c r="N36">
        <v>34</v>
      </c>
      <c r="O36">
        <v>452.7</v>
      </c>
      <c r="P36">
        <v>34</v>
      </c>
      <c r="Q36">
        <v>417.54</v>
      </c>
      <c r="R36">
        <v>34</v>
      </c>
      <c r="S36">
        <v>-36.07</v>
      </c>
      <c r="T36">
        <v>34</v>
      </c>
      <c r="U36">
        <v>40.020000000000003</v>
      </c>
    </row>
    <row r="37" spans="1:21" x14ac:dyDescent="0.3">
      <c r="A37" s="5">
        <f t="shared" si="0"/>
        <v>201</v>
      </c>
      <c r="B37" s="1">
        <f t="shared" si="5"/>
        <v>0.95788013070140099</v>
      </c>
      <c r="C37" s="1">
        <f t="shared" si="6"/>
        <v>-77.44</v>
      </c>
      <c r="I37" s="8">
        <f t="shared" si="3"/>
        <v>1.1983999999999999</v>
      </c>
      <c r="J37" s="8">
        <f t="shared" si="4"/>
        <v>1.251096</v>
      </c>
      <c r="K37">
        <v>201</v>
      </c>
      <c r="L37">
        <v>2E-3</v>
      </c>
      <c r="M37">
        <v>0</v>
      </c>
      <c r="N37">
        <v>35</v>
      </c>
      <c r="O37">
        <v>428</v>
      </c>
      <c r="P37">
        <v>35</v>
      </c>
      <c r="Q37">
        <v>446.82</v>
      </c>
      <c r="R37">
        <v>35</v>
      </c>
      <c r="S37">
        <v>-39.42</v>
      </c>
      <c r="T37">
        <v>35</v>
      </c>
      <c r="U37">
        <v>38.020000000000003</v>
      </c>
    </row>
    <row r="38" spans="1:21" x14ac:dyDescent="0.3">
      <c r="A38" s="5">
        <f t="shared" si="0"/>
        <v>225</v>
      </c>
      <c r="B38" s="1">
        <f t="shared" si="5"/>
        <v>0.85270863836017552</v>
      </c>
      <c r="C38" s="1">
        <f t="shared" si="6"/>
        <v>-77.98</v>
      </c>
      <c r="I38" s="8">
        <f t="shared" si="3"/>
        <v>1.1415039999999999</v>
      </c>
      <c r="J38" s="8">
        <f t="shared" si="4"/>
        <v>1.3386800000000001</v>
      </c>
      <c r="K38">
        <v>225</v>
      </c>
      <c r="L38">
        <v>2E-3</v>
      </c>
      <c r="M38">
        <v>0</v>
      </c>
      <c r="N38">
        <v>36</v>
      </c>
      <c r="O38">
        <v>407.68</v>
      </c>
      <c r="P38">
        <v>36</v>
      </c>
      <c r="Q38">
        <v>478.1</v>
      </c>
      <c r="R38">
        <v>36</v>
      </c>
      <c r="S38">
        <v>-41.96</v>
      </c>
      <c r="T38">
        <v>36</v>
      </c>
      <c r="U38">
        <v>36.020000000000003</v>
      </c>
    </row>
    <row r="39" spans="1:21" x14ac:dyDescent="0.3">
      <c r="A39" s="5">
        <f t="shared" si="0"/>
        <v>251</v>
      </c>
      <c r="B39" s="1">
        <f t="shared" si="5"/>
        <v>0.76650226869204974</v>
      </c>
      <c r="C39" s="1">
        <f t="shared" si="6"/>
        <v>-78.680000000000007</v>
      </c>
      <c r="I39" s="8">
        <f t="shared" si="3"/>
        <v>1.087912</v>
      </c>
      <c r="J39" s="8">
        <f t="shared" si="4"/>
        <v>1.4193199999999999</v>
      </c>
      <c r="K39">
        <v>251</v>
      </c>
      <c r="L39">
        <v>2E-3</v>
      </c>
      <c r="M39">
        <v>0</v>
      </c>
      <c r="N39">
        <v>37</v>
      </c>
      <c r="O39">
        <v>388.54</v>
      </c>
      <c r="P39">
        <v>37</v>
      </c>
      <c r="Q39">
        <v>506.9</v>
      </c>
      <c r="R39">
        <v>37</v>
      </c>
      <c r="S39">
        <v>-44.67</v>
      </c>
      <c r="T39">
        <v>37</v>
      </c>
      <c r="U39">
        <v>34.01</v>
      </c>
    </row>
    <row r="40" spans="1:21" x14ac:dyDescent="0.3">
      <c r="A40" s="5">
        <f t="shared" si="0"/>
        <v>275</v>
      </c>
      <c r="B40" s="1">
        <f t="shared" si="5"/>
        <v>0.70515737580584004</v>
      </c>
      <c r="C40" s="1">
        <f t="shared" si="6"/>
        <v>-79.11</v>
      </c>
      <c r="I40" s="8">
        <f t="shared" si="3"/>
        <v>1.04132</v>
      </c>
      <c r="J40" s="8">
        <f t="shared" si="4"/>
        <v>1.4767199999999998</v>
      </c>
      <c r="K40">
        <v>275</v>
      </c>
      <c r="L40">
        <v>2E-3</v>
      </c>
      <c r="M40">
        <v>0</v>
      </c>
      <c r="N40">
        <v>38</v>
      </c>
      <c r="O40">
        <v>371.9</v>
      </c>
      <c r="P40">
        <v>38</v>
      </c>
      <c r="Q40">
        <v>527.4</v>
      </c>
      <c r="R40">
        <v>38</v>
      </c>
      <c r="S40">
        <v>-46.99</v>
      </c>
      <c r="T40">
        <v>38</v>
      </c>
      <c r="U40">
        <v>32.119999999999997</v>
      </c>
    </row>
    <row r="41" spans="1:21" x14ac:dyDescent="0.3">
      <c r="A41" s="5">
        <f t="shared" si="0"/>
        <v>301</v>
      </c>
      <c r="B41" s="1">
        <f t="shared" si="5"/>
        <v>0.64467565366868718</v>
      </c>
      <c r="C41" s="1">
        <f t="shared" si="6"/>
        <v>-79.459999999999994</v>
      </c>
      <c r="I41" s="8">
        <f t="shared" si="3"/>
        <v>0.9975839999999998</v>
      </c>
      <c r="J41" s="8">
        <f t="shared" si="4"/>
        <v>1.5474199999999998</v>
      </c>
      <c r="K41">
        <v>301</v>
      </c>
      <c r="L41">
        <v>2E-3</v>
      </c>
      <c r="M41">
        <v>0</v>
      </c>
      <c r="N41">
        <v>39</v>
      </c>
      <c r="O41">
        <v>356.28</v>
      </c>
      <c r="P41">
        <v>39</v>
      </c>
      <c r="Q41">
        <v>552.65</v>
      </c>
      <c r="R41">
        <v>39</v>
      </c>
      <c r="S41">
        <v>-49.23</v>
      </c>
      <c r="T41">
        <v>39</v>
      </c>
      <c r="U41">
        <v>30.23</v>
      </c>
    </row>
    <row r="42" spans="1:21" x14ac:dyDescent="0.3">
      <c r="A42" s="5">
        <f t="shared" si="0"/>
        <v>325</v>
      </c>
      <c r="B42" s="1">
        <f t="shared" si="5"/>
        <v>0.59873817034700305</v>
      </c>
      <c r="C42" s="1">
        <f t="shared" si="6"/>
        <v>-79.83</v>
      </c>
      <c r="I42" s="8">
        <f t="shared" si="3"/>
        <v>0.95659199999999989</v>
      </c>
      <c r="J42" s="8">
        <f t="shared" si="4"/>
        <v>1.59768</v>
      </c>
      <c r="K42">
        <v>325</v>
      </c>
      <c r="L42">
        <v>2E-3</v>
      </c>
      <c r="M42">
        <v>0</v>
      </c>
      <c r="N42">
        <v>40</v>
      </c>
      <c r="O42">
        <v>341.64</v>
      </c>
      <c r="P42">
        <v>40</v>
      </c>
      <c r="Q42">
        <v>570.6</v>
      </c>
      <c r="R42">
        <v>40</v>
      </c>
      <c r="S42">
        <v>-51.16</v>
      </c>
      <c r="T42">
        <v>40</v>
      </c>
      <c r="U42">
        <v>28.67</v>
      </c>
    </row>
    <row r="43" spans="1:21" x14ac:dyDescent="0.3">
      <c r="A43" s="5">
        <f t="shared" si="0"/>
        <v>351</v>
      </c>
      <c r="B43" s="1">
        <f t="shared" si="5"/>
        <v>0.5562356150370813</v>
      </c>
      <c r="C43" s="1">
        <f t="shared" si="6"/>
        <v>-79.91</v>
      </c>
      <c r="I43" s="8">
        <f t="shared" si="3"/>
        <v>0.9135279999999999</v>
      </c>
      <c r="J43" s="8">
        <f t="shared" si="4"/>
        <v>1.6423399999999997</v>
      </c>
      <c r="K43">
        <v>351</v>
      </c>
      <c r="L43">
        <v>2E-3</v>
      </c>
      <c r="M43">
        <v>0</v>
      </c>
      <c r="N43">
        <v>41</v>
      </c>
      <c r="O43">
        <v>326.26</v>
      </c>
      <c r="P43">
        <v>41</v>
      </c>
      <c r="Q43">
        <v>586.54999999999995</v>
      </c>
      <c r="R43">
        <v>41</v>
      </c>
      <c r="S43">
        <v>-53.62</v>
      </c>
      <c r="T43">
        <v>41</v>
      </c>
      <c r="U43">
        <v>26.29</v>
      </c>
    </row>
    <row r="44" spans="1:21" x14ac:dyDescent="0.3">
      <c r="A44" s="5">
        <f t="shared" si="0"/>
        <v>375</v>
      </c>
      <c r="B44" s="1">
        <f t="shared" si="5"/>
        <v>0.52141607663473555</v>
      </c>
      <c r="C44" s="1">
        <f t="shared" si="6"/>
        <v>-80.05</v>
      </c>
      <c r="I44" s="8">
        <f t="shared" si="3"/>
        <v>0.87634400000000001</v>
      </c>
      <c r="J44" s="8">
        <f t="shared" si="4"/>
        <v>1.6806999999999999</v>
      </c>
      <c r="K44">
        <v>375</v>
      </c>
      <c r="L44">
        <v>2E-3</v>
      </c>
      <c r="M44">
        <v>0</v>
      </c>
      <c r="N44">
        <v>42</v>
      </c>
      <c r="O44">
        <v>312.98</v>
      </c>
      <c r="P44">
        <v>42</v>
      </c>
      <c r="Q44">
        <v>600.25</v>
      </c>
      <c r="R44">
        <v>42</v>
      </c>
      <c r="S44">
        <v>-55.53</v>
      </c>
      <c r="T44">
        <v>42</v>
      </c>
      <c r="U44">
        <v>24.52</v>
      </c>
    </row>
    <row r="45" spans="1:21" x14ac:dyDescent="0.3">
      <c r="A45" s="5">
        <f t="shared" si="0"/>
        <v>401</v>
      </c>
      <c r="B45" s="1">
        <f t="shared" si="5"/>
        <v>0.4866164921465968</v>
      </c>
      <c r="C45" s="1">
        <f t="shared" si="6"/>
        <v>-80.39</v>
      </c>
      <c r="G45" s="6" t="s">
        <v>16</v>
      </c>
      <c r="I45" s="8">
        <f t="shared" si="3"/>
        <v>0.83277599999999996</v>
      </c>
      <c r="J45" s="8">
        <f t="shared" si="4"/>
        <v>1.7113600000000002</v>
      </c>
      <c r="K45">
        <v>401</v>
      </c>
      <c r="L45">
        <v>2E-3</v>
      </c>
      <c r="M45">
        <v>0</v>
      </c>
      <c r="N45">
        <v>43</v>
      </c>
      <c r="O45">
        <v>297.42</v>
      </c>
      <c r="P45">
        <v>43</v>
      </c>
      <c r="Q45">
        <v>611.20000000000005</v>
      </c>
      <c r="R45">
        <v>43</v>
      </c>
      <c r="S45">
        <v>-57.74</v>
      </c>
      <c r="T45">
        <v>43</v>
      </c>
      <c r="U45">
        <v>22.65</v>
      </c>
    </row>
    <row r="46" spans="1:21" x14ac:dyDescent="0.3">
      <c r="A46" s="5">
        <f t="shared" si="0"/>
        <v>425</v>
      </c>
      <c r="B46" s="1">
        <f t="shared" si="5"/>
        <v>0.46157847679427783</v>
      </c>
      <c r="C46" s="1">
        <f t="shared" si="6"/>
        <v>-80.33</v>
      </c>
      <c r="G46" s="2">
        <v>60.2</v>
      </c>
      <c r="I46" s="8">
        <f t="shared" si="3"/>
        <v>0.79503199999999996</v>
      </c>
      <c r="J46" s="8">
        <f t="shared" si="4"/>
        <v>1.7224199999999998</v>
      </c>
      <c r="K46">
        <v>425</v>
      </c>
      <c r="L46">
        <v>2E-3</v>
      </c>
      <c r="M46">
        <v>0</v>
      </c>
      <c r="N46">
        <v>44</v>
      </c>
      <c r="O46">
        <v>283.94</v>
      </c>
      <c r="P46">
        <v>44</v>
      </c>
      <c r="Q46">
        <v>615.15</v>
      </c>
      <c r="R46">
        <v>44</v>
      </c>
      <c r="S46">
        <v>-59.14</v>
      </c>
      <c r="T46">
        <v>44</v>
      </c>
      <c r="U46">
        <v>21.19</v>
      </c>
    </row>
    <row r="47" spans="1:21" x14ac:dyDescent="0.3">
      <c r="A47" s="5">
        <f t="shared" si="0"/>
        <v>451</v>
      </c>
      <c r="B47" s="1">
        <f t="shared" si="5"/>
        <v>0.4362610797743755</v>
      </c>
      <c r="C47" s="1">
        <f t="shared" si="6"/>
        <v>-80.38</v>
      </c>
      <c r="I47" s="8">
        <f t="shared" si="3"/>
        <v>0.75795999999999997</v>
      </c>
      <c r="J47" s="8">
        <f t="shared" si="4"/>
        <v>1.7373999999999998</v>
      </c>
      <c r="K47">
        <v>451</v>
      </c>
      <c r="L47">
        <v>2E-3</v>
      </c>
      <c r="M47">
        <v>0</v>
      </c>
      <c r="N47">
        <v>45</v>
      </c>
      <c r="O47">
        <v>270.7</v>
      </c>
      <c r="P47">
        <v>45</v>
      </c>
      <c r="Q47">
        <v>620.5</v>
      </c>
      <c r="R47">
        <v>45</v>
      </c>
      <c r="S47">
        <v>-60.88</v>
      </c>
      <c r="T47">
        <v>45</v>
      </c>
      <c r="U47">
        <v>19.5</v>
      </c>
    </row>
    <row r="48" spans="1:21" x14ac:dyDescent="0.3">
      <c r="A48" s="5">
        <f t="shared" si="0"/>
        <v>475</v>
      </c>
      <c r="B48" s="1">
        <f t="shared" si="5"/>
        <v>0.41377660846687397</v>
      </c>
      <c r="C48" s="1">
        <f t="shared" si="6"/>
        <v>-80.19</v>
      </c>
      <c r="I48" s="8">
        <f t="shared" si="3"/>
        <v>0.72659999999999991</v>
      </c>
      <c r="J48" s="8">
        <f t="shared" si="4"/>
        <v>1.7560199999999997</v>
      </c>
      <c r="K48">
        <v>475</v>
      </c>
      <c r="L48">
        <v>2E-3</v>
      </c>
      <c r="M48">
        <v>0</v>
      </c>
      <c r="N48">
        <v>46</v>
      </c>
      <c r="O48">
        <v>259.5</v>
      </c>
      <c r="P48">
        <v>46</v>
      </c>
      <c r="Q48">
        <v>627.15</v>
      </c>
      <c r="R48">
        <v>46</v>
      </c>
      <c r="S48">
        <v>-62.25</v>
      </c>
      <c r="T48">
        <v>46</v>
      </c>
      <c r="U48">
        <v>17.940000000000001</v>
      </c>
    </row>
    <row r="49" spans="1:21" x14ac:dyDescent="0.3">
      <c r="A49" s="5">
        <f t="shared" si="0"/>
        <v>501</v>
      </c>
      <c r="B49" s="1">
        <f t="shared" si="5"/>
        <v>0.39289258844245234</v>
      </c>
      <c r="C49" s="1">
        <f t="shared" si="6"/>
        <v>-80.34</v>
      </c>
      <c r="I49" s="8">
        <f t="shared" si="3"/>
        <v>0.68723199999999995</v>
      </c>
      <c r="J49" s="8">
        <f t="shared" si="4"/>
        <v>1.74916</v>
      </c>
      <c r="K49">
        <v>501</v>
      </c>
      <c r="L49">
        <v>2E-3</v>
      </c>
      <c r="M49">
        <v>0</v>
      </c>
      <c r="N49">
        <v>47</v>
      </c>
      <c r="O49">
        <v>245.44</v>
      </c>
      <c r="P49">
        <v>47</v>
      </c>
      <c r="Q49">
        <v>624.70000000000005</v>
      </c>
      <c r="R49">
        <v>47</v>
      </c>
      <c r="S49">
        <v>-63.18</v>
      </c>
      <c r="T49">
        <v>47</v>
      </c>
      <c r="U49">
        <v>17.16</v>
      </c>
    </row>
    <row r="50" spans="1:21" x14ac:dyDescent="0.3">
      <c r="A50" s="5">
        <f t="shared" si="0"/>
        <v>525</v>
      </c>
      <c r="B50" s="1">
        <f t="shared" si="5"/>
        <v>0.37656943563728601</v>
      </c>
      <c r="C50" s="1">
        <f t="shared" si="6"/>
        <v>-80.09</v>
      </c>
      <c r="I50" s="8">
        <f t="shared" si="3"/>
        <v>0.66511199999999993</v>
      </c>
      <c r="J50" s="8">
        <f t="shared" si="4"/>
        <v>1.7662399999999998</v>
      </c>
      <c r="K50">
        <v>525</v>
      </c>
      <c r="L50">
        <v>2E-3</v>
      </c>
      <c r="M50">
        <v>0</v>
      </c>
      <c r="N50">
        <v>48</v>
      </c>
      <c r="O50">
        <v>237.54</v>
      </c>
      <c r="P50">
        <v>48</v>
      </c>
      <c r="Q50">
        <v>630.79999999999995</v>
      </c>
      <c r="R50">
        <v>48</v>
      </c>
      <c r="S50">
        <v>-64</v>
      </c>
      <c r="T50">
        <v>48</v>
      </c>
      <c r="U50">
        <v>16.09</v>
      </c>
    </row>
    <row r="51" spans="1:21" x14ac:dyDescent="0.3">
      <c r="A51" s="5">
        <f t="shared" si="0"/>
        <v>551</v>
      </c>
      <c r="B51" s="1">
        <f t="shared" si="5"/>
        <v>0.35804970713946493</v>
      </c>
      <c r="C51" s="1">
        <f t="shared" si="6"/>
        <v>-80</v>
      </c>
      <c r="I51" s="8">
        <f t="shared" si="3"/>
        <v>0.63330399999999998</v>
      </c>
      <c r="J51" s="8">
        <f t="shared" si="4"/>
        <v>1.7687599999999999</v>
      </c>
      <c r="K51">
        <v>551</v>
      </c>
      <c r="L51">
        <v>2E-3</v>
      </c>
      <c r="M51">
        <v>0</v>
      </c>
      <c r="N51">
        <v>49</v>
      </c>
      <c r="O51">
        <v>226.18</v>
      </c>
      <c r="P51">
        <v>49</v>
      </c>
      <c r="Q51">
        <v>631.70000000000005</v>
      </c>
      <c r="R51">
        <v>49</v>
      </c>
      <c r="S51">
        <v>-65.09</v>
      </c>
      <c r="T51">
        <v>49</v>
      </c>
      <c r="U51">
        <v>14.91</v>
      </c>
    </row>
    <row r="52" spans="1:21" x14ac:dyDescent="0.3">
      <c r="A52" s="5">
        <f t="shared" si="0"/>
        <v>575</v>
      </c>
      <c r="B52" s="1">
        <f t="shared" si="5"/>
        <v>0.34408703878902552</v>
      </c>
      <c r="C52" s="1">
        <f t="shared" si="6"/>
        <v>-79.98</v>
      </c>
      <c r="I52" s="8">
        <f t="shared" si="3"/>
        <v>0.611016</v>
      </c>
      <c r="J52" s="8">
        <f t="shared" si="4"/>
        <v>1.77576</v>
      </c>
      <c r="K52">
        <v>575</v>
      </c>
      <c r="L52">
        <v>2E-3</v>
      </c>
      <c r="M52">
        <v>0</v>
      </c>
      <c r="N52">
        <v>50</v>
      </c>
      <c r="O52">
        <v>218.22</v>
      </c>
      <c r="P52">
        <v>50</v>
      </c>
      <c r="Q52">
        <v>634.20000000000005</v>
      </c>
      <c r="R52">
        <v>50</v>
      </c>
      <c r="S52">
        <v>-65.64</v>
      </c>
      <c r="T52">
        <v>50</v>
      </c>
      <c r="U52">
        <v>14.34</v>
      </c>
    </row>
    <row r="53" spans="1:21" x14ac:dyDescent="0.3">
      <c r="A53" s="5">
        <f t="shared" si="0"/>
        <v>601</v>
      </c>
      <c r="B53" s="1">
        <f t="shared" si="5"/>
        <v>0.33050364269876464</v>
      </c>
      <c r="C53" s="1">
        <f t="shared" si="6"/>
        <v>-79.660000000000011</v>
      </c>
      <c r="I53" s="8">
        <f t="shared" si="3"/>
        <v>0.58430399999999993</v>
      </c>
      <c r="J53" s="8">
        <f t="shared" si="4"/>
        <v>1.7679199999999999</v>
      </c>
      <c r="K53">
        <v>601</v>
      </c>
      <c r="L53">
        <v>2E-3</v>
      </c>
      <c r="M53">
        <v>0</v>
      </c>
      <c r="N53">
        <v>51</v>
      </c>
      <c r="O53">
        <v>208.68</v>
      </c>
      <c r="P53">
        <v>51</v>
      </c>
      <c r="Q53">
        <v>631.4</v>
      </c>
      <c r="R53">
        <v>51</v>
      </c>
      <c r="S53">
        <v>-66.540000000000006</v>
      </c>
      <c r="T53">
        <v>51</v>
      </c>
      <c r="U53">
        <v>13.12</v>
      </c>
    </row>
    <row r="54" spans="1:21" x14ac:dyDescent="0.3">
      <c r="A54" s="5">
        <f t="shared" si="0"/>
        <v>625</v>
      </c>
      <c r="B54" s="1">
        <f t="shared" si="5"/>
        <v>0.31548321144924119</v>
      </c>
      <c r="C54" s="1">
        <f t="shared" si="6"/>
        <v>-79.75</v>
      </c>
      <c r="I54" s="8">
        <f t="shared" si="3"/>
        <v>0.56167999999999996</v>
      </c>
      <c r="J54" s="8">
        <f t="shared" si="4"/>
        <v>1.7803799999999999</v>
      </c>
      <c r="K54">
        <v>625</v>
      </c>
      <c r="L54">
        <v>2E-3</v>
      </c>
      <c r="M54">
        <v>0</v>
      </c>
      <c r="N54">
        <v>52</v>
      </c>
      <c r="O54">
        <v>200.6</v>
      </c>
      <c r="P54">
        <v>52</v>
      </c>
      <c r="Q54">
        <v>635.85</v>
      </c>
      <c r="R54">
        <v>52</v>
      </c>
      <c r="S54">
        <v>-67.17</v>
      </c>
      <c r="T54">
        <v>52</v>
      </c>
      <c r="U54">
        <v>12.58</v>
      </c>
    </row>
    <row r="55" spans="1:21" x14ac:dyDescent="0.3">
      <c r="A55" s="5">
        <f t="shared" si="0"/>
        <v>651</v>
      </c>
      <c r="B55" s="1">
        <f t="shared" si="5"/>
        <v>0.3041515390686661</v>
      </c>
      <c r="C55" s="1">
        <f t="shared" si="6"/>
        <v>-79.55</v>
      </c>
      <c r="I55" s="8">
        <f t="shared" si="3"/>
        <v>0.53950399999999998</v>
      </c>
      <c r="J55" s="8">
        <f t="shared" si="4"/>
        <v>1.7738</v>
      </c>
      <c r="K55">
        <v>651</v>
      </c>
      <c r="L55">
        <v>2E-3</v>
      </c>
      <c r="M55">
        <v>0</v>
      </c>
      <c r="N55">
        <v>53</v>
      </c>
      <c r="O55">
        <v>192.68</v>
      </c>
      <c r="P55">
        <v>53</v>
      </c>
      <c r="Q55">
        <v>633.5</v>
      </c>
      <c r="R55">
        <v>53</v>
      </c>
      <c r="S55">
        <v>-67.52</v>
      </c>
      <c r="T55">
        <v>53</v>
      </c>
      <c r="U55">
        <v>12.03</v>
      </c>
    </row>
    <row r="56" spans="1:21" x14ac:dyDescent="0.3">
      <c r="A56" s="5">
        <f t="shared" si="0"/>
        <v>675</v>
      </c>
      <c r="B56" s="1">
        <f t="shared" si="5"/>
        <v>0.29425160117023802</v>
      </c>
      <c r="C56" s="1">
        <f t="shared" si="6"/>
        <v>-79.56</v>
      </c>
      <c r="I56" s="8">
        <f t="shared" si="3"/>
        <v>0.52099600000000001</v>
      </c>
      <c r="J56" s="8">
        <f t="shared" si="4"/>
        <v>1.7705799999999998</v>
      </c>
      <c r="K56">
        <v>675</v>
      </c>
      <c r="L56">
        <v>2E-3</v>
      </c>
      <c r="M56">
        <v>0</v>
      </c>
      <c r="N56">
        <v>54</v>
      </c>
      <c r="O56">
        <v>186.07</v>
      </c>
      <c r="P56">
        <v>54</v>
      </c>
      <c r="Q56">
        <v>632.35</v>
      </c>
      <c r="R56">
        <v>54</v>
      </c>
      <c r="S56">
        <v>-68.02</v>
      </c>
      <c r="T56">
        <v>54</v>
      </c>
      <c r="U56">
        <v>11.54</v>
      </c>
    </row>
    <row r="57" spans="1:21" x14ac:dyDescent="0.3">
      <c r="A57" s="5">
        <f t="shared" si="0"/>
        <v>701</v>
      </c>
      <c r="B57" s="1">
        <f t="shared" si="5"/>
        <v>0.28372753074739826</v>
      </c>
      <c r="C57" s="1">
        <f t="shared" si="6"/>
        <v>-79.3</v>
      </c>
      <c r="I57" s="8">
        <f t="shared" si="3"/>
        <v>0.50383199999999995</v>
      </c>
      <c r="J57" s="8">
        <f t="shared" si="4"/>
        <v>1.77576</v>
      </c>
      <c r="K57">
        <v>701</v>
      </c>
      <c r="L57">
        <v>2E-3</v>
      </c>
      <c r="M57">
        <v>0</v>
      </c>
      <c r="N57">
        <v>55</v>
      </c>
      <c r="O57">
        <v>179.94</v>
      </c>
      <c r="P57">
        <v>55</v>
      </c>
      <c r="Q57">
        <v>634.20000000000005</v>
      </c>
      <c r="R57">
        <v>55</v>
      </c>
      <c r="S57">
        <v>-68.17</v>
      </c>
      <c r="T57">
        <v>55</v>
      </c>
      <c r="U57">
        <v>11.13</v>
      </c>
    </row>
    <row r="58" spans="1:21" x14ac:dyDescent="0.3">
      <c r="A58" s="5">
        <f t="shared" si="0"/>
        <v>725</v>
      </c>
      <c r="B58" s="1">
        <f t="shared" si="5"/>
        <v>0.27525252525252525</v>
      </c>
      <c r="C58" s="1">
        <f t="shared" si="6"/>
        <v>-79.210000000000008</v>
      </c>
      <c r="I58" s="8">
        <f t="shared" si="3"/>
        <v>0.48831999999999998</v>
      </c>
      <c r="J58" s="8">
        <f t="shared" si="4"/>
        <v>1.7740799999999999</v>
      </c>
      <c r="K58">
        <v>725</v>
      </c>
      <c r="L58">
        <v>2E-3</v>
      </c>
      <c r="M58">
        <v>0</v>
      </c>
      <c r="N58">
        <v>56</v>
      </c>
      <c r="O58">
        <v>174.4</v>
      </c>
      <c r="P58">
        <v>56</v>
      </c>
      <c r="Q58">
        <v>633.6</v>
      </c>
      <c r="R58">
        <v>56</v>
      </c>
      <c r="S58">
        <v>-68.56</v>
      </c>
      <c r="T58">
        <v>56</v>
      </c>
      <c r="U58">
        <v>10.65</v>
      </c>
    </row>
    <row r="59" spans="1:21" x14ac:dyDescent="0.3">
      <c r="A59" s="5">
        <f t="shared" si="0"/>
        <v>751</v>
      </c>
      <c r="B59" s="1">
        <f t="shared" si="5"/>
        <v>0.26578512396694215</v>
      </c>
      <c r="C59" s="1">
        <f t="shared" si="6"/>
        <v>-78.97999999999999</v>
      </c>
      <c r="H59" s="6"/>
      <c r="I59" s="8">
        <f t="shared" si="3"/>
        <v>0.47275199999999995</v>
      </c>
      <c r="J59" s="8">
        <f t="shared" si="4"/>
        <v>1.7786999999999997</v>
      </c>
      <c r="K59">
        <v>751</v>
      </c>
      <c r="L59">
        <v>2E-3</v>
      </c>
      <c r="M59">
        <v>0</v>
      </c>
      <c r="N59">
        <v>57</v>
      </c>
      <c r="O59">
        <v>168.84</v>
      </c>
      <c r="P59">
        <v>57</v>
      </c>
      <c r="Q59">
        <v>635.25</v>
      </c>
      <c r="R59">
        <v>57</v>
      </c>
      <c r="S59">
        <v>-68.959999999999994</v>
      </c>
      <c r="T59">
        <v>57</v>
      </c>
      <c r="U59">
        <v>10.02</v>
      </c>
    </row>
    <row r="60" spans="1:21" x14ac:dyDescent="0.3">
      <c r="A60" s="5">
        <f t="shared" si="0"/>
        <v>801</v>
      </c>
      <c r="B60" s="1">
        <f t="shared" si="5"/>
        <v>0.25120932797604983</v>
      </c>
      <c r="C60" s="1">
        <f t="shared" si="6"/>
        <v>-78.149999999999991</v>
      </c>
      <c r="I60" s="8">
        <f t="shared" si="3"/>
        <v>0.44640400000000002</v>
      </c>
      <c r="J60" s="8">
        <f t="shared" si="4"/>
        <v>1.7770199999999998</v>
      </c>
      <c r="K60">
        <v>801</v>
      </c>
      <c r="L60">
        <v>2E-3</v>
      </c>
      <c r="M60">
        <v>0</v>
      </c>
      <c r="N60">
        <v>58</v>
      </c>
      <c r="O60">
        <v>159.43</v>
      </c>
      <c r="P60">
        <v>58</v>
      </c>
      <c r="Q60">
        <v>634.65</v>
      </c>
      <c r="R60">
        <v>58</v>
      </c>
      <c r="S60">
        <v>-69.319999999999993</v>
      </c>
      <c r="T60">
        <v>58</v>
      </c>
      <c r="U60">
        <v>8.83</v>
      </c>
    </row>
    <row r="61" spans="1:21" x14ac:dyDescent="0.3">
      <c r="A61" s="5">
        <f t="shared" si="0"/>
        <v>851</v>
      </c>
      <c r="B61" s="1">
        <f t="shared" si="5"/>
        <v>0.23632938221210453</v>
      </c>
      <c r="C61" s="1">
        <f t="shared" si="6"/>
        <v>-78.31</v>
      </c>
      <c r="I61" s="8">
        <f t="shared" si="3"/>
        <v>0.42148399999999997</v>
      </c>
      <c r="J61" s="8">
        <f t="shared" si="4"/>
        <v>1.78346</v>
      </c>
      <c r="K61">
        <v>851</v>
      </c>
      <c r="L61">
        <v>2E-3</v>
      </c>
      <c r="M61">
        <v>0</v>
      </c>
      <c r="N61">
        <v>59</v>
      </c>
      <c r="O61">
        <v>150.53</v>
      </c>
      <c r="P61">
        <v>59</v>
      </c>
      <c r="Q61">
        <v>636.95000000000005</v>
      </c>
      <c r="R61">
        <v>59</v>
      </c>
      <c r="S61">
        <v>-69.84</v>
      </c>
      <c r="T61">
        <v>59</v>
      </c>
      <c r="U61">
        <v>8.4700000000000006</v>
      </c>
    </row>
    <row r="62" spans="1:21" x14ac:dyDescent="0.3">
      <c r="A62" s="5">
        <f t="shared" si="0"/>
        <v>901</v>
      </c>
      <c r="B62" s="1">
        <f t="shared" si="5"/>
        <v>0.2231758983210419</v>
      </c>
      <c r="C62" s="1">
        <f t="shared" si="6"/>
        <v>-78.150000000000006</v>
      </c>
      <c r="I62" s="8">
        <f t="shared" si="3"/>
        <v>0.39824399999999999</v>
      </c>
      <c r="J62" s="8">
        <f t="shared" si="4"/>
        <v>1.7844399999999998</v>
      </c>
      <c r="K62">
        <v>901</v>
      </c>
      <c r="L62">
        <v>2E-3</v>
      </c>
      <c r="M62">
        <v>0</v>
      </c>
      <c r="N62">
        <v>60</v>
      </c>
      <c r="O62">
        <v>142.22999999999999</v>
      </c>
      <c r="P62">
        <v>60</v>
      </c>
      <c r="Q62">
        <v>637.29999999999995</v>
      </c>
      <c r="R62">
        <v>60</v>
      </c>
      <c r="S62">
        <v>-70.17</v>
      </c>
      <c r="T62">
        <v>60</v>
      </c>
      <c r="U62">
        <v>7.98</v>
      </c>
    </row>
    <row r="63" spans="1:21" x14ac:dyDescent="0.3">
      <c r="A63" s="5">
        <f t="shared" si="0"/>
        <v>951</v>
      </c>
      <c r="B63" s="1">
        <f t="shared" si="5"/>
        <v>0.21129864041256452</v>
      </c>
      <c r="C63" s="1">
        <f t="shared" si="6"/>
        <v>-77.47999999999999</v>
      </c>
      <c r="I63" s="8">
        <f t="shared" si="3"/>
        <v>0.37858800000000004</v>
      </c>
      <c r="J63" s="8">
        <f t="shared" si="4"/>
        <v>1.7917199999999998</v>
      </c>
      <c r="K63">
        <v>951</v>
      </c>
      <c r="L63">
        <v>2E-3</v>
      </c>
      <c r="M63">
        <v>0</v>
      </c>
      <c r="N63">
        <v>61</v>
      </c>
      <c r="O63">
        <v>135.21</v>
      </c>
      <c r="P63">
        <v>61</v>
      </c>
      <c r="Q63">
        <v>639.9</v>
      </c>
      <c r="R63">
        <v>61</v>
      </c>
      <c r="S63">
        <v>-70.209999999999994</v>
      </c>
      <c r="T63">
        <v>61</v>
      </c>
      <c r="U63">
        <v>7.27</v>
      </c>
    </row>
    <row r="64" spans="1:21" x14ac:dyDescent="0.3">
      <c r="A64" s="5">
        <f t="shared" si="0"/>
        <v>1001</v>
      </c>
      <c r="B64" s="1">
        <f t="shared" si="5"/>
        <v>0.20092194702711147</v>
      </c>
      <c r="C64" s="1">
        <f t="shared" si="6"/>
        <v>-77.45</v>
      </c>
      <c r="I64" s="8">
        <f t="shared" si="3"/>
        <v>0.36002400000000001</v>
      </c>
      <c r="J64" s="8">
        <f t="shared" si="4"/>
        <v>1.7918600000000002</v>
      </c>
      <c r="K64">
        <v>1001</v>
      </c>
      <c r="L64">
        <v>2E-3</v>
      </c>
      <c r="M64">
        <v>0</v>
      </c>
      <c r="N64">
        <v>62</v>
      </c>
      <c r="O64">
        <v>128.58000000000001</v>
      </c>
      <c r="P64">
        <v>62</v>
      </c>
      <c r="Q64">
        <v>639.95000000000005</v>
      </c>
      <c r="R64">
        <v>62</v>
      </c>
      <c r="S64">
        <v>-70.430000000000007</v>
      </c>
      <c r="T64">
        <v>62</v>
      </c>
      <c r="U64">
        <v>7.02</v>
      </c>
    </row>
    <row r="65" spans="1:21" x14ac:dyDescent="0.3">
      <c r="A65" s="5">
        <f t="shared" si="0"/>
        <v>1151</v>
      </c>
      <c r="B65" s="1">
        <f t="shared" si="5"/>
        <v>0.17611001964636538</v>
      </c>
      <c r="C65" s="1">
        <f t="shared" si="6"/>
        <v>-76.38</v>
      </c>
      <c r="I65" s="8">
        <f t="shared" si="3"/>
        <v>0.31373999999999996</v>
      </c>
      <c r="J65" s="8">
        <f t="shared" si="4"/>
        <v>1.7815000000000001</v>
      </c>
      <c r="K65">
        <v>1151</v>
      </c>
      <c r="L65">
        <v>2E-3</v>
      </c>
      <c r="M65">
        <v>0</v>
      </c>
      <c r="N65">
        <v>63</v>
      </c>
      <c r="O65">
        <v>112.05</v>
      </c>
      <c r="P65">
        <v>63</v>
      </c>
      <c r="Q65">
        <v>636.25</v>
      </c>
      <c r="R65">
        <v>63</v>
      </c>
      <c r="S65">
        <v>-70.53</v>
      </c>
      <c r="T65">
        <v>63</v>
      </c>
      <c r="U65">
        <v>5.85</v>
      </c>
    </row>
    <row r="66" spans="1:21" x14ac:dyDescent="0.3">
      <c r="A66" s="5">
        <f t="shared" ref="A66:A129" si="7">K66</f>
        <v>1251</v>
      </c>
      <c r="B66" s="1">
        <f t="shared" si="5"/>
        <v>0.1625039074710847</v>
      </c>
      <c r="C66" s="1">
        <f t="shared" si="6"/>
        <v>-75.17</v>
      </c>
      <c r="I66" s="8">
        <f t="shared" si="3"/>
        <v>0.29111599999999999</v>
      </c>
      <c r="J66" s="8">
        <f t="shared" si="4"/>
        <v>1.7914399999999999</v>
      </c>
      <c r="K66">
        <v>1251</v>
      </c>
      <c r="L66">
        <v>2E-3</v>
      </c>
      <c r="M66">
        <v>0</v>
      </c>
      <c r="N66">
        <v>64</v>
      </c>
      <c r="O66">
        <v>103.97</v>
      </c>
      <c r="P66">
        <v>64</v>
      </c>
      <c r="Q66">
        <v>639.79999999999995</v>
      </c>
      <c r="R66">
        <v>64</v>
      </c>
      <c r="S66">
        <v>-70.430000000000007</v>
      </c>
      <c r="T66">
        <v>64</v>
      </c>
      <c r="U66">
        <v>4.74</v>
      </c>
    </row>
    <row r="67" spans="1:21" x14ac:dyDescent="0.3">
      <c r="A67" s="5">
        <f t="shared" si="7"/>
        <v>1401</v>
      </c>
      <c r="B67" s="1">
        <f t="shared" ref="B67:B74" si="8">I67/J67</f>
        <v>0.14771653543307087</v>
      </c>
      <c r="C67" s="1">
        <f t="shared" ref="C67:C74" si="9">S67-U67</f>
        <v>-74.08</v>
      </c>
      <c r="I67" s="8">
        <f t="shared" ref="I67:I155" si="10">O67*2.8/1000</f>
        <v>0.26263999999999998</v>
      </c>
      <c r="J67" s="8">
        <f t="shared" ref="J67:J155" si="11">Q67*2.8/1000</f>
        <v>1.778</v>
      </c>
      <c r="K67">
        <v>1401</v>
      </c>
      <c r="L67">
        <v>2E-3</v>
      </c>
      <c r="M67">
        <v>0</v>
      </c>
      <c r="N67">
        <v>65</v>
      </c>
      <c r="O67">
        <v>93.8</v>
      </c>
      <c r="P67">
        <v>65</v>
      </c>
      <c r="Q67">
        <v>635</v>
      </c>
      <c r="R67">
        <v>65</v>
      </c>
      <c r="S67">
        <v>-69.53</v>
      </c>
      <c r="T67">
        <v>65</v>
      </c>
      <c r="U67">
        <v>4.55</v>
      </c>
    </row>
    <row r="68" spans="1:21" x14ac:dyDescent="0.3">
      <c r="A68" s="5">
        <f t="shared" si="7"/>
        <v>1501</v>
      </c>
      <c r="B68" s="1">
        <f t="shared" si="8"/>
        <v>0.13735015772870662</v>
      </c>
      <c r="C68" s="1">
        <f t="shared" si="9"/>
        <v>-73.14</v>
      </c>
      <c r="I68" s="8">
        <f t="shared" si="10"/>
        <v>0.24382399999999999</v>
      </c>
      <c r="J68" s="8">
        <f t="shared" si="11"/>
        <v>1.7751999999999999</v>
      </c>
      <c r="K68">
        <v>1501</v>
      </c>
      <c r="L68">
        <v>2E-3</v>
      </c>
      <c r="M68">
        <v>0</v>
      </c>
      <c r="N68">
        <v>66</v>
      </c>
      <c r="O68">
        <v>87.08</v>
      </c>
      <c r="P68">
        <v>66</v>
      </c>
      <c r="Q68">
        <v>634</v>
      </c>
      <c r="R68">
        <v>66</v>
      </c>
      <c r="S68">
        <v>-69.55</v>
      </c>
      <c r="T68">
        <v>66</v>
      </c>
      <c r="U68">
        <v>3.59</v>
      </c>
    </row>
    <row r="69" spans="1:21" x14ac:dyDescent="0.3">
      <c r="A69" s="5">
        <f t="shared" si="7"/>
        <v>1751</v>
      </c>
      <c r="B69" s="1">
        <f t="shared" si="8"/>
        <v>0.11977910073633088</v>
      </c>
      <c r="C69" s="1">
        <f t="shared" si="9"/>
        <v>-71.5</v>
      </c>
      <c r="I69" s="8">
        <f t="shared" si="10"/>
        <v>0.21407399999999999</v>
      </c>
      <c r="J69" s="8">
        <f t="shared" si="11"/>
        <v>1.7872399999999997</v>
      </c>
      <c r="K69">
        <v>1751</v>
      </c>
      <c r="L69">
        <v>2E-3</v>
      </c>
      <c r="M69">
        <v>0</v>
      </c>
      <c r="N69">
        <v>67</v>
      </c>
      <c r="O69">
        <v>76.454999999999998</v>
      </c>
      <c r="P69">
        <v>67</v>
      </c>
      <c r="Q69">
        <v>638.29999999999995</v>
      </c>
      <c r="R69">
        <v>67</v>
      </c>
      <c r="S69">
        <v>-68.430000000000007</v>
      </c>
      <c r="T69">
        <v>67</v>
      </c>
      <c r="U69">
        <v>3.07</v>
      </c>
    </row>
    <row r="70" spans="1:21" x14ac:dyDescent="0.3">
      <c r="A70" s="5">
        <f t="shared" si="7"/>
        <v>2001</v>
      </c>
      <c r="B70" s="1">
        <f t="shared" si="8"/>
        <v>0.10641812175554508</v>
      </c>
      <c r="C70" s="1">
        <f t="shared" si="9"/>
        <v>-69.239999999999995</v>
      </c>
      <c r="I70" s="8">
        <f t="shared" si="10"/>
        <v>0.18942000000000001</v>
      </c>
      <c r="J70" s="8">
        <f t="shared" si="11"/>
        <v>1.77996</v>
      </c>
      <c r="K70">
        <v>2001</v>
      </c>
      <c r="L70">
        <v>2E-3</v>
      </c>
      <c r="M70">
        <v>0</v>
      </c>
      <c r="N70">
        <v>68</v>
      </c>
      <c r="O70">
        <v>67.650000000000006</v>
      </c>
      <c r="P70">
        <v>68</v>
      </c>
      <c r="Q70">
        <v>635.70000000000005</v>
      </c>
      <c r="R70">
        <v>68</v>
      </c>
      <c r="S70">
        <v>-67.459999999999994</v>
      </c>
      <c r="T70">
        <v>68</v>
      </c>
      <c r="U70">
        <v>1.78</v>
      </c>
    </row>
    <row r="71" spans="1:21" x14ac:dyDescent="0.3">
      <c r="A71" s="5">
        <f t="shared" si="7"/>
        <v>2251</v>
      </c>
      <c r="B71" s="1">
        <f t="shared" si="8"/>
        <v>9.7275527126273395E-2</v>
      </c>
      <c r="C71" s="1">
        <f t="shared" si="9"/>
        <v>-67.64</v>
      </c>
      <c r="I71" s="8">
        <f t="shared" si="10"/>
        <v>0.17245199999999999</v>
      </c>
      <c r="J71" s="8">
        <f t="shared" si="11"/>
        <v>1.7728199999999998</v>
      </c>
      <c r="K71">
        <v>2251</v>
      </c>
      <c r="L71">
        <v>2E-3</v>
      </c>
      <c r="M71">
        <v>0</v>
      </c>
      <c r="N71">
        <v>69</v>
      </c>
      <c r="O71">
        <v>61.59</v>
      </c>
      <c r="P71">
        <v>69</v>
      </c>
      <c r="Q71">
        <v>633.15</v>
      </c>
      <c r="R71">
        <v>69</v>
      </c>
      <c r="S71">
        <v>-65.989999999999995</v>
      </c>
      <c r="T71">
        <v>69</v>
      </c>
      <c r="U71">
        <v>1.65</v>
      </c>
    </row>
    <row r="72" spans="1:21" x14ac:dyDescent="0.3">
      <c r="A72" s="5">
        <f t="shared" si="7"/>
        <v>2501</v>
      </c>
      <c r="B72" s="1">
        <f t="shared" si="8"/>
        <v>8.8693743139407241E-2</v>
      </c>
      <c r="C72" s="1">
        <f t="shared" si="9"/>
        <v>-65.319999999999993</v>
      </c>
      <c r="I72" s="8">
        <f t="shared" si="10"/>
        <v>0.15836800000000001</v>
      </c>
      <c r="J72" s="8">
        <f t="shared" si="11"/>
        <v>1.78556</v>
      </c>
      <c r="K72">
        <v>2501</v>
      </c>
      <c r="L72">
        <v>2E-3</v>
      </c>
      <c r="M72">
        <v>0</v>
      </c>
      <c r="N72">
        <v>70</v>
      </c>
      <c r="O72">
        <v>56.56</v>
      </c>
      <c r="P72">
        <v>70</v>
      </c>
      <c r="Q72">
        <v>637.70000000000005</v>
      </c>
      <c r="R72">
        <v>70</v>
      </c>
      <c r="S72">
        <v>-64.849999999999994</v>
      </c>
      <c r="T72">
        <v>70</v>
      </c>
      <c r="U72">
        <v>0.47</v>
      </c>
    </row>
    <row r="73" spans="1:21" x14ac:dyDescent="0.3">
      <c r="A73" s="5">
        <f t="shared" si="7"/>
        <v>2751</v>
      </c>
      <c r="B73" s="1">
        <f t="shared" si="8"/>
        <v>8.1469076180090361E-2</v>
      </c>
      <c r="C73" s="1">
        <f t="shared" si="9"/>
        <v>-63.32</v>
      </c>
      <c r="I73" s="8">
        <f t="shared" si="10"/>
        <v>0.146426</v>
      </c>
      <c r="J73" s="8">
        <f t="shared" si="11"/>
        <v>1.7973199999999998</v>
      </c>
      <c r="K73">
        <v>2751</v>
      </c>
      <c r="L73">
        <v>2E-3</v>
      </c>
      <c r="M73">
        <v>0</v>
      </c>
      <c r="N73">
        <v>71</v>
      </c>
      <c r="O73">
        <v>52.295000000000002</v>
      </c>
      <c r="P73">
        <v>71</v>
      </c>
      <c r="Q73">
        <v>641.9</v>
      </c>
      <c r="R73">
        <v>71</v>
      </c>
      <c r="S73">
        <v>-63.44</v>
      </c>
      <c r="T73">
        <v>71</v>
      </c>
      <c r="U73">
        <v>-0.12</v>
      </c>
    </row>
    <row r="74" spans="1:21" x14ac:dyDescent="0.3">
      <c r="A74" s="5">
        <f t="shared" si="7"/>
        <v>3001</v>
      </c>
      <c r="B74" s="1">
        <f t="shared" si="8"/>
        <v>7.6653373993275473E-2</v>
      </c>
      <c r="C74" s="1">
        <f t="shared" si="9"/>
        <v>-61.910000000000004</v>
      </c>
      <c r="I74" s="8">
        <f t="shared" si="10"/>
        <v>0.1372448</v>
      </c>
      <c r="J74" s="8">
        <f t="shared" si="11"/>
        <v>1.7904599999999999</v>
      </c>
      <c r="K74">
        <v>3001</v>
      </c>
      <c r="L74">
        <v>2E-3</v>
      </c>
      <c r="M74">
        <v>0</v>
      </c>
      <c r="N74">
        <v>72</v>
      </c>
      <c r="O74">
        <v>49.015999999999998</v>
      </c>
      <c r="P74">
        <v>72</v>
      </c>
      <c r="Q74">
        <v>639.45000000000005</v>
      </c>
      <c r="R74">
        <v>72</v>
      </c>
      <c r="S74">
        <v>-62.17</v>
      </c>
      <c r="T74">
        <v>72</v>
      </c>
      <c r="U74">
        <v>-0.26</v>
      </c>
    </row>
    <row r="75" spans="1:21" x14ac:dyDescent="0.3">
      <c r="A75" s="5">
        <f t="shared" si="7"/>
        <v>3251</v>
      </c>
      <c r="B75" s="1">
        <f t="shared" ref="B75:B155" si="12">I75/J75</f>
        <v>7.1862392494136049E-2</v>
      </c>
      <c r="C75" s="1">
        <f t="shared" ref="C75:C155" si="13">S75-U75</f>
        <v>-60.16</v>
      </c>
      <c r="I75" s="8">
        <f t="shared" si="10"/>
        <v>0.12867680000000001</v>
      </c>
      <c r="J75" s="8">
        <f t="shared" si="11"/>
        <v>1.7906</v>
      </c>
      <c r="K75">
        <v>3251</v>
      </c>
      <c r="L75">
        <v>2E-3</v>
      </c>
      <c r="M75">
        <v>0</v>
      </c>
      <c r="N75">
        <v>73</v>
      </c>
      <c r="O75">
        <v>45.956000000000003</v>
      </c>
      <c r="P75">
        <v>73</v>
      </c>
      <c r="Q75">
        <v>639.5</v>
      </c>
      <c r="R75">
        <v>73</v>
      </c>
      <c r="S75">
        <v>-61.01</v>
      </c>
      <c r="T75">
        <v>73</v>
      </c>
      <c r="U75">
        <v>-0.85</v>
      </c>
    </row>
    <row r="76" spans="1:21" x14ac:dyDescent="0.3">
      <c r="A76" s="5">
        <f t="shared" si="7"/>
        <v>3501</v>
      </c>
      <c r="B76" s="1">
        <f t="shared" si="12"/>
        <v>6.8234189104571075E-2</v>
      </c>
      <c r="C76" s="1">
        <f t="shared" si="13"/>
        <v>-58.760000000000005</v>
      </c>
      <c r="I76" s="8">
        <f t="shared" si="10"/>
        <v>0.12204639999999999</v>
      </c>
      <c r="J76" s="8">
        <f t="shared" si="11"/>
        <v>1.7886399999999998</v>
      </c>
      <c r="K76">
        <v>3501</v>
      </c>
      <c r="L76">
        <v>2E-3</v>
      </c>
      <c r="M76">
        <v>0</v>
      </c>
      <c r="N76">
        <v>74</v>
      </c>
      <c r="O76">
        <v>43.588000000000001</v>
      </c>
      <c r="P76">
        <v>74</v>
      </c>
      <c r="Q76">
        <v>638.79999999999995</v>
      </c>
      <c r="R76">
        <v>74</v>
      </c>
      <c r="S76">
        <v>-59.92</v>
      </c>
      <c r="T76">
        <v>74</v>
      </c>
      <c r="U76">
        <v>-1.1599999999999999</v>
      </c>
    </row>
    <row r="77" spans="1:21" x14ac:dyDescent="0.3">
      <c r="A77" s="5">
        <f t="shared" si="7"/>
        <v>3751</v>
      </c>
      <c r="B77" s="1">
        <f t="shared" si="12"/>
        <v>6.4924591701179965E-2</v>
      </c>
      <c r="C77" s="1">
        <f t="shared" si="13"/>
        <v>-57.190000000000005</v>
      </c>
      <c r="I77" s="8">
        <f t="shared" si="10"/>
        <v>0.11631759999999999</v>
      </c>
      <c r="J77" s="8">
        <f t="shared" si="11"/>
        <v>1.79158</v>
      </c>
      <c r="K77">
        <v>3751</v>
      </c>
      <c r="L77">
        <v>2E-3</v>
      </c>
      <c r="M77">
        <v>0</v>
      </c>
      <c r="N77">
        <v>75</v>
      </c>
      <c r="O77">
        <v>41.542000000000002</v>
      </c>
      <c r="P77">
        <v>75</v>
      </c>
      <c r="Q77">
        <v>639.85</v>
      </c>
      <c r="R77">
        <v>75</v>
      </c>
      <c r="S77">
        <v>-58.52</v>
      </c>
      <c r="T77">
        <v>75</v>
      </c>
      <c r="U77">
        <v>-1.33</v>
      </c>
    </row>
    <row r="78" spans="1:21" x14ac:dyDescent="0.3">
      <c r="A78" s="5">
        <f t="shared" si="7"/>
        <v>4001</v>
      </c>
      <c r="B78" s="1">
        <f t="shared" si="12"/>
        <v>6.2251136541777718E-2</v>
      </c>
      <c r="C78" s="1">
        <f t="shared" si="13"/>
        <v>-55.85</v>
      </c>
      <c r="I78" s="8">
        <f t="shared" si="10"/>
        <v>0.11118800000000001</v>
      </c>
      <c r="J78" s="8">
        <f t="shared" si="11"/>
        <v>1.7861199999999999</v>
      </c>
      <c r="K78">
        <v>4001</v>
      </c>
      <c r="L78">
        <v>2E-3</v>
      </c>
      <c r="M78">
        <v>0</v>
      </c>
      <c r="N78">
        <v>76</v>
      </c>
      <c r="O78">
        <v>39.71</v>
      </c>
      <c r="P78">
        <v>76</v>
      </c>
      <c r="Q78">
        <v>637.9</v>
      </c>
      <c r="R78">
        <v>76</v>
      </c>
      <c r="S78">
        <v>-57.57</v>
      </c>
      <c r="T78">
        <v>76</v>
      </c>
      <c r="U78">
        <v>-1.72</v>
      </c>
    </row>
    <row r="79" spans="1:21" x14ac:dyDescent="0.3">
      <c r="A79" s="5">
        <f t="shared" si="7"/>
        <v>4251</v>
      </c>
      <c r="B79" s="1">
        <f t="shared" si="12"/>
        <v>5.9728040012503904E-2</v>
      </c>
      <c r="C79" s="1">
        <f t="shared" si="13"/>
        <v>-54.69</v>
      </c>
      <c r="I79" s="8">
        <f t="shared" si="10"/>
        <v>0.10699919999999999</v>
      </c>
      <c r="J79" s="8">
        <f t="shared" si="11"/>
        <v>1.7914399999999999</v>
      </c>
      <c r="K79">
        <v>4251</v>
      </c>
      <c r="L79">
        <v>2E-3</v>
      </c>
      <c r="M79">
        <v>0</v>
      </c>
      <c r="N79">
        <v>77</v>
      </c>
      <c r="O79">
        <v>38.213999999999999</v>
      </c>
      <c r="P79">
        <v>77</v>
      </c>
      <c r="Q79">
        <v>639.79999999999995</v>
      </c>
      <c r="R79">
        <v>77</v>
      </c>
      <c r="S79">
        <v>-56.33</v>
      </c>
      <c r="T79">
        <v>77</v>
      </c>
      <c r="U79">
        <v>-1.64</v>
      </c>
    </row>
    <row r="80" spans="1:21" x14ac:dyDescent="0.3">
      <c r="A80" s="5">
        <f t="shared" si="7"/>
        <v>4501</v>
      </c>
      <c r="B80" s="1">
        <f t="shared" si="12"/>
        <v>5.7206458692585033E-2</v>
      </c>
      <c r="C80" s="1">
        <f t="shared" si="13"/>
        <v>-53.64</v>
      </c>
      <c r="I80" s="8">
        <f t="shared" si="10"/>
        <v>0.10217759999999998</v>
      </c>
      <c r="J80" s="8">
        <f t="shared" si="11"/>
        <v>1.7861199999999999</v>
      </c>
      <c r="K80">
        <v>4501</v>
      </c>
      <c r="L80">
        <v>2E-3</v>
      </c>
      <c r="M80">
        <v>0</v>
      </c>
      <c r="N80">
        <v>78</v>
      </c>
      <c r="O80">
        <v>36.491999999999997</v>
      </c>
      <c r="P80">
        <v>78</v>
      </c>
      <c r="Q80">
        <v>637.9</v>
      </c>
      <c r="R80">
        <v>78</v>
      </c>
      <c r="S80">
        <v>-56.08</v>
      </c>
      <c r="T80">
        <v>78</v>
      </c>
      <c r="U80">
        <v>-2.44</v>
      </c>
    </row>
    <row r="81" spans="1:21" x14ac:dyDescent="0.3">
      <c r="A81" s="5">
        <f t="shared" si="7"/>
        <v>4751</v>
      </c>
      <c r="B81" s="1">
        <f t="shared" si="12"/>
        <v>5.5434406912804407E-2</v>
      </c>
      <c r="C81" s="1">
        <f t="shared" si="13"/>
        <v>-52.33</v>
      </c>
      <c r="I81" s="8">
        <f t="shared" si="10"/>
        <v>9.87952E-2</v>
      </c>
      <c r="J81" s="8">
        <f t="shared" si="11"/>
        <v>1.7821999999999998</v>
      </c>
      <c r="K81">
        <v>4751</v>
      </c>
      <c r="L81">
        <v>2E-3</v>
      </c>
      <c r="M81">
        <v>0</v>
      </c>
      <c r="N81">
        <v>79</v>
      </c>
      <c r="O81">
        <v>35.283999999999999</v>
      </c>
      <c r="P81">
        <v>79</v>
      </c>
      <c r="Q81">
        <v>636.5</v>
      </c>
      <c r="R81">
        <v>79</v>
      </c>
      <c r="S81">
        <v>-54.61</v>
      </c>
      <c r="T81">
        <v>79</v>
      </c>
      <c r="U81">
        <v>-2.2799999999999998</v>
      </c>
    </row>
    <row r="82" spans="1:21" x14ac:dyDescent="0.3">
      <c r="A82" s="5">
        <f t="shared" si="7"/>
        <v>5001</v>
      </c>
      <c r="B82" s="1">
        <f t="shared" si="12"/>
        <v>5.3221078889928289E-2</v>
      </c>
      <c r="C82" s="1">
        <f t="shared" si="13"/>
        <v>-50.77</v>
      </c>
      <c r="I82" s="8">
        <f t="shared" si="10"/>
        <v>9.5580799999999994E-2</v>
      </c>
      <c r="J82" s="8">
        <f t="shared" si="11"/>
        <v>1.7959199999999997</v>
      </c>
      <c r="K82">
        <v>5001</v>
      </c>
      <c r="L82">
        <v>1E-3</v>
      </c>
      <c r="M82">
        <v>0</v>
      </c>
      <c r="N82">
        <v>80</v>
      </c>
      <c r="O82">
        <v>34.136000000000003</v>
      </c>
      <c r="P82">
        <v>80</v>
      </c>
      <c r="Q82">
        <v>641.4</v>
      </c>
      <c r="R82">
        <v>80</v>
      </c>
      <c r="S82">
        <v>-53.52</v>
      </c>
      <c r="T82">
        <v>80</v>
      </c>
      <c r="U82">
        <v>-2.75</v>
      </c>
    </row>
    <row r="83" spans="1:21" x14ac:dyDescent="0.3">
      <c r="A83" s="5">
        <f t="shared" si="7"/>
        <v>5251</v>
      </c>
      <c r="B83" s="1">
        <f t="shared" si="12"/>
        <v>5.1385453131077397E-2</v>
      </c>
      <c r="C83" s="1">
        <f t="shared" si="13"/>
        <v>-49.58</v>
      </c>
      <c r="I83" s="8">
        <f t="shared" si="10"/>
        <v>9.2478399999999988E-2</v>
      </c>
      <c r="J83" s="8">
        <f t="shared" si="11"/>
        <v>1.7996999999999999</v>
      </c>
      <c r="K83">
        <v>5251</v>
      </c>
      <c r="L83">
        <v>1E-3</v>
      </c>
      <c r="M83">
        <v>0</v>
      </c>
      <c r="N83">
        <v>81</v>
      </c>
      <c r="O83">
        <v>33.027999999999999</v>
      </c>
      <c r="P83">
        <v>81</v>
      </c>
      <c r="Q83">
        <v>642.75</v>
      </c>
      <c r="R83">
        <v>81</v>
      </c>
      <c r="S83">
        <v>-52.67</v>
      </c>
      <c r="T83">
        <v>81</v>
      </c>
      <c r="U83">
        <v>-3.09</v>
      </c>
    </row>
    <row r="84" spans="1:21" x14ac:dyDescent="0.3">
      <c r="A84" s="5">
        <f t="shared" si="7"/>
        <v>5501</v>
      </c>
      <c r="B84" s="1">
        <f t="shared" si="12"/>
        <v>5.0094126798910933E-2</v>
      </c>
      <c r="C84" s="1">
        <f t="shared" si="13"/>
        <v>-48.64</v>
      </c>
      <c r="I84" s="8">
        <f t="shared" si="10"/>
        <v>9.0154399999999996E-2</v>
      </c>
      <c r="J84" s="8">
        <f t="shared" si="11"/>
        <v>1.7996999999999999</v>
      </c>
      <c r="K84">
        <v>5501</v>
      </c>
      <c r="L84">
        <v>1E-3</v>
      </c>
      <c r="M84">
        <v>0</v>
      </c>
      <c r="N84">
        <v>82</v>
      </c>
      <c r="O84">
        <v>32.198</v>
      </c>
      <c r="P84">
        <v>82</v>
      </c>
      <c r="Q84">
        <v>642.75</v>
      </c>
      <c r="R84">
        <v>82</v>
      </c>
      <c r="S84">
        <v>-52.27</v>
      </c>
      <c r="T84">
        <v>82</v>
      </c>
      <c r="U84">
        <v>-3.63</v>
      </c>
    </row>
    <row r="85" spans="1:21" x14ac:dyDescent="0.3">
      <c r="A85" s="5">
        <f t="shared" si="7"/>
        <v>5751</v>
      </c>
      <c r="B85" s="1">
        <f t="shared" si="12"/>
        <v>4.8837608170265848E-2</v>
      </c>
      <c r="C85" s="1">
        <f t="shared" si="13"/>
        <v>-47.400000000000006</v>
      </c>
      <c r="I85" s="8">
        <f t="shared" si="10"/>
        <v>8.7701600000000005E-2</v>
      </c>
      <c r="J85" s="8">
        <f t="shared" si="11"/>
        <v>1.7957799999999999</v>
      </c>
      <c r="K85">
        <v>5751</v>
      </c>
      <c r="L85">
        <v>1E-3</v>
      </c>
      <c r="M85">
        <v>0</v>
      </c>
      <c r="N85">
        <v>83</v>
      </c>
      <c r="O85">
        <v>31.321999999999999</v>
      </c>
      <c r="P85">
        <v>83</v>
      </c>
      <c r="Q85">
        <v>641.35</v>
      </c>
      <c r="R85">
        <v>83</v>
      </c>
      <c r="S85">
        <v>-51.13</v>
      </c>
      <c r="T85">
        <v>83</v>
      </c>
      <c r="U85">
        <v>-3.73</v>
      </c>
    </row>
    <row r="86" spans="1:21" x14ac:dyDescent="0.3">
      <c r="A86" s="5">
        <f t="shared" si="7"/>
        <v>6001</v>
      </c>
      <c r="B86" s="1">
        <f t="shared" si="12"/>
        <v>4.7712356727900765E-2</v>
      </c>
      <c r="C86" s="1">
        <f t="shared" si="13"/>
        <v>-46.77</v>
      </c>
      <c r="I86" s="8">
        <f t="shared" si="10"/>
        <v>8.5086399999999993E-2</v>
      </c>
      <c r="J86" s="8">
        <f t="shared" si="11"/>
        <v>1.78332</v>
      </c>
      <c r="K86">
        <v>6001</v>
      </c>
      <c r="L86">
        <v>1E-3</v>
      </c>
      <c r="M86">
        <v>0</v>
      </c>
      <c r="N86">
        <v>84</v>
      </c>
      <c r="O86">
        <v>30.388000000000002</v>
      </c>
      <c r="P86">
        <v>84</v>
      </c>
      <c r="Q86">
        <v>636.9</v>
      </c>
      <c r="R86">
        <v>84</v>
      </c>
      <c r="S86">
        <v>-50.96</v>
      </c>
      <c r="T86">
        <v>84</v>
      </c>
      <c r="U86">
        <v>-4.1900000000000004</v>
      </c>
    </row>
    <row r="87" spans="1:21" x14ac:dyDescent="0.3">
      <c r="A87" s="5">
        <f t="shared" si="7"/>
        <v>6501</v>
      </c>
      <c r="B87" s="1">
        <f t="shared" si="12"/>
        <v>4.4566990291262133E-2</v>
      </c>
      <c r="C87" s="1">
        <f t="shared" si="13"/>
        <v>-44.75</v>
      </c>
      <c r="I87" s="8">
        <f t="shared" si="10"/>
        <v>8.0331999999999987E-2</v>
      </c>
      <c r="J87" s="8">
        <f t="shared" si="11"/>
        <v>1.8024999999999998</v>
      </c>
      <c r="K87">
        <v>6501</v>
      </c>
      <c r="L87">
        <v>1E-3</v>
      </c>
      <c r="M87">
        <v>0</v>
      </c>
      <c r="N87">
        <v>85</v>
      </c>
      <c r="O87">
        <v>28.69</v>
      </c>
      <c r="P87">
        <v>85</v>
      </c>
      <c r="Q87">
        <v>643.75</v>
      </c>
      <c r="R87">
        <v>85</v>
      </c>
      <c r="S87">
        <v>-49.23</v>
      </c>
      <c r="T87">
        <v>85</v>
      </c>
      <c r="U87">
        <v>-4.4800000000000004</v>
      </c>
    </row>
    <row r="88" spans="1:21" x14ac:dyDescent="0.3">
      <c r="A88" s="5">
        <f t="shared" si="7"/>
        <v>7001</v>
      </c>
      <c r="B88" s="1">
        <f t="shared" si="12"/>
        <v>4.2919457859479676E-2</v>
      </c>
      <c r="C88" s="1">
        <f t="shared" si="13"/>
        <v>-42.91</v>
      </c>
      <c r="I88" s="8">
        <f t="shared" si="10"/>
        <v>7.714E-2</v>
      </c>
      <c r="J88" s="8">
        <f t="shared" si="11"/>
        <v>1.7973199999999998</v>
      </c>
      <c r="K88">
        <v>7001</v>
      </c>
      <c r="L88">
        <v>1E-3</v>
      </c>
      <c r="M88">
        <v>0</v>
      </c>
      <c r="N88">
        <v>86</v>
      </c>
      <c r="O88">
        <v>27.55</v>
      </c>
      <c r="P88">
        <v>86</v>
      </c>
      <c r="Q88">
        <v>641.9</v>
      </c>
      <c r="R88">
        <v>86</v>
      </c>
      <c r="S88">
        <v>-48.41</v>
      </c>
      <c r="T88">
        <v>86</v>
      </c>
      <c r="U88">
        <v>-5.5</v>
      </c>
    </row>
    <row r="89" spans="1:21" x14ac:dyDescent="0.3">
      <c r="A89" s="5">
        <f t="shared" si="7"/>
        <v>7501</v>
      </c>
      <c r="B89" s="1">
        <f t="shared" si="12"/>
        <v>4.1173800766883165E-2</v>
      </c>
      <c r="C89" s="1">
        <f t="shared" si="13"/>
        <v>-40.959999999999994</v>
      </c>
      <c r="I89" s="8">
        <f t="shared" si="10"/>
        <v>7.3662399999999989E-2</v>
      </c>
      <c r="J89" s="8">
        <f t="shared" si="11"/>
        <v>1.7890599999999999</v>
      </c>
      <c r="K89">
        <v>7501</v>
      </c>
      <c r="L89">
        <v>1E-3</v>
      </c>
      <c r="M89">
        <v>0</v>
      </c>
      <c r="N89">
        <v>87</v>
      </c>
      <c r="O89">
        <v>26.308</v>
      </c>
      <c r="P89">
        <v>87</v>
      </c>
      <c r="Q89">
        <v>638.95000000000005</v>
      </c>
      <c r="R89">
        <v>87</v>
      </c>
      <c r="S89">
        <v>-46.8</v>
      </c>
      <c r="T89">
        <v>87</v>
      </c>
      <c r="U89">
        <v>-5.84</v>
      </c>
    </row>
    <row r="90" spans="1:21" x14ac:dyDescent="0.3">
      <c r="A90" s="5">
        <f t="shared" si="7"/>
        <v>8001</v>
      </c>
      <c r="B90" s="1">
        <f t="shared" si="12"/>
        <v>3.9260282381829339E-2</v>
      </c>
      <c r="C90" s="1">
        <f t="shared" si="13"/>
        <v>-39.1</v>
      </c>
      <c r="I90" s="8">
        <f t="shared" si="10"/>
        <v>7.1629600000000002E-2</v>
      </c>
      <c r="J90" s="8">
        <f t="shared" si="11"/>
        <v>1.8244800000000001</v>
      </c>
      <c r="K90">
        <v>8001</v>
      </c>
      <c r="L90">
        <v>1E-3</v>
      </c>
      <c r="M90">
        <v>0</v>
      </c>
      <c r="N90">
        <v>88</v>
      </c>
      <c r="O90">
        <v>25.582000000000001</v>
      </c>
      <c r="P90">
        <v>88</v>
      </c>
      <c r="Q90">
        <v>651.6</v>
      </c>
      <c r="R90">
        <v>88</v>
      </c>
      <c r="S90">
        <v>-45.71</v>
      </c>
      <c r="T90">
        <v>88</v>
      </c>
      <c r="U90">
        <v>-6.61</v>
      </c>
    </row>
    <row r="91" spans="1:21" x14ac:dyDescent="0.3">
      <c r="A91" s="5">
        <f t="shared" si="7"/>
        <v>8501</v>
      </c>
      <c r="B91" s="1">
        <f t="shared" si="12"/>
        <v>3.741995216418486E-2</v>
      </c>
      <c r="C91" s="1">
        <f t="shared" si="13"/>
        <v>-37.700000000000003</v>
      </c>
      <c r="I91" s="8">
        <f t="shared" si="10"/>
        <v>6.7899999999999988E-2</v>
      </c>
      <c r="J91" s="8">
        <f t="shared" si="11"/>
        <v>1.8145399999999998</v>
      </c>
      <c r="K91">
        <v>8501</v>
      </c>
      <c r="L91">
        <v>1E-3</v>
      </c>
      <c r="M91">
        <v>0</v>
      </c>
      <c r="N91">
        <v>89</v>
      </c>
      <c r="O91">
        <v>24.25</v>
      </c>
      <c r="P91">
        <v>89</v>
      </c>
      <c r="Q91">
        <v>648.04999999999995</v>
      </c>
      <c r="R91">
        <v>89</v>
      </c>
      <c r="S91">
        <v>-44.61</v>
      </c>
      <c r="T91">
        <v>89</v>
      </c>
      <c r="U91">
        <v>-6.91</v>
      </c>
    </row>
    <row r="92" spans="1:21" x14ac:dyDescent="0.3">
      <c r="A92" s="5">
        <f t="shared" si="7"/>
        <v>9001</v>
      </c>
      <c r="B92" s="1">
        <f t="shared" si="12"/>
        <v>3.5907048799380323E-2</v>
      </c>
      <c r="C92" s="1">
        <f t="shared" si="13"/>
        <v>-35.6</v>
      </c>
      <c r="I92" s="8">
        <f t="shared" si="10"/>
        <v>6.4898399999999995E-2</v>
      </c>
      <c r="J92" s="8">
        <f t="shared" si="11"/>
        <v>1.8073999999999999</v>
      </c>
      <c r="K92">
        <v>9001</v>
      </c>
      <c r="L92">
        <v>1E-3</v>
      </c>
      <c r="M92">
        <v>0</v>
      </c>
      <c r="N92">
        <v>90</v>
      </c>
      <c r="O92">
        <v>23.178000000000001</v>
      </c>
      <c r="P92">
        <v>90</v>
      </c>
      <c r="Q92">
        <v>645.5</v>
      </c>
      <c r="R92">
        <v>90</v>
      </c>
      <c r="S92">
        <v>-42.96</v>
      </c>
      <c r="T92">
        <v>90</v>
      </c>
      <c r="U92">
        <v>-7.36</v>
      </c>
    </row>
    <row r="93" spans="1:21" x14ac:dyDescent="0.3">
      <c r="A93" s="5">
        <f t="shared" si="7"/>
        <v>9501</v>
      </c>
      <c r="B93" s="1">
        <f t="shared" si="12"/>
        <v>3.4872662922212819E-2</v>
      </c>
      <c r="C93" s="1">
        <f t="shared" si="13"/>
        <v>-33.04</v>
      </c>
      <c r="I93" s="8">
        <f t="shared" si="10"/>
        <v>6.3453599999999999E-2</v>
      </c>
      <c r="J93" s="8">
        <f t="shared" si="11"/>
        <v>1.81958</v>
      </c>
      <c r="K93">
        <v>9501</v>
      </c>
      <c r="L93">
        <v>1E-3</v>
      </c>
      <c r="M93">
        <v>0</v>
      </c>
      <c r="N93">
        <v>91</v>
      </c>
      <c r="O93">
        <v>22.661999999999999</v>
      </c>
      <c r="P93">
        <v>91</v>
      </c>
      <c r="Q93">
        <v>649.85</v>
      </c>
      <c r="R93">
        <v>91</v>
      </c>
      <c r="S93">
        <v>-41.28</v>
      </c>
      <c r="T93">
        <v>91</v>
      </c>
      <c r="U93">
        <v>-8.24</v>
      </c>
    </row>
    <row r="94" spans="1:21" x14ac:dyDescent="0.3">
      <c r="A94" s="5">
        <f t="shared" si="7"/>
        <v>10001</v>
      </c>
      <c r="B94" s="1">
        <f t="shared" si="12"/>
        <v>3.3285282492443613E-2</v>
      </c>
      <c r="C94" s="1">
        <f t="shared" si="13"/>
        <v>-31.28</v>
      </c>
      <c r="I94" s="8">
        <f t="shared" si="10"/>
        <v>6.0127199999999992E-2</v>
      </c>
      <c r="J94" s="8">
        <f t="shared" si="11"/>
        <v>1.8064199999999999</v>
      </c>
      <c r="K94">
        <v>10001</v>
      </c>
      <c r="L94">
        <v>1E-3</v>
      </c>
      <c r="M94">
        <v>0</v>
      </c>
      <c r="N94">
        <v>92</v>
      </c>
      <c r="O94">
        <v>21.474</v>
      </c>
      <c r="P94">
        <v>92</v>
      </c>
      <c r="Q94">
        <v>645.15</v>
      </c>
      <c r="R94">
        <v>92</v>
      </c>
      <c r="S94">
        <v>-39.85</v>
      </c>
      <c r="T94">
        <v>92</v>
      </c>
      <c r="U94">
        <v>-8.57</v>
      </c>
    </row>
    <row r="95" spans="1:21" x14ac:dyDescent="0.3">
      <c r="A95" s="5">
        <f t="shared" si="7"/>
        <v>10551</v>
      </c>
      <c r="B95" s="1">
        <f t="shared" si="12"/>
        <v>3.2280320099448374E-2</v>
      </c>
      <c r="C95" s="1">
        <f t="shared" si="13"/>
        <v>-29.11</v>
      </c>
      <c r="I95" s="8">
        <f t="shared" si="10"/>
        <v>5.8167200000000002E-2</v>
      </c>
      <c r="J95" s="8">
        <f t="shared" si="11"/>
        <v>1.8019399999999999</v>
      </c>
      <c r="K95" s="11">
        <v>10551</v>
      </c>
      <c r="L95">
        <v>1E-3</v>
      </c>
      <c r="M95">
        <v>0</v>
      </c>
      <c r="N95">
        <v>93</v>
      </c>
      <c r="O95">
        <v>20.774000000000001</v>
      </c>
      <c r="P95">
        <v>93</v>
      </c>
      <c r="Q95">
        <v>643.54999999999995</v>
      </c>
      <c r="R95">
        <v>93</v>
      </c>
      <c r="S95">
        <v>-38.22</v>
      </c>
      <c r="T95">
        <v>93</v>
      </c>
      <c r="U95">
        <v>-9.11</v>
      </c>
    </row>
    <row r="96" spans="1:21" x14ac:dyDescent="0.3">
      <c r="A96" s="5">
        <f t="shared" si="7"/>
        <v>11001</v>
      </c>
      <c r="B96" s="1">
        <f t="shared" si="12"/>
        <v>3.1638895407963705E-2</v>
      </c>
      <c r="C96" s="1">
        <f t="shared" si="13"/>
        <v>-27.53</v>
      </c>
      <c r="I96" s="8">
        <f t="shared" si="10"/>
        <v>5.6621600000000001E-2</v>
      </c>
      <c r="J96" s="8">
        <f t="shared" si="11"/>
        <v>1.78962</v>
      </c>
      <c r="K96" s="11">
        <v>11001</v>
      </c>
      <c r="L96">
        <v>1E-3</v>
      </c>
      <c r="M96">
        <v>0</v>
      </c>
      <c r="N96">
        <v>94</v>
      </c>
      <c r="O96">
        <v>20.222000000000001</v>
      </c>
      <c r="P96">
        <v>94</v>
      </c>
      <c r="Q96">
        <v>639.15</v>
      </c>
      <c r="R96">
        <v>94</v>
      </c>
      <c r="S96">
        <v>-36.97</v>
      </c>
      <c r="T96">
        <v>94</v>
      </c>
      <c r="U96">
        <v>-9.44</v>
      </c>
    </row>
    <row r="97" spans="1:21" x14ac:dyDescent="0.3">
      <c r="A97" s="5">
        <f t="shared" si="7"/>
        <v>11551</v>
      </c>
      <c r="B97" s="1">
        <f t="shared" si="12"/>
        <v>3.0584624827374556E-2</v>
      </c>
      <c r="C97" s="1">
        <f t="shared" si="13"/>
        <v>-25.11</v>
      </c>
      <c r="I97" s="8">
        <f t="shared" si="10"/>
        <v>5.5809599999999994E-2</v>
      </c>
      <c r="J97" s="8">
        <f t="shared" si="11"/>
        <v>1.8247599999999999</v>
      </c>
      <c r="K97" s="11">
        <v>11551</v>
      </c>
      <c r="L97">
        <v>1E-3</v>
      </c>
      <c r="M97">
        <v>0</v>
      </c>
      <c r="N97">
        <v>95</v>
      </c>
      <c r="O97">
        <v>19.931999999999999</v>
      </c>
      <c r="P97">
        <v>95</v>
      </c>
      <c r="Q97">
        <v>651.70000000000005</v>
      </c>
      <c r="R97">
        <v>95</v>
      </c>
      <c r="S97">
        <v>-35.07</v>
      </c>
      <c r="T97">
        <v>95</v>
      </c>
      <c r="U97">
        <v>-9.9600000000000009</v>
      </c>
    </row>
    <row r="98" spans="1:21" x14ac:dyDescent="0.3">
      <c r="A98" s="5">
        <f t="shared" si="7"/>
        <v>12001</v>
      </c>
      <c r="B98" s="1">
        <f t="shared" si="12"/>
        <v>2.9614160391273972E-2</v>
      </c>
      <c r="C98" s="1">
        <f t="shared" si="13"/>
        <v>-23.29</v>
      </c>
      <c r="I98" s="8">
        <f t="shared" si="10"/>
        <v>5.3404399999999998E-2</v>
      </c>
      <c r="J98" s="8">
        <f t="shared" si="11"/>
        <v>1.8033399999999997</v>
      </c>
      <c r="K98" s="11">
        <v>12001</v>
      </c>
      <c r="L98">
        <v>1E-3</v>
      </c>
      <c r="M98">
        <v>0</v>
      </c>
      <c r="N98">
        <v>96</v>
      </c>
      <c r="O98">
        <v>19.073</v>
      </c>
      <c r="P98">
        <v>96</v>
      </c>
      <c r="Q98">
        <v>644.04999999999995</v>
      </c>
      <c r="R98">
        <v>96</v>
      </c>
      <c r="S98">
        <v>-34.479999999999997</v>
      </c>
      <c r="T98">
        <v>96</v>
      </c>
      <c r="U98">
        <v>-11.19</v>
      </c>
    </row>
    <row r="99" spans="1:21" ht="13.8" customHeight="1" x14ac:dyDescent="0.3">
      <c r="A99" s="5">
        <f t="shared" si="7"/>
        <v>12501</v>
      </c>
      <c r="B99" s="1">
        <f t="shared" si="12"/>
        <v>2.8924914675767917E-2</v>
      </c>
      <c r="C99" s="1">
        <f t="shared" si="13"/>
        <v>-21.15</v>
      </c>
      <c r="I99" s="8">
        <f t="shared" si="10"/>
        <v>5.2205999999999995E-2</v>
      </c>
      <c r="J99" s="8">
        <f t="shared" si="11"/>
        <v>1.8048799999999998</v>
      </c>
      <c r="K99" s="12">
        <v>12501</v>
      </c>
      <c r="L99">
        <v>1E-3</v>
      </c>
      <c r="M99">
        <v>0</v>
      </c>
      <c r="N99">
        <v>97</v>
      </c>
      <c r="O99">
        <v>18.645</v>
      </c>
      <c r="P99">
        <v>97</v>
      </c>
      <c r="Q99">
        <v>644.6</v>
      </c>
      <c r="R99">
        <v>97</v>
      </c>
      <c r="S99">
        <v>-32.25</v>
      </c>
      <c r="T99">
        <v>97</v>
      </c>
      <c r="U99">
        <v>-11.1</v>
      </c>
    </row>
    <row r="100" spans="1:21" ht="13.8" customHeight="1" x14ac:dyDescent="0.3">
      <c r="A100" s="5">
        <f t="shared" si="7"/>
        <v>13001</v>
      </c>
      <c r="B100" s="1">
        <f t="shared" si="12"/>
        <v>2.8505496218913233E-2</v>
      </c>
      <c r="C100" s="1">
        <f t="shared" si="13"/>
        <v>-18.97</v>
      </c>
      <c r="I100" s="8">
        <f t="shared" si="10"/>
        <v>5.1189600000000002E-2</v>
      </c>
      <c r="J100" s="8">
        <f t="shared" si="11"/>
        <v>1.7957799999999999</v>
      </c>
      <c r="K100" s="11">
        <v>13001</v>
      </c>
      <c r="L100">
        <v>1E-3</v>
      </c>
      <c r="M100">
        <v>0</v>
      </c>
      <c r="N100">
        <v>98</v>
      </c>
      <c r="O100">
        <v>18.282</v>
      </c>
      <c r="P100">
        <v>98</v>
      </c>
      <c r="Q100">
        <v>641.35</v>
      </c>
      <c r="R100">
        <v>98</v>
      </c>
      <c r="S100">
        <v>-30.78</v>
      </c>
      <c r="T100">
        <v>98</v>
      </c>
      <c r="U100">
        <v>-11.81</v>
      </c>
    </row>
    <row r="101" spans="1:21" ht="13.8" customHeight="1" x14ac:dyDescent="0.3">
      <c r="A101" s="5">
        <f t="shared" si="7"/>
        <v>13501</v>
      </c>
      <c r="B101" s="1">
        <f t="shared" si="12"/>
        <v>2.7692187986305634E-2</v>
      </c>
      <c r="C101" s="1">
        <f t="shared" si="13"/>
        <v>-16.98</v>
      </c>
      <c r="I101" s="8">
        <f t="shared" si="10"/>
        <v>4.9826000000000002E-2</v>
      </c>
      <c r="J101" s="8">
        <f t="shared" si="11"/>
        <v>1.79928</v>
      </c>
      <c r="K101" s="11">
        <v>13501</v>
      </c>
      <c r="L101">
        <v>1E-3</v>
      </c>
      <c r="M101">
        <v>0</v>
      </c>
      <c r="N101">
        <v>99</v>
      </c>
      <c r="O101">
        <v>17.795000000000002</v>
      </c>
      <c r="P101">
        <v>99</v>
      </c>
      <c r="Q101">
        <v>642.6</v>
      </c>
      <c r="R101">
        <v>99</v>
      </c>
      <c r="S101">
        <v>-29.21</v>
      </c>
      <c r="T101">
        <v>99</v>
      </c>
      <c r="U101">
        <v>-12.23</v>
      </c>
    </row>
    <row r="102" spans="1:21" ht="13.8" customHeight="1" x14ac:dyDescent="0.3">
      <c r="A102" s="5">
        <f t="shared" si="7"/>
        <v>14001</v>
      </c>
      <c r="B102" s="1">
        <f t="shared" si="12"/>
        <v>2.7564975247524756E-2</v>
      </c>
      <c r="C102" s="1">
        <f t="shared" si="13"/>
        <v>-15.329999999999998</v>
      </c>
      <c r="I102" s="8">
        <f t="shared" si="10"/>
        <v>4.9890400000000001E-2</v>
      </c>
      <c r="J102" s="8">
        <f t="shared" si="11"/>
        <v>1.8099199999999998</v>
      </c>
      <c r="K102" s="11">
        <v>14001</v>
      </c>
      <c r="L102">
        <v>1E-3</v>
      </c>
      <c r="M102">
        <v>0</v>
      </c>
      <c r="N102">
        <v>100</v>
      </c>
      <c r="O102">
        <v>17.818000000000001</v>
      </c>
      <c r="P102">
        <v>100</v>
      </c>
      <c r="Q102">
        <v>646.4</v>
      </c>
      <c r="R102">
        <v>100</v>
      </c>
      <c r="S102">
        <v>-27.74</v>
      </c>
      <c r="T102">
        <v>100</v>
      </c>
      <c r="U102">
        <v>-12.41</v>
      </c>
    </row>
    <row r="103" spans="1:21" ht="13.8" customHeight="1" x14ac:dyDescent="0.3">
      <c r="A103" s="5">
        <f t="shared" si="7"/>
        <v>14501</v>
      </c>
      <c r="B103" s="1">
        <f t="shared" si="12"/>
        <v>2.6858300225909484E-2</v>
      </c>
      <c r="C103" s="1">
        <f t="shared" si="13"/>
        <v>-12.249999999999998</v>
      </c>
      <c r="I103" s="8">
        <f t="shared" si="10"/>
        <v>4.8269199999999998E-2</v>
      </c>
      <c r="J103" s="8">
        <f t="shared" si="11"/>
        <v>1.7971799999999998</v>
      </c>
      <c r="K103" s="11">
        <v>14501</v>
      </c>
      <c r="L103">
        <v>1E-3</v>
      </c>
      <c r="M103">
        <v>0</v>
      </c>
      <c r="N103">
        <v>101</v>
      </c>
      <c r="O103">
        <v>17.239000000000001</v>
      </c>
      <c r="P103">
        <v>101</v>
      </c>
      <c r="Q103">
        <v>641.85</v>
      </c>
      <c r="R103">
        <v>101</v>
      </c>
      <c r="S103">
        <v>-25.38</v>
      </c>
      <c r="T103">
        <v>101</v>
      </c>
      <c r="U103">
        <v>-13.13</v>
      </c>
    </row>
    <row r="104" spans="1:21" x14ac:dyDescent="0.3">
      <c r="A104" s="5">
        <f t="shared" si="7"/>
        <v>15001</v>
      </c>
      <c r="B104" s="1">
        <f t="shared" si="12"/>
        <v>2.6522830691981795E-2</v>
      </c>
      <c r="C104" s="1">
        <f t="shared" si="13"/>
        <v>-10.11</v>
      </c>
      <c r="I104" s="8">
        <f t="shared" si="10"/>
        <v>4.7328399999999993E-2</v>
      </c>
      <c r="J104" s="8">
        <f t="shared" si="11"/>
        <v>1.7844399999999998</v>
      </c>
      <c r="K104" s="12">
        <v>15001</v>
      </c>
      <c r="L104">
        <v>1E-3</v>
      </c>
      <c r="M104">
        <v>0</v>
      </c>
      <c r="N104">
        <v>102</v>
      </c>
      <c r="O104">
        <v>16.902999999999999</v>
      </c>
      <c r="P104">
        <v>102</v>
      </c>
      <c r="Q104">
        <v>637.29999999999995</v>
      </c>
      <c r="R104">
        <v>102</v>
      </c>
      <c r="S104">
        <v>-23.34</v>
      </c>
      <c r="T104">
        <v>102</v>
      </c>
      <c r="U104">
        <v>-13.23</v>
      </c>
    </row>
    <row r="105" spans="1:21" x14ac:dyDescent="0.3">
      <c r="A105" s="5">
        <f t="shared" si="7"/>
        <v>15501</v>
      </c>
      <c r="B105" s="1">
        <f t="shared" si="12"/>
        <v>2.6081217485829651E-2</v>
      </c>
      <c r="C105" s="1">
        <f t="shared" si="13"/>
        <v>-7.74</v>
      </c>
      <c r="I105" s="8">
        <f t="shared" si="10"/>
        <v>4.7026000000000005E-2</v>
      </c>
      <c r="J105" s="8">
        <f t="shared" si="11"/>
        <v>1.8030599999999999</v>
      </c>
      <c r="K105" s="11">
        <v>15501</v>
      </c>
      <c r="L105">
        <v>1E-3</v>
      </c>
      <c r="M105">
        <v>0</v>
      </c>
      <c r="N105">
        <v>103</v>
      </c>
      <c r="O105">
        <v>16.795000000000002</v>
      </c>
      <c r="P105">
        <v>103</v>
      </c>
      <c r="Q105">
        <v>643.95000000000005</v>
      </c>
      <c r="R105">
        <v>103</v>
      </c>
      <c r="S105">
        <v>-22.09</v>
      </c>
      <c r="T105">
        <v>103</v>
      </c>
      <c r="U105">
        <v>-14.35</v>
      </c>
    </row>
    <row r="106" spans="1:21" x14ac:dyDescent="0.3">
      <c r="A106" s="5">
        <f t="shared" si="7"/>
        <v>16001</v>
      </c>
      <c r="B106" s="1">
        <f t="shared" si="12"/>
        <v>2.5907055735680105E-2</v>
      </c>
      <c r="C106" s="1">
        <f t="shared" si="13"/>
        <v>-5.3600000000000012</v>
      </c>
      <c r="I106" s="8">
        <f t="shared" si="10"/>
        <v>4.6984000000000005E-2</v>
      </c>
      <c r="J106" s="8">
        <f t="shared" si="11"/>
        <v>1.8135599999999998</v>
      </c>
      <c r="K106" s="11">
        <v>16001</v>
      </c>
      <c r="L106">
        <v>1E-3</v>
      </c>
      <c r="M106">
        <v>0</v>
      </c>
      <c r="N106">
        <v>104</v>
      </c>
      <c r="O106">
        <v>16.78</v>
      </c>
      <c r="P106">
        <v>104</v>
      </c>
      <c r="Q106">
        <v>647.70000000000005</v>
      </c>
      <c r="R106">
        <v>104</v>
      </c>
      <c r="S106">
        <v>-19.920000000000002</v>
      </c>
      <c r="T106">
        <v>104</v>
      </c>
      <c r="U106">
        <v>-14.56</v>
      </c>
    </row>
    <row r="107" spans="1:21" x14ac:dyDescent="0.3">
      <c r="A107" s="5">
        <f t="shared" si="7"/>
        <v>16501</v>
      </c>
      <c r="B107" s="1">
        <f t="shared" si="12"/>
        <v>2.5558775158587205E-2</v>
      </c>
      <c r="C107" s="1">
        <f t="shared" si="13"/>
        <v>-2.9499999999999993</v>
      </c>
      <c r="I107" s="8">
        <f t="shared" si="10"/>
        <v>4.5690400000000006E-2</v>
      </c>
      <c r="J107" s="8">
        <f t="shared" si="11"/>
        <v>1.78766</v>
      </c>
      <c r="K107" s="11">
        <v>16501</v>
      </c>
      <c r="L107">
        <v>1E-3</v>
      </c>
      <c r="M107">
        <v>0</v>
      </c>
      <c r="N107">
        <v>105</v>
      </c>
      <c r="O107">
        <v>16.318000000000001</v>
      </c>
      <c r="P107">
        <v>105</v>
      </c>
      <c r="Q107">
        <v>638.45000000000005</v>
      </c>
      <c r="R107">
        <v>105</v>
      </c>
      <c r="S107">
        <v>-17.899999999999999</v>
      </c>
      <c r="T107">
        <v>105</v>
      </c>
      <c r="U107">
        <v>-14.95</v>
      </c>
    </row>
    <row r="108" spans="1:21" x14ac:dyDescent="0.3">
      <c r="A108" s="5">
        <f t="shared" si="7"/>
        <v>17001</v>
      </c>
      <c r="B108" s="1">
        <f t="shared" si="12"/>
        <v>2.5331146516713525E-2</v>
      </c>
      <c r="C108" s="1">
        <f t="shared" si="13"/>
        <v>-1.3999999999999986</v>
      </c>
      <c r="I108" s="8">
        <f t="shared" si="10"/>
        <v>4.5407599999999992E-2</v>
      </c>
      <c r="J108" s="8">
        <f t="shared" si="11"/>
        <v>1.7925599999999999</v>
      </c>
      <c r="K108" s="11">
        <v>17001</v>
      </c>
      <c r="L108">
        <v>1E-3</v>
      </c>
      <c r="M108">
        <v>0</v>
      </c>
      <c r="N108">
        <v>106</v>
      </c>
      <c r="O108">
        <v>16.216999999999999</v>
      </c>
      <c r="P108">
        <v>106</v>
      </c>
      <c r="Q108">
        <v>640.20000000000005</v>
      </c>
      <c r="R108">
        <v>106</v>
      </c>
      <c r="S108">
        <v>-16.829999999999998</v>
      </c>
      <c r="T108">
        <v>106</v>
      </c>
      <c r="U108">
        <v>-15.43</v>
      </c>
    </row>
    <row r="109" spans="1:21" x14ac:dyDescent="0.3">
      <c r="A109" s="5">
        <f t="shared" si="7"/>
        <v>17501</v>
      </c>
      <c r="B109" s="1">
        <f t="shared" si="12"/>
        <v>2.5273221919937822E-2</v>
      </c>
      <c r="C109" s="1">
        <f t="shared" si="13"/>
        <v>1.2199999999999989</v>
      </c>
      <c r="I109" s="8">
        <f t="shared" si="10"/>
        <v>4.5519600000000007E-2</v>
      </c>
      <c r="J109" s="8">
        <f t="shared" si="11"/>
        <v>1.8010999999999999</v>
      </c>
      <c r="K109" s="12">
        <v>17501</v>
      </c>
      <c r="L109">
        <v>1E-3</v>
      </c>
      <c r="M109">
        <v>0</v>
      </c>
      <c r="N109">
        <v>107</v>
      </c>
      <c r="O109">
        <v>16.257000000000001</v>
      </c>
      <c r="P109">
        <v>107</v>
      </c>
      <c r="Q109">
        <v>643.25</v>
      </c>
      <c r="R109">
        <v>107</v>
      </c>
      <c r="S109">
        <v>-15.34</v>
      </c>
      <c r="T109">
        <v>107</v>
      </c>
      <c r="U109">
        <v>-16.559999999999999</v>
      </c>
    </row>
    <row r="110" spans="1:21" x14ac:dyDescent="0.3">
      <c r="A110" s="5">
        <f t="shared" si="7"/>
        <v>18001</v>
      </c>
      <c r="B110" s="1">
        <f t="shared" si="12"/>
        <v>2.4980694980694981E-2</v>
      </c>
      <c r="C110" s="1">
        <f t="shared" si="13"/>
        <v>3.0399999999999991</v>
      </c>
      <c r="I110" s="8">
        <f t="shared" si="10"/>
        <v>4.5289999999999997E-2</v>
      </c>
      <c r="J110" s="8">
        <f t="shared" si="11"/>
        <v>1.8129999999999997</v>
      </c>
      <c r="K110" s="11">
        <v>18001</v>
      </c>
      <c r="L110">
        <v>1E-3</v>
      </c>
      <c r="M110">
        <v>0</v>
      </c>
      <c r="N110">
        <v>108</v>
      </c>
      <c r="O110">
        <v>16.175000000000001</v>
      </c>
      <c r="P110">
        <v>108</v>
      </c>
      <c r="Q110">
        <v>647.5</v>
      </c>
      <c r="R110">
        <v>108</v>
      </c>
      <c r="S110">
        <v>-14.02</v>
      </c>
      <c r="T110">
        <v>108</v>
      </c>
      <c r="U110">
        <v>-17.059999999999999</v>
      </c>
    </row>
    <row r="111" spans="1:21" x14ac:dyDescent="0.3">
      <c r="A111" s="5">
        <f t="shared" si="7"/>
        <v>18501</v>
      </c>
      <c r="B111" s="1">
        <f t="shared" si="12"/>
        <v>2.5642075427131719E-2</v>
      </c>
      <c r="C111" s="1">
        <f t="shared" si="13"/>
        <v>5.15</v>
      </c>
      <c r="I111" s="8">
        <f t="shared" si="10"/>
        <v>4.5595199999999989E-2</v>
      </c>
      <c r="J111" s="8">
        <f t="shared" si="11"/>
        <v>1.7781399999999998</v>
      </c>
      <c r="K111" s="11">
        <v>18501</v>
      </c>
      <c r="L111">
        <v>1E-3</v>
      </c>
      <c r="M111">
        <v>0</v>
      </c>
      <c r="N111">
        <v>109</v>
      </c>
      <c r="O111">
        <v>16.283999999999999</v>
      </c>
      <c r="P111">
        <v>109</v>
      </c>
      <c r="Q111">
        <v>635.04999999999995</v>
      </c>
      <c r="R111">
        <v>109</v>
      </c>
      <c r="S111">
        <v>-11.88</v>
      </c>
      <c r="T111">
        <v>109</v>
      </c>
      <c r="U111">
        <v>-17.03</v>
      </c>
    </row>
    <row r="112" spans="1:21" x14ac:dyDescent="0.3">
      <c r="A112" s="5">
        <f t="shared" si="7"/>
        <v>19001</v>
      </c>
      <c r="B112" s="1">
        <f t="shared" si="12"/>
        <v>2.5317928161597111E-2</v>
      </c>
      <c r="C112" s="1">
        <f t="shared" si="13"/>
        <v>6.8400000000000016</v>
      </c>
      <c r="I112" s="8">
        <f t="shared" si="10"/>
        <v>4.5096799999999999E-2</v>
      </c>
      <c r="J112" s="8">
        <f t="shared" si="11"/>
        <v>1.7812199999999998</v>
      </c>
      <c r="K112" s="11">
        <v>19001</v>
      </c>
      <c r="L112">
        <v>1E-3</v>
      </c>
      <c r="M112">
        <v>0</v>
      </c>
      <c r="N112">
        <v>110</v>
      </c>
      <c r="O112">
        <v>16.106000000000002</v>
      </c>
      <c r="P112">
        <v>110</v>
      </c>
      <c r="Q112">
        <v>636.15</v>
      </c>
      <c r="R112">
        <v>110</v>
      </c>
      <c r="S112">
        <v>-11.35</v>
      </c>
      <c r="T112">
        <v>110</v>
      </c>
      <c r="U112">
        <v>-18.190000000000001</v>
      </c>
    </row>
    <row r="113" spans="1:21" x14ac:dyDescent="0.3">
      <c r="A113" s="5">
        <f t="shared" si="7"/>
        <v>19501</v>
      </c>
      <c r="B113" s="1">
        <f t="shared" si="12"/>
        <v>2.542640506527007E-2</v>
      </c>
      <c r="C113" s="1">
        <f t="shared" si="13"/>
        <v>9.3600000000000012</v>
      </c>
      <c r="I113" s="8">
        <f t="shared" si="10"/>
        <v>4.5539199999999995E-2</v>
      </c>
      <c r="J113" s="8">
        <f t="shared" si="11"/>
        <v>1.7910199999999998</v>
      </c>
      <c r="K113" s="11">
        <v>19501</v>
      </c>
      <c r="L113">
        <v>1E-3</v>
      </c>
      <c r="M113">
        <v>0</v>
      </c>
      <c r="N113">
        <v>111</v>
      </c>
      <c r="O113">
        <v>16.263999999999999</v>
      </c>
      <c r="P113">
        <v>111</v>
      </c>
      <c r="Q113">
        <v>639.65</v>
      </c>
      <c r="R113">
        <v>111</v>
      </c>
      <c r="S113">
        <v>-8.81</v>
      </c>
      <c r="T113">
        <v>111</v>
      </c>
      <c r="U113">
        <v>-18.170000000000002</v>
      </c>
    </row>
    <row r="114" spans="1:21" x14ac:dyDescent="0.3">
      <c r="A114" s="5">
        <f t="shared" si="7"/>
        <v>20001</v>
      </c>
      <c r="B114" s="1">
        <f t="shared" si="12"/>
        <v>2.5340167753960863E-2</v>
      </c>
      <c r="C114" s="1">
        <f t="shared" si="13"/>
        <v>10.45</v>
      </c>
      <c r="I114" s="8">
        <f t="shared" si="10"/>
        <v>4.5679199999999996E-2</v>
      </c>
      <c r="J114" s="8">
        <f t="shared" si="11"/>
        <v>1.8026399999999996</v>
      </c>
      <c r="K114" s="12">
        <v>20001</v>
      </c>
      <c r="L114">
        <v>1E-3</v>
      </c>
      <c r="M114">
        <v>0</v>
      </c>
      <c r="N114">
        <v>112</v>
      </c>
      <c r="O114">
        <v>16.314</v>
      </c>
      <c r="P114">
        <v>112</v>
      </c>
      <c r="Q114">
        <v>643.79999999999995</v>
      </c>
      <c r="R114">
        <v>112</v>
      </c>
      <c r="S114">
        <v>-8.84</v>
      </c>
      <c r="T114">
        <v>112</v>
      </c>
      <c r="U114">
        <v>-19.29</v>
      </c>
    </row>
    <row r="115" spans="1:21" x14ac:dyDescent="0.3">
      <c r="A115" s="5">
        <f t="shared" si="7"/>
        <v>20501</v>
      </c>
      <c r="B115" s="1">
        <f t="shared" si="12"/>
        <v>2.5951470702972615E-2</v>
      </c>
      <c r="C115" s="1">
        <f t="shared" si="13"/>
        <v>12.82</v>
      </c>
      <c r="I115" s="8">
        <f t="shared" si="10"/>
        <v>4.6566799999999998E-2</v>
      </c>
      <c r="J115" s="8">
        <f t="shared" si="11"/>
        <v>1.7943799999999999</v>
      </c>
      <c r="K115" s="11">
        <v>20501</v>
      </c>
      <c r="L115">
        <v>1E-3</v>
      </c>
      <c r="M115">
        <v>0</v>
      </c>
      <c r="N115">
        <v>113</v>
      </c>
      <c r="O115">
        <v>16.631</v>
      </c>
      <c r="P115">
        <v>113</v>
      </c>
      <c r="Q115">
        <v>640.85</v>
      </c>
      <c r="R115">
        <v>113</v>
      </c>
      <c r="S115">
        <v>-5.88</v>
      </c>
      <c r="T115">
        <v>113</v>
      </c>
      <c r="U115">
        <v>-18.7</v>
      </c>
    </row>
    <row r="116" spans="1:21" x14ac:dyDescent="0.3">
      <c r="A116" s="5">
        <f t="shared" si="7"/>
        <v>21001</v>
      </c>
      <c r="B116" s="1">
        <f t="shared" si="12"/>
        <v>2.5789184522407971E-2</v>
      </c>
      <c r="C116" s="1">
        <f t="shared" si="13"/>
        <v>14.52</v>
      </c>
      <c r="I116" s="8">
        <f t="shared" si="10"/>
        <v>4.6001199999999992E-2</v>
      </c>
      <c r="J116" s="8">
        <f t="shared" si="11"/>
        <v>1.7837399999999999</v>
      </c>
      <c r="K116" s="11">
        <v>21001</v>
      </c>
      <c r="L116">
        <v>1E-3</v>
      </c>
      <c r="M116">
        <v>0</v>
      </c>
      <c r="N116">
        <v>114</v>
      </c>
      <c r="O116">
        <v>16.428999999999998</v>
      </c>
      <c r="P116">
        <v>114</v>
      </c>
      <c r="Q116">
        <v>637.04999999999995</v>
      </c>
      <c r="R116">
        <v>114</v>
      </c>
      <c r="S116">
        <v>-4.75</v>
      </c>
      <c r="T116">
        <v>114</v>
      </c>
      <c r="U116">
        <v>-19.27</v>
      </c>
    </row>
    <row r="117" spans="1:21" x14ac:dyDescent="0.3">
      <c r="A117" s="5">
        <f t="shared" si="7"/>
        <v>21501</v>
      </c>
      <c r="B117" s="1">
        <f t="shared" si="12"/>
        <v>2.5676572751833271E-2</v>
      </c>
      <c r="C117" s="1">
        <f t="shared" si="13"/>
        <v>16.66</v>
      </c>
      <c r="I117" s="8">
        <f t="shared" si="10"/>
        <v>4.6569600000000003E-2</v>
      </c>
      <c r="J117" s="8">
        <f t="shared" si="11"/>
        <v>1.8136999999999999</v>
      </c>
      <c r="K117" s="11">
        <v>21501</v>
      </c>
      <c r="L117">
        <v>1E-3</v>
      </c>
      <c r="M117">
        <v>0</v>
      </c>
      <c r="N117">
        <v>115</v>
      </c>
      <c r="O117">
        <v>16.632000000000001</v>
      </c>
      <c r="P117">
        <v>115</v>
      </c>
      <c r="Q117">
        <v>647.75</v>
      </c>
      <c r="R117">
        <v>115</v>
      </c>
      <c r="S117">
        <v>-3.36</v>
      </c>
      <c r="T117">
        <v>115</v>
      </c>
      <c r="U117">
        <v>-20.02</v>
      </c>
    </row>
    <row r="118" spans="1:21" x14ac:dyDescent="0.3">
      <c r="A118" s="5">
        <f t="shared" si="7"/>
        <v>22001</v>
      </c>
      <c r="B118" s="1">
        <f t="shared" si="12"/>
        <v>2.6041958041958042E-2</v>
      </c>
      <c r="C118" s="1">
        <f t="shared" si="13"/>
        <v>18.080000000000002</v>
      </c>
      <c r="I118" s="8">
        <f t="shared" si="10"/>
        <v>4.6922399999999996E-2</v>
      </c>
      <c r="J118" s="8">
        <f t="shared" si="11"/>
        <v>1.8017999999999998</v>
      </c>
      <c r="K118" s="11">
        <v>22001</v>
      </c>
      <c r="L118">
        <v>1E-3</v>
      </c>
      <c r="M118">
        <v>0</v>
      </c>
      <c r="N118">
        <v>116</v>
      </c>
      <c r="O118">
        <v>16.757999999999999</v>
      </c>
      <c r="P118">
        <v>116</v>
      </c>
      <c r="Q118">
        <v>643.5</v>
      </c>
      <c r="R118">
        <v>116</v>
      </c>
      <c r="S118">
        <v>-2.79</v>
      </c>
      <c r="T118">
        <v>116</v>
      </c>
      <c r="U118">
        <v>-20.87</v>
      </c>
    </row>
    <row r="119" spans="1:21" x14ac:dyDescent="0.3">
      <c r="A119" s="5">
        <f t="shared" si="7"/>
        <v>22501</v>
      </c>
      <c r="B119" s="1">
        <f t="shared" si="12"/>
        <v>2.6398365036943875E-2</v>
      </c>
      <c r="C119" s="1">
        <f t="shared" si="13"/>
        <v>19.53</v>
      </c>
      <c r="I119" s="8">
        <f t="shared" si="10"/>
        <v>4.70176E-2</v>
      </c>
      <c r="J119" s="8">
        <f t="shared" si="11"/>
        <v>1.78108</v>
      </c>
      <c r="K119" s="11">
        <v>22501</v>
      </c>
      <c r="L119">
        <v>1E-3</v>
      </c>
      <c r="M119">
        <v>0</v>
      </c>
      <c r="N119">
        <v>117</v>
      </c>
      <c r="O119">
        <v>16.792000000000002</v>
      </c>
      <c r="P119">
        <v>117</v>
      </c>
      <c r="Q119">
        <v>636.1</v>
      </c>
      <c r="R119">
        <v>117</v>
      </c>
      <c r="S119">
        <v>-0.52</v>
      </c>
      <c r="T119">
        <v>117</v>
      </c>
      <c r="U119">
        <v>-20.05</v>
      </c>
    </row>
    <row r="120" spans="1:21" x14ac:dyDescent="0.3">
      <c r="A120" s="5">
        <f t="shared" si="7"/>
        <v>23001</v>
      </c>
      <c r="B120" s="1">
        <f t="shared" si="12"/>
        <v>2.665776031434184E-2</v>
      </c>
      <c r="C120" s="1">
        <f t="shared" si="13"/>
        <v>20.89</v>
      </c>
      <c r="I120" s="8">
        <f t="shared" si="10"/>
        <v>4.7490799999999993E-2</v>
      </c>
      <c r="J120" s="8">
        <f t="shared" si="11"/>
        <v>1.7815000000000001</v>
      </c>
      <c r="K120" s="11">
        <v>23001</v>
      </c>
      <c r="L120">
        <v>1E-3</v>
      </c>
      <c r="M120">
        <v>0</v>
      </c>
      <c r="N120">
        <v>118</v>
      </c>
      <c r="O120">
        <v>16.960999999999999</v>
      </c>
      <c r="P120">
        <v>118</v>
      </c>
      <c r="Q120">
        <v>636.25</v>
      </c>
      <c r="R120">
        <v>118</v>
      </c>
      <c r="S120">
        <v>-0.49</v>
      </c>
      <c r="T120">
        <v>118</v>
      </c>
      <c r="U120">
        <v>-21.38</v>
      </c>
    </row>
    <row r="121" spans="1:21" x14ac:dyDescent="0.3">
      <c r="A121" s="5">
        <f t="shared" si="7"/>
        <v>23501</v>
      </c>
      <c r="B121" s="1">
        <f t="shared" si="12"/>
        <v>2.7030198716945699E-2</v>
      </c>
      <c r="C121" s="1">
        <f t="shared" si="13"/>
        <v>22.639999999999997</v>
      </c>
      <c r="I121" s="8">
        <f t="shared" si="10"/>
        <v>4.8369999999999989E-2</v>
      </c>
      <c r="J121" s="8">
        <f t="shared" si="11"/>
        <v>1.78948</v>
      </c>
      <c r="K121" s="11">
        <v>23501</v>
      </c>
      <c r="L121">
        <v>1E-3</v>
      </c>
      <c r="M121">
        <v>0</v>
      </c>
      <c r="N121">
        <v>119</v>
      </c>
      <c r="O121">
        <v>17.274999999999999</v>
      </c>
      <c r="P121">
        <v>119</v>
      </c>
      <c r="Q121">
        <v>639.1</v>
      </c>
      <c r="R121">
        <v>119</v>
      </c>
      <c r="S121">
        <v>0.83</v>
      </c>
      <c r="T121">
        <v>119</v>
      </c>
      <c r="U121">
        <v>-21.81</v>
      </c>
    </row>
    <row r="122" spans="1:21" x14ac:dyDescent="0.3">
      <c r="A122" s="5">
        <f t="shared" si="7"/>
        <v>24001</v>
      </c>
      <c r="B122" s="1">
        <f t="shared" si="12"/>
        <v>2.7248290497524169E-2</v>
      </c>
      <c r="C122" s="1">
        <f t="shared" si="13"/>
        <v>23.85</v>
      </c>
      <c r="I122" s="8">
        <f t="shared" si="10"/>
        <v>4.8535199999999994E-2</v>
      </c>
      <c r="J122" s="8">
        <f t="shared" si="11"/>
        <v>1.7812199999999998</v>
      </c>
      <c r="K122" s="11">
        <v>24001</v>
      </c>
      <c r="L122">
        <v>1E-3</v>
      </c>
      <c r="M122">
        <v>0</v>
      </c>
      <c r="N122">
        <v>120</v>
      </c>
      <c r="O122">
        <v>17.334</v>
      </c>
      <c r="P122">
        <v>120</v>
      </c>
      <c r="Q122">
        <v>636.15</v>
      </c>
      <c r="R122">
        <v>120</v>
      </c>
      <c r="S122">
        <v>1.69</v>
      </c>
      <c r="T122">
        <v>120</v>
      </c>
      <c r="U122">
        <v>-22.16</v>
      </c>
    </row>
    <row r="123" spans="1:21" x14ac:dyDescent="0.3">
      <c r="A123" s="5">
        <f t="shared" si="7"/>
        <v>24501</v>
      </c>
      <c r="B123" s="1">
        <f t="shared" si="12"/>
        <v>2.7070930968967698E-2</v>
      </c>
      <c r="C123" s="1">
        <f t="shared" si="13"/>
        <v>25.77</v>
      </c>
      <c r="I123" s="8">
        <f t="shared" si="10"/>
        <v>4.7874399999999998E-2</v>
      </c>
      <c r="J123" s="8">
        <f t="shared" si="11"/>
        <v>1.7684800000000001</v>
      </c>
      <c r="K123" s="11">
        <v>24501</v>
      </c>
      <c r="L123">
        <v>1E-3</v>
      </c>
      <c r="M123">
        <v>0</v>
      </c>
      <c r="N123">
        <v>121</v>
      </c>
      <c r="O123">
        <v>17.097999999999999</v>
      </c>
      <c r="P123">
        <v>121</v>
      </c>
      <c r="Q123">
        <v>631.6</v>
      </c>
      <c r="R123">
        <v>121</v>
      </c>
      <c r="S123">
        <v>2.91</v>
      </c>
      <c r="T123">
        <v>121</v>
      </c>
      <c r="U123">
        <v>-22.86</v>
      </c>
    </row>
    <row r="124" spans="1:21" x14ac:dyDescent="0.3">
      <c r="A124" s="5">
        <f t="shared" si="7"/>
        <v>25001</v>
      </c>
      <c r="B124" s="1">
        <f t="shared" si="12"/>
        <v>2.8059299191374659E-2</v>
      </c>
      <c r="C124" s="1">
        <f t="shared" si="13"/>
        <v>26.939999999999998</v>
      </c>
      <c r="I124" s="8">
        <f t="shared" si="10"/>
        <v>4.9551599999999994E-2</v>
      </c>
      <c r="J124" s="8">
        <f t="shared" si="11"/>
        <v>1.76596</v>
      </c>
      <c r="K124" s="12">
        <v>25001</v>
      </c>
      <c r="L124">
        <v>1E-3</v>
      </c>
      <c r="M124">
        <v>0</v>
      </c>
      <c r="N124">
        <v>122</v>
      </c>
      <c r="O124">
        <v>17.696999999999999</v>
      </c>
      <c r="P124">
        <v>122</v>
      </c>
      <c r="Q124">
        <v>630.70000000000005</v>
      </c>
      <c r="R124">
        <v>122</v>
      </c>
      <c r="S124">
        <v>3.38</v>
      </c>
      <c r="T124">
        <v>122</v>
      </c>
      <c r="U124">
        <v>-23.56</v>
      </c>
    </row>
    <row r="125" spans="1:21" x14ac:dyDescent="0.3">
      <c r="A125" s="5">
        <f t="shared" si="7"/>
        <v>26001</v>
      </c>
      <c r="B125" s="1">
        <f t="shared" si="12"/>
        <v>2.8871883875039448E-2</v>
      </c>
      <c r="C125" s="1">
        <f t="shared" si="13"/>
        <v>30.42</v>
      </c>
      <c r="I125" s="8">
        <f t="shared" si="10"/>
        <v>5.1237199999999997E-2</v>
      </c>
      <c r="J125" s="8">
        <f t="shared" si="11"/>
        <v>1.7746399999999998</v>
      </c>
      <c r="K125" s="11">
        <v>26001</v>
      </c>
      <c r="L125">
        <v>1E-3</v>
      </c>
      <c r="M125">
        <v>0</v>
      </c>
      <c r="N125">
        <v>123</v>
      </c>
      <c r="O125">
        <v>18.298999999999999</v>
      </c>
      <c r="P125">
        <v>123</v>
      </c>
      <c r="Q125">
        <v>633.79999999999995</v>
      </c>
      <c r="R125">
        <v>123</v>
      </c>
      <c r="S125">
        <v>5.87</v>
      </c>
      <c r="T125">
        <v>123</v>
      </c>
      <c r="U125">
        <v>-24.55</v>
      </c>
    </row>
    <row r="126" spans="1:21" x14ac:dyDescent="0.3">
      <c r="A126" s="5">
        <f t="shared" si="7"/>
        <v>27001</v>
      </c>
      <c r="B126" s="1">
        <f t="shared" si="12"/>
        <v>2.9521497376458605E-2</v>
      </c>
      <c r="C126" s="1">
        <f t="shared" si="13"/>
        <v>31.98</v>
      </c>
      <c r="I126" s="8">
        <f t="shared" si="10"/>
        <v>5.2774399999999992E-2</v>
      </c>
      <c r="J126" s="8">
        <f t="shared" si="11"/>
        <v>1.78766</v>
      </c>
      <c r="K126" s="11">
        <v>27001</v>
      </c>
      <c r="L126">
        <v>1E-3</v>
      </c>
      <c r="M126">
        <v>0</v>
      </c>
      <c r="N126">
        <v>124</v>
      </c>
      <c r="O126">
        <v>18.847999999999999</v>
      </c>
      <c r="P126">
        <v>124</v>
      </c>
      <c r="Q126">
        <v>638.45000000000005</v>
      </c>
      <c r="R126">
        <v>124</v>
      </c>
      <c r="S126">
        <v>6.73</v>
      </c>
      <c r="T126">
        <v>124</v>
      </c>
      <c r="U126">
        <v>-25.25</v>
      </c>
    </row>
    <row r="127" spans="1:21" x14ac:dyDescent="0.3">
      <c r="A127" s="5">
        <f t="shared" si="7"/>
        <v>28001</v>
      </c>
      <c r="B127" s="1">
        <f t="shared" si="12"/>
        <v>3.0091772151898736E-2</v>
      </c>
      <c r="C127" s="1">
        <f t="shared" si="13"/>
        <v>34.93</v>
      </c>
      <c r="I127" s="8">
        <f t="shared" si="10"/>
        <v>5.3250399999999996E-2</v>
      </c>
      <c r="J127" s="8">
        <f t="shared" si="11"/>
        <v>1.7695999999999998</v>
      </c>
      <c r="K127" s="11">
        <v>28001</v>
      </c>
      <c r="L127">
        <v>1E-3</v>
      </c>
      <c r="M127">
        <v>0</v>
      </c>
      <c r="N127">
        <v>125</v>
      </c>
      <c r="O127">
        <v>19.018000000000001</v>
      </c>
      <c r="P127">
        <v>125</v>
      </c>
      <c r="Q127">
        <v>632</v>
      </c>
      <c r="R127">
        <v>125</v>
      </c>
      <c r="S127">
        <v>8.91</v>
      </c>
      <c r="T127">
        <v>125</v>
      </c>
      <c r="U127">
        <v>-26.02</v>
      </c>
    </row>
    <row r="128" spans="1:21" x14ac:dyDescent="0.3">
      <c r="A128" s="5">
        <f t="shared" si="7"/>
        <v>29001</v>
      </c>
      <c r="B128" s="1">
        <f t="shared" si="12"/>
        <v>3.0914806664570884E-2</v>
      </c>
      <c r="C128" s="1">
        <f t="shared" si="13"/>
        <v>36.32</v>
      </c>
      <c r="I128" s="8">
        <f t="shared" si="10"/>
        <v>5.5070399999999992E-2</v>
      </c>
      <c r="J128" s="8">
        <f t="shared" si="11"/>
        <v>1.7813600000000001</v>
      </c>
      <c r="K128" s="11">
        <v>29001</v>
      </c>
      <c r="L128">
        <v>1E-3</v>
      </c>
      <c r="M128">
        <v>0</v>
      </c>
      <c r="N128">
        <v>126</v>
      </c>
      <c r="O128">
        <v>19.667999999999999</v>
      </c>
      <c r="P128">
        <v>126</v>
      </c>
      <c r="Q128">
        <v>636.20000000000005</v>
      </c>
      <c r="R128">
        <v>126</v>
      </c>
      <c r="S128">
        <v>9.74</v>
      </c>
      <c r="T128">
        <v>126</v>
      </c>
      <c r="U128">
        <v>-26.58</v>
      </c>
    </row>
    <row r="129" spans="1:21" x14ac:dyDescent="0.3">
      <c r="A129" s="5">
        <f t="shared" si="7"/>
        <v>30001</v>
      </c>
      <c r="B129" s="1">
        <f t="shared" si="12"/>
        <v>3.1687170474516697E-2</v>
      </c>
      <c r="C129" s="1">
        <f t="shared" si="13"/>
        <v>38.32</v>
      </c>
      <c r="I129" s="8">
        <f t="shared" si="10"/>
        <v>5.5532399999999996E-2</v>
      </c>
      <c r="J129" s="8">
        <f t="shared" si="11"/>
        <v>1.7525199999999999</v>
      </c>
      <c r="K129">
        <v>30001</v>
      </c>
      <c r="L129">
        <v>1E-3</v>
      </c>
      <c r="M129">
        <v>0</v>
      </c>
      <c r="N129">
        <v>127</v>
      </c>
      <c r="O129">
        <v>19.832999999999998</v>
      </c>
      <c r="P129">
        <v>127</v>
      </c>
      <c r="Q129">
        <v>625.9</v>
      </c>
      <c r="R129">
        <v>127</v>
      </c>
      <c r="S129">
        <v>10.71</v>
      </c>
      <c r="T129">
        <v>127</v>
      </c>
      <c r="U129">
        <v>-27.61</v>
      </c>
    </row>
    <row r="130" spans="1:21" x14ac:dyDescent="0.3">
      <c r="A130" s="5">
        <f t="shared" ref="A130:A155" si="14">K130</f>
        <v>35001</v>
      </c>
      <c r="B130" s="1">
        <f t="shared" si="12"/>
        <v>3.6132173357809882E-2</v>
      </c>
      <c r="C130" s="1">
        <f t="shared" si="13"/>
        <v>45.28</v>
      </c>
      <c r="I130" s="8">
        <f t="shared" si="10"/>
        <v>6.3378000000000004E-2</v>
      </c>
      <c r="J130" s="8">
        <f t="shared" si="11"/>
        <v>1.75406</v>
      </c>
      <c r="K130">
        <v>35001</v>
      </c>
      <c r="L130">
        <v>1E-3</v>
      </c>
      <c r="M130">
        <v>0</v>
      </c>
      <c r="N130">
        <v>128</v>
      </c>
      <c r="O130">
        <v>22.635000000000002</v>
      </c>
      <c r="P130">
        <v>128</v>
      </c>
      <c r="Q130">
        <v>626.45000000000005</v>
      </c>
      <c r="R130">
        <v>128</v>
      </c>
      <c r="S130">
        <v>13.61</v>
      </c>
      <c r="T130">
        <v>128</v>
      </c>
      <c r="U130">
        <v>-31.67</v>
      </c>
    </row>
    <row r="131" spans="1:21" x14ac:dyDescent="0.3">
      <c r="A131" s="5">
        <f t="shared" si="14"/>
        <v>40001</v>
      </c>
      <c r="B131" s="1">
        <f t="shared" si="12"/>
        <v>4.0875259543203958E-2</v>
      </c>
      <c r="C131" s="1">
        <f t="shared" si="13"/>
        <v>50.900000000000006</v>
      </c>
      <c r="I131" s="8">
        <f t="shared" si="10"/>
        <v>7.1657599999999988E-2</v>
      </c>
      <c r="J131" s="8">
        <f t="shared" si="11"/>
        <v>1.75308</v>
      </c>
      <c r="K131">
        <v>40001</v>
      </c>
      <c r="L131">
        <v>2E-3</v>
      </c>
      <c r="M131">
        <v>0</v>
      </c>
      <c r="N131">
        <v>129</v>
      </c>
      <c r="O131">
        <v>25.591999999999999</v>
      </c>
      <c r="P131">
        <v>129</v>
      </c>
      <c r="Q131">
        <v>626.1</v>
      </c>
      <c r="R131">
        <v>129</v>
      </c>
      <c r="S131">
        <v>14.34</v>
      </c>
      <c r="T131">
        <v>129</v>
      </c>
      <c r="U131">
        <v>-36.56</v>
      </c>
    </row>
    <row r="132" spans="1:21" x14ac:dyDescent="0.3">
      <c r="A132" s="5">
        <f t="shared" si="14"/>
        <v>45001</v>
      </c>
      <c r="B132" s="1">
        <f t="shared" si="12"/>
        <v>4.5508556667742971E-2</v>
      </c>
      <c r="C132" s="1">
        <f t="shared" si="13"/>
        <v>54.4</v>
      </c>
      <c r="I132" s="8">
        <f t="shared" si="10"/>
        <v>7.892639999999998E-2</v>
      </c>
      <c r="J132" s="8">
        <f t="shared" si="11"/>
        <v>1.7343199999999999</v>
      </c>
      <c r="K132">
        <v>45001</v>
      </c>
      <c r="L132">
        <v>2E-3</v>
      </c>
      <c r="M132">
        <v>0</v>
      </c>
      <c r="N132">
        <v>130</v>
      </c>
      <c r="O132">
        <v>28.187999999999999</v>
      </c>
      <c r="P132">
        <v>130</v>
      </c>
      <c r="Q132">
        <v>619.4</v>
      </c>
      <c r="R132">
        <v>130</v>
      </c>
      <c r="S132">
        <v>13.92</v>
      </c>
      <c r="T132">
        <v>130</v>
      </c>
      <c r="U132">
        <v>-40.479999999999997</v>
      </c>
    </row>
    <row r="133" spans="1:21" x14ac:dyDescent="0.3">
      <c r="A133" s="5">
        <f t="shared" si="14"/>
        <v>50001</v>
      </c>
      <c r="B133" s="1">
        <f t="shared" si="12"/>
        <v>4.9868052778888443E-2</v>
      </c>
      <c r="C133" s="1">
        <f t="shared" si="13"/>
        <v>52.71</v>
      </c>
      <c r="I133" s="8">
        <f t="shared" si="10"/>
        <v>8.7303999999999993E-2</v>
      </c>
      <c r="J133" s="8">
        <f t="shared" si="11"/>
        <v>1.7506999999999999</v>
      </c>
      <c r="K133">
        <v>50001</v>
      </c>
      <c r="L133">
        <v>2.5000000000000001E-3</v>
      </c>
      <c r="M133">
        <v>0</v>
      </c>
      <c r="N133">
        <v>131</v>
      </c>
      <c r="O133">
        <v>31.18</v>
      </c>
      <c r="P133">
        <v>131</v>
      </c>
      <c r="Q133">
        <v>625.25</v>
      </c>
      <c r="R133">
        <v>131</v>
      </c>
      <c r="S133">
        <v>12.43</v>
      </c>
      <c r="T133">
        <v>131</v>
      </c>
      <c r="U133">
        <v>-40.28</v>
      </c>
    </row>
    <row r="134" spans="1:21" x14ac:dyDescent="0.3">
      <c r="A134" s="5">
        <f t="shared" si="14"/>
        <v>55001</v>
      </c>
      <c r="B134" s="1">
        <f t="shared" si="12"/>
        <v>5.3999518806640459E-2</v>
      </c>
      <c r="C134" s="1">
        <f t="shared" si="13"/>
        <v>58.81</v>
      </c>
      <c r="I134" s="8">
        <f t="shared" si="10"/>
        <v>9.4264799999999982E-2</v>
      </c>
      <c r="J134" s="8">
        <f t="shared" si="11"/>
        <v>1.74566</v>
      </c>
      <c r="K134">
        <v>55001</v>
      </c>
      <c r="L134">
        <v>2.5000000000000001E-3</v>
      </c>
      <c r="M134">
        <v>0</v>
      </c>
      <c r="N134">
        <v>132</v>
      </c>
      <c r="O134">
        <v>33.665999999999997</v>
      </c>
      <c r="P134">
        <v>132</v>
      </c>
      <c r="Q134">
        <v>623.45000000000005</v>
      </c>
      <c r="R134">
        <v>132</v>
      </c>
      <c r="S134">
        <v>11.1</v>
      </c>
      <c r="T134">
        <v>132</v>
      </c>
      <c r="U134">
        <v>-47.71</v>
      </c>
    </row>
    <row r="135" spans="1:21" x14ac:dyDescent="0.3">
      <c r="A135" s="5">
        <f t="shared" si="14"/>
        <v>60001</v>
      </c>
      <c r="B135" s="1">
        <f t="shared" si="12"/>
        <v>5.8402646502835533E-2</v>
      </c>
      <c r="C135" s="1">
        <f t="shared" si="13"/>
        <v>60.98</v>
      </c>
      <c r="I135" s="8">
        <f t="shared" si="10"/>
        <v>0.10380719999999999</v>
      </c>
      <c r="J135" s="8">
        <f t="shared" si="11"/>
        <v>1.7774399999999999</v>
      </c>
      <c r="K135">
        <v>60001</v>
      </c>
      <c r="L135">
        <v>2.5000000000000001E-3</v>
      </c>
      <c r="M135">
        <v>0</v>
      </c>
      <c r="N135">
        <v>133</v>
      </c>
      <c r="O135">
        <v>37.073999999999998</v>
      </c>
      <c r="P135">
        <v>133</v>
      </c>
      <c r="Q135">
        <v>634.79999999999995</v>
      </c>
      <c r="R135">
        <v>133</v>
      </c>
      <c r="S135">
        <v>8.61</v>
      </c>
      <c r="T135">
        <v>133</v>
      </c>
      <c r="U135">
        <v>-52.37</v>
      </c>
    </row>
    <row r="136" spans="1:21" x14ac:dyDescent="0.3">
      <c r="A136" s="5">
        <f t="shared" si="14"/>
        <v>65001</v>
      </c>
      <c r="B136" s="1">
        <f t="shared" si="12"/>
        <v>6.1963558084108555E-2</v>
      </c>
      <c r="C136" s="1">
        <f t="shared" si="13"/>
        <v>62.29</v>
      </c>
      <c r="I136" s="8">
        <f t="shared" si="10"/>
        <v>0.1128344</v>
      </c>
      <c r="J136" s="8">
        <f t="shared" si="11"/>
        <v>1.82098</v>
      </c>
      <c r="K136">
        <v>65001</v>
      </c>
      <c r="L136">
        <v>2.5000000000000001E-3</v>
      </c>
      <c r="M136">
        <v>0</v>
      </c>
      <c r="N136">
        <v>134</v>
      </c>
      <c r="O136">
        <v>40.298000000000002</v>
      </c>
      <c r="P136">
        <v>134</v>
      </c>
      <c r="Q136">
        <v>650.35</v>
      </c>
      <c r="R136">
        <v>134</v>
      </c>
      <c r="S136">
        <v>4.96</v>
      </c>
      <c r="T136">
        <v>134</v>
      </c>
      <c r="U136">
        <v>-57.33</v>
      </c>
    </row>
    <row r="137" spans="1:21" x14ac:dyDescent="0.3">
      <c r="A137" s="5">
        <f t="shared" si="14"/>
        <v>70001</v>
      </c>
      <c r="B137" s="1">
        <f t="shared" si="12"/>
        <v>6.5854716839979052E-2</v>
      </c>
      <c r="C137" s="1">
        <f t="shared" si="13"/>
        <v>63.99</v>
      </c>
      <c r="I137" s="8">
        <f t="shared" si="10"/>
        <v>0.12323919999999999</v>
      </c>
      <c r="J137" s="8">
        <f t="shared" si="11"/>
        <v>1.8713799999999998</v>
      </c>
      <c r="K137">
        <v>70001</v>
      </c>
      <c r="L137">
        <v>3.5000000000000001E-3</v>
      </c>
      <c r="M137">
        <v>0</v>
      </c>
      <c r="N137">
        <v>135</v>
      </c>
      <c r="O137">
        <v>44.014000000000003</v>
      </c>
      <c r="P137">
        <v>135</v>
      </c>
      <c r="Q137">
        <v>668.35</v>
      </c>
      <c r="R137">
        <v>135</v>
      </c>
      <c r="S137">
        <v>2.1</v>
      </c>
      <c r="T137">
        <v>135</v>
      </c>
      <c r="U137">
        <v>-61.89</v>
      </c>
    </row>
    <row r="138" spans="1:21" x14ac:dyDescent="0.3">
      <c r="A138" s="5">
        <f t="shared" si="14"/>
        <v>75001</v>
      </c>
      <c r="B138" s="1">
        <f t="shared" si="12"/>
        <v>6.9856160986324675E-2</v>
      </c>
      <c r="C138" s="1">
        <f t="shared" si="13"/>
        <v>64.28</v>
      </c>
      <c r="I138" s="8">
        <f t="shared" si="10"/>
        <v>0.13802319999999998</v>
      </c>
      <c r="J138" s="8">
        <f t="shared" si="11"/>
        <v>1.9758199999999997</v>
      </c>
      <c r="K138">
        <v>75001</v>
      </c>
      <c r="L138">
        <v>3.5000000000000001E-3</v>
      </c>
      <c r="M138">
        <v>0</v>
      </c>
      <c r="N138">
        <v>136</v>
      </c>
      <c r="O138">
        <v>49.293999999999997</v>
      </c>
      <c r="P138">
        <v>136</v>
      </c>
      <c r="Q138">
        <v>705.65</v>
      </c>
      <c r="R138">
        <v>136</v>
      </c>
      <c r="S138">
        <v>-3.26</v>
      </c>
      <c r="T138">
        <v>136</v>
      </c>
      <c r="U138">
        <v>-67.540000000000006</v>
      </c>
    </row>
    <row r="139" spans="1:21" x14ac:dyDescent="0.3">
      <c r="A139" s="5">
        <f t="shared" si="14"/>
        <v>80001</v>
      </c>
      <c r="B139" s="1">
        <f t="shared" si="12"/>
        <v>7.1037903841261754E-2</v>
      </c>
      <c r="C139" s="1">
        <f t="shared" si="13"/>
        <v>67.640000000000015</v>
      </c>
      <c r="I139" s="8">
        <f t="shared" si="10"/>
        <v>0.15637999999999999</v>
      </c>
      <c r="J139" s="8">
        <f t="shared" si="11"/>
        <v>2.2013600000000002</v>
      </c>
      <c r="K139">
        <v>80001</v>
      </c>
      <c r="L139">
        <v>3.5000000000000001E-3</v>
      </c>
      <c r="M139">
        <v>0</v>
      </c>
      <c r="N139">
        <v>137</v>
      </c>
      <c r="O139">
        <v>55.85</v>
      </c>
      <c r="P139">
        <v>137</v>
      </c>
      <c r="Q139">
        <v>786.2</v>
      </c>
      <c r="R139">
        <v>137</v>
      </c>
      <c r="S139">
        <v>-10.29</v>
      </c>
      <c r="T139">
        <v>137</v>
      </c>
      <c r="U139">
        <v>-77.930000000000007</v>
      </c>
    </row>
    <row r="140" spans="1:21" x14ac:dyDescent="0.3">
      <c r="A140" s="5">
        <f t="shared" si="14"/>
        <v>82501</v>
      </c>
      <c r="B140" s="1">
        <f t="shared" si="12"/>
        <v>7.3045457341452916E-2</v>
      </c>
      <c r="C140" s="1">
        <f t="shared" si="13"/>
        <v>67.72</v>
      </c>
      <c r="I140" s="8">
        <f t="shared" si="10"/>
        <v>0.16625000000000001</v>
      </c>
      <c r="J140" s="8">
        <f t="shared" si="11"/>
        <v>2.2759800000000001</v>
      </c>
      <c r="K140">
        <v>82501</v>
      </c>
      <c r="L140">
        <v>3.5000000000000001E-3</v>
      </c>
      <c r="M140">
        <v>0</v>
      </c>
      <c r="N140">
        <v>138</v>
      </c>
      <c r="O140">
        <v>59.375</v>
      </c>
      <c r="P140">
        <v>138</v>
      </c>
      <c r="Q140">
        <v>812.85</v>
      </c>
      <c r="R140">
        <v>138</v>
      </c>
      <c r="S140">
        <v>-17.38</v>
      </c>
      <c r="T140">
        <v>138</v>
      </c>
      <c r="U140">
        <v>-85.1</v>
      </c>
    </row>
    <row r="141" spans="1:21" x14ac:dyDescent="0.3">
      <c r="A141" s="5">
        <f t="shared" si="14"/>
        <v>85001</v>
      </c>
      <c r="B141" s="1">
        <f t="shared" si="12"/>
        <v>7.5413933145891912E-2</v>
      </c>
      <c r="C141" s="1">
        <f t="shared" si="13"/>
        <v>69.7</v>
      </c>
      <c r="I141" s="8">
        <f t="shared" si="10"/>
        <v>0.16897999999999999</v>
      </c>
      <c r="J141" s="8">
        <f t="shared" si="11"/>
        <v>2.2406999999999999</v>
      </c>
      <c r="K141">
        <v>85001</v>
      </c>
      <c r="L141">
        <v>3.5000000000000001E-3</v>
      </c>
      <c r="M141">
        <v>0</v>
      </c>
      <c r="N141">
        <v>139</v>
      </c>
      <c r="O141">
        <v>60.35</v>
      </c>
      <c r="P141">
        <v>139</v>
      </c>
      <c r="Q141">
        <v>800.25</v>
      </c>
      <c r="R141">
        <v>139</v>
      </c>
      <c r="S141">
        <v>-24.92</v>
      </c>
      <c r="T141">
        <v>139</v>
      </c>
      <c r="U141">
        <v>-94.62</v>
      </c>
    </row>
    <row r="142" spans="1:21" x14ac:dyDescent="0.3">
      <c r="A142" s="5">
        <f t="shared" si="14"/>
        <v>87501</v>
      </c>
      <c r="B142" s="1">
        <f t="shared" si="12"/>
        <v>7.5815873015873003E-2</v>
      </c>
      <c r="C142" s="1">
        <f t="shared" si="13"/>
        <v>70.25</v>
      </c>
      <c r="I142" s="8">
        <f t="shared" si="10"/>
        <v>0.16717399999999999</v>
      </c>
      <c r="J142" s="8">
        <f t="shared" si="11"/>
        <v>2.2050000000000001</v>
      </c>
      <c r="K142">
        <v>87501</v>
      </c>
      <c r="L142">
        <v>3.5000000000000001E-3</v>
      </c>
      <c r="M142">
        <v>0</v>
      </c>
      <c r="N142">
        <v>140</v>
      </c>
      <c r="O142">
        <v>59.704999999999998</v>
      </c>
      <c r="P142">
        <v>140</v>
      </c>
      <c r="Q142">
        <v>787.5</v>
      </c>
      <c r="R142">
        <v>140</v>
      </c>
      <c r="S142">
        <v>-34.28</v>
      </c>
      <c r="T142">
        <v>140</v>
      </c>
      <c r="U142">
        <v>-104.53</v>
      </c>
    </row>
    <row r="143" spans="1:21" x14ac:dyDescent="0.3">
      <c r="A143" s="5">
        <f t="shared" si="14"/>
        <v>90001</v>
      </c>
      <c r="B143" s="1">
        <f t="shared" si="12"/>
        <v>7.7126641137855598E-2</v>
      </c>
      <c r="C143" s="1">
        <f t="shared" si="13"/>
        <v>71.349999999999994</v>
      </c>
      <c r="I143" s="8">
        <f t="shared" si="10"/>
        <v>0.15790600000000002</v>
      </c>
      <c r="J143" s="8">
        <f t="shared" si="11"/>
        <v>2.0473599999999998</v>
      </c>
      <c r="K143">
        <v>90001</v>
      </c>
      <c r="L143">
        <v>5.0000000000000001E-3</v>
      </c>
      <c r="M143">
        <v>0</v>
      </c>
      <c r="N143">
        <v>141</v>
      </c>
      <c r="O143">
        <v>56.395000000000003</v>
      </c>
      <c r="P143">
        <v>141</v>
      </c>
      <c r="Q143">
        <v>731.2</v>
      </c>
      <c r="R143">
        <v>141</v>
      </c>
      <c r="S143">
        <v>-43.42</v>
      </c>
      <c r="T143">
        <v>141</v>
      </c>
      <c r="U143">
        <v>-114.77</v>
      </c>
    </row>
    <row r="144" spans="1:21" x14ac:dyDescent="0.3">
      <c r="A144" s="5">
        <f t="shared" si="14"/>
        <v>92501</v>
      </c>
      <c r="B144" s="1">
        <f t="shared" si="12"/>
        <v>7.7735368956743017E-2</v>
      </c>
      <c r="C144" s="1">
        <f t="shared" si="13"/>
        <v>73.289999999999992</v>
      </c>
      <c r="I144" s="8">
        <f t="shared" si="10"/>
        <v>0.13686400000000001</v>
      </c>
      <c r="J144" s="8">
        <f t="shared" si="11"/>
        <v>1.76064</v>
      </c>
      <c r="K144">
        <v>92501</v>
      </c>
      <c r="L144">
        <v>5.0000000000000001E-3</v>
      </c>
      <c r="M144">
        <v>0</v>
      </c>
      <c r="N144">
        <v>142</v>
      </c>
      <c r="O144">
        <v>48.88</v>
      </c>
      <c r="P144">
        <v>142</v>
      </c>
      <c r="Q144">
        <v>628.79999999999995</v>
      </c>
      <c r="R144">
        <v>142</v>
      </c>
      <c r="S144">
        <v>-51.6</v>
      </c>
      <c r="T144">
        <v>142</v>
      </c>
      <c r="U144">
        <v>-124.89</v>
      </c>
    </row>
    <row r="145" spans="1:21" x14ac:dyDescent="0.3">
      <c r="A145" s="5">
        <f t="shared" si="14"/>
        <v>95001</v>
      </c>
      <c r="B145" s="1">
        <f t="shared" si="12"/>
        <v>8.0680581659907005E-2</v>
      </c>
      <c r="C145" s="1">
        <f t="shared" si="13"/>
        <v>75.759999999999991</v>
      </c>
      <c r="I145" s="8">
        <f t="shared" si="10"/>
        <v>0.11418399999999999</v>
      </c>
      <c r="J145" s="8">
        <f t="shared" si="11"/>
        <v>1.41526</v>
      </c>
      <c r="K145">
        <v>95001</v>
      </c>
      <c r="L145">
        <v>5.0000000000000001E-3</v>
      </c>
      <c r="M145">
        <v>0</v>
      </c>
      <c r="N145">
        <v>143</v>
      </c>
      <c r="O145">
        <v>40.78</v>
      </c>
      <c r="P145">
        <v>143</v>
      </c>
      <c r="Q145">
        <v>505.45</v>
      </c>
      <c r="R145">
        <v>143</v>
      </c>
      <c r="S145">
        <v>-54.99</v>
      </c>
      <c r="T145">
        <v>143</v>
      </c>
      <c r="U145">
        <v>-130.75</v>
      </c>
    </row>
    <row r="146" spans="1:21" x14ac:dyDescent="0.3">
      <c r="A146" s="5">
        <f t="shared" si="14"/>
        <v>97501</v>
      </c>
      <c r="B146" s="1">
        <f t="shared" si="12"/>
        <v>8.3697841726618705E-2</v>
      </c>
      <c r="C146" s="1">
        <f t="shared" si="13"/>
        <v>77.7</v>
      </c>
      <c r="I146" s="8">
        <f t="shared" si="10"/>
        <v>9.7725599999999996E-2</v>
      </c>
      <c r="J146" s="8">
        <f t="shared" si="11"/>
        <v>1.1676</v>
      </c>
      <c r="K146">
        <v>97501</v>
      </c>
      <c r="L146">
        <v>5.0000000000000001E-3</v>
      </c>
      <c r="M146">
        <v>0</v>
      </c>
      <c r="N146">
        <v>144</v>
      </c>
      <c r="O146">
        <v>34.902000000000001</v>
      </c>
      <c r="P146">
        <v>144</v>
      </c>
      <c r="Q146">
        <v>417</v>
      </c>
      <c r="R146">
        <v>144</v>
      </c>
      <c r="S146">
        <v>-53.64</v>
      </c>
      <c r="T146">
        <v>144</v>
      </c>
      <c r="U146">
        <v>-131.34</v>
      </c>
    </row>
    <row r="147" spans="1:21" x14ac:dyDescent="0.3">
      <c r="A147" s="5">
        <f t="shared" si="14"/>
        <v>100001</v>
      </c>
      <c r="B147" s="1">
        <f t="shared" si="12"/>
        <v>8.8944171246745724E-2</v>
      </c>
      <c r="C147" s="1">
        <f t="shared" si="13"/>
        <v>78.170000000000016</v>
      </c>
      <c r="I147" s="8">
        <f t="shared" si="10"/>
        <v>8.6094399999999988E-2</v>
      </c>
      <c r="J147" s="8">
        <f t="shared" si="11"/>
        <v>0.96795999999999993</v>
      </c>
      <c r="K147">
        <v>100001</v>
      </c>
      <c r="L147">
        <v>5.0000000000000001E-3</v>
      </c>
      <c r="M147">
        <v>0</v>
      </c>
      <c r="N147">
        <v>145</v>
      </c>
      <c r="O147">
        <v>30.748000000000001</v>
      </c>
      <c r="P147">
        <v>145</v>
      </c>
      <c r="Q147">
        <v>345.7</v>
      </c>
      <c r="R147">
        <v>145</v>
      </c>
      <c r="S147">
        <v>-49.51</v>
      </c>
      <c r="T147">
        <v>145</v>
      </c>
      <c r="U147">
        <v>-127.68</v>
      </c>
    </row>
    <row r="148" spans="1:21" x14ac:dyDescent="0.3">
      <c r="A148" s="5">
        <f t="shared" si="14"/>
        <v>102501</v>
      </c>
      <c r="B148" s="1">
        <f t="shared" si="12"/>
        <v>9.2905491698595133E-2</v>
      </c>
      <c r="C148" s="1">
        <f t="shared" si="13"/>
        <v>78.860000000000014</v>
      </c>
      <c r="I148" s="8">
        <f t="shared" si="10"/>
        <v>8.1474399999999988E-2</v>
      </c>
      <c r="J148" s="8">
        <f t="shared" si="11"/>
        <v>0.87695999999999996</v>
      </c>
      <c r="K148">
        <v>102501</v>
      </c>
      <c r="L148">
        <v>5.0000000000000001E-3</v>
      </c>
      <c r="M148">
        <v>0</v>
      </c>
      <c r="N148">
        <v>146</v>
      </c>
      <c r="O148">
        <v>29.097999999999999</v>
      </c>
      <c r="P148">
        <v>146</v>
      </c>
      <c r="Q148">
        <v>313.2</v>
      </c>
      <c r="R148">
        <v>146</v>
      </c>
      <c r="S148">
        <v>-44.51</v>
      </c>
      <c r="T148">
        <v>146</v>
      </c>
      <c r="U148">
        <v>-123.37</v>
      </c>
    </row>
    <row r="149" spans="1:21" x14ac:dyDescent="0.3">
      <c r="A149" s="5">
        <f t="shared" si="14"/>
        <v>105001</v>
      </c>
      <c r="B149" s="1">
        <f t="shared" si="12"/>
        <v>9.6803776129467292E-2</v>
      </c>
      <c r="C149" s="1">
        <f t="shared" si="13"/>
        <v>79.41</v>
      </c>
      <c r="I149" s="8">
        <f t="shared" si="10"/>
        <v>8.0393599999999996E-2</v>
      </c>
      <c r="J149" s="8">
        <f t="shared" si="11"/>
        <v>0.83048</v>
      </c>
      <c r="K149">
        <v>105001</v>
      </c>
      <c r="L149">
        <v>5.0000000000000001E-3</v>
      </c>
      <c r="M149">
        <v>0</v>
      </c>
      <c r="N149">
        <v>147</v>
      </c>
      <c r="O149">
        <v>28.712</v>
      </c>
      <c r="P149">
        <v>147</v>
      </c>
      <c r="Q149">
        <v>296.60000000000002</v>
      </c>
      <c r="R149">
        <v>147</v>
      </c>
      <c r="S149">
        <v>-41.47</v>
      </c>
      <c r="T149">
        <v>147</v>
      </c>
      <c r="U149">
        <v>-120.88</v>
      </c>
    </row>
    <row r="150" spans="1:21" x14ac:dyDescent="0.3">
      <c r="A150" s="5">
        <f t="shared" si="14"/>
        <v>107501</v>
      </c>
      <c r="B150" s="1">
        <f t="shared" si="12"/>
        <v>0.10009152351450297</v>
      </c>
      <c r="C150" s="1">
        <f t="shared" si="13"/>
        <v>79.289999999999992</v>
      </c>
      <c r="I150" s="8">
        <f t="shared" si="10"/>
        <v>7.9615199999999997E-2</v>
      </c>
      <c r="J150" s="8">
        <f t="shared" si="11"/>
        <v>0.79542399999999991</v>
      </c>
      <c r="K150">
        <v>107501</v>
      </c>
      <c r="L150">
        <v>5.0000000000000001E-3</v>
      </c>
      <c r="M150">
        <v>0</v>
      </c>
      <c r="N150">
        <v>148</v>
      </c>
      <c r="O150">
        <v>28.434000000000001</v>
      </c>
      <c r="P150">
        <v>148</v>
      </c>
      <c r="Q150">
        <v>284.08</v>
      </c>
      <c r="R150">
        <v>148</v>
      </c>
      <c r="S150">
        <v>-37.99</v>
      </c>
      <c r="T150">
        <v>148</v>
      </c>
      <c r="U150">
        <v>-117.28</v>
      </c>
    </row>
    <row r="151" spans="1:21" x14ac:dyDescent="0.3">
      <c r="A151" s="5">
        <f t="shared" si="14"/>
        <v>110001</v>
      </c>
      <c r="B151" s="1">
        <f t="shared" si="12"/>
        <v>0.10430718343280362</v>
      </c>
      <c r="C151" s="1">
        <f t="shared" si="13"/>
        <v>78.12</v>
      </c>
      <c r="I151" s="8">
        <f t="shared" si="10"/>
        <v>8.1233599999999989E-2</v>
      </c>
      <c r="J151" s="8">
        <f t="shared" si="11"/>
        <v>0.77879199999999993</v>
      </c>
      <c r="K151">
        <v>110001</v>
      </c>
      <c r="L151">
        <v>5.0000000000000001E-3</v>
      </c>
      <c r="M151">
        <v>0</v>
      </c>
      <c r="N151">
        <v>149</v>
      </c>
      <c r="O151">
        <v>29.012</v>
      </c>
      <c r="P151">
        <v>149</v>
      </c>
      <c r="Q151">
        <v>278.14</v>
      </c>
      <c r="R151">
        <v>149</v>
      </c>
      <c r="S151">
        <v>-35.94</v>
      </c>
      <c r="T151">
        <v>149</v>
      </c>
      <c r="U151">
        <v>-114.06</v>
      </c>
    </row>
    <row r="152" spans="1:21" x14ac:dyDescent="0.3">
      <c r="A152" s="5">
        <f t="shared" si="14"/>
        <v>112501</v>
      </c>
      <c r="B152" s="1">
        <f t="shared" si="12"/>
        <v>0.10713868186467922</v>
      </c>
      <c r="C152" s="1">
        <f t="shared" si="13"/>
        <v>78.169999999999987</v>
      </c>
      <c r="I152" s="8">
        <f t="shared" si="10"/>
        <v>8.21128E-2</v>
      </c>
      <c r="J152" s="8">
        <f t="shared" si="11"/>
        <v>0.7664160000000001</v>
      </c>
      <c r="K152">
        <v>112501</v>
      </c>
      <c r="L152">
        <v>5.0000000000000001E-3</v>
      </c>
      <c r="M152">
        <v>0</v>
      </c>
      <c r="N152">
        <v>150</v>
      </c>
      <c r="O152">
        <v>29.326000000000001</v>
      </c>
      <c r="P152">
        <v>150</v>
      </c>
      <c r="Q152">
        <v>273.72000000000003</v>
      </c>
      <c r="R152">
        <v>150</v>
      </c>
      <c r="S152">
        <v>-34.54</v>
      </c>
      <c r="T152">
        <v>150</v>
      </c>
      <c r="U152">
        <v>-112.71</v>
      </c>
    </row>
    <row r="153" spans="1:21" x14ac:dyDescent="0.3">
      <c r="A153" s="5">
        <f t="shared" si="14"/>
        <v>115001</v>
      </c>
      <c r="B153" s="1">
        <f t="shared" si="12"/>
        <v>0.10863071150025753</v>
      </c>
      <c r="C153" s="1">
        <f t="shared" si="13"/>
        <v>78.41</v>
      </c>
      <c r="I153" s="8">
        <f t="shared" si="10"/>
        <v>8.2678399999999999E-2</v>
      </c>
      <c r="J153" s="8">
        <f t="shared" si="11"/>
        <v>0.76109599999999988</v>
      </c>
      <c r="K153">
        <v>115001</v>
      </c>
      <c r="L153">
        <v>5.0000000000000001E-3</v>
      </c>
      <c r="M153">
        <v>0</v>
      </c>
      <c r="N153">
        <v>151</v>
      </c>
      <c r="O153">
        <v>29.527999999999999</v>
      </c>
      <c r="P153">
        <v>151</v>
      </c>
      <c r="Q153">
        <v>271.82</v>
      </c>
      <c r="R153">
        <v>151</v>
      </c>
      <c r="S153">
        <v>-33.29</v>
      </c>
      <c r="T153">
        <v>151</v>
      </c>
      <c r="U153">
        <v>-111.7</v>
      </c>
    </row>
    <row r="154" spans="1:21" x14ac:dyDescent="0.3">
      <c r="A154" s="5">
        <f t="shared" si="14"/>
        <v>117501</v>
      </c>
      <c r="B154" s="1">
        <f t="shared" si="12"/>
        <v>0.11165098500441047</v>
      </c>
      <c r="C154" s="1">
        <f t="shared" si="13"/>
        <v>77.91</v>
      </c>
      <c r="I154" s="8">
        <f t="shared" si="10"/>
        <v>8.5058399999999992E-2</v>
      </c>
      <c r="J154" s="8">
        <f t="shared" si="11"/>
        <v>0.76182399999999995</v>
      </c>
      <c r="K154">
        <v>117501</v>
      </c>
      <c r="L154">
        <v>5.0000000000000001E-3</v>
      </c>
      <c r="M154">
        <v>0</v>
      </c>
      <c r="N154">
        <v>152</v>
      </c>
      <c r="O154">
        <v>30.378</v>
      </c>
      <c r="P154">
        <v>152</v>
      </c>
      <c r="Q154">
        <v>272.08</v>
      </c>
      <c r="R154">
        <v>152</v>
      </c>
      <c r="S154">
        <v>-32.799999999999997</v>
      </c>
      <c r="T154">
        <v>152</v>
      </c>
      <c r="U154">
        <v>-110.71</v>
      </c>
    </row>
    <row r="155" spans="1:21" x14ac:dyDescent="0.3">
      <c r="A155" s="5">
        <f t="shared" si="14"/>
        <v>120001</v>
      </c>
      <c r="B155" s="1">
        <f t="shared" si="12"/>
        <v>0.11317652263677923</v>
      </c>
      <c r="C155" s="1">
        <f t="shared" si="13"/>
        <v>78.150000000000006</v>
      </c>
      <c r="I155" s="8">
        <f t="shared" si="10"/>
        <v>8.5954399999999986E-2</v>
      </c>
      <c r="J155" s="8">
        <f t="shared" si="11"/>
        <v>0.75947199999999992</v>
      </c>
      <c r="K155">
        <v>120001</v>
      </c>
      <c r="L155">
        <v>5.0000000000000001E-3</v>
      </c>
      <c r="M155">
        <v>0</v>
      </c>
      <c r="N155">
        <v>153</v>
      </c>
      <c r="O155">
        <v>30.698</v>
      </c>
      <c r="P155">
        <v>153</v>
      </c>
      <c r="Q155">
        <v>271.24</v>
      </c>
      <c r="R155">
        <v>153</v>
      </c>
      <c r="S155">
        <v>-32.35</v>
      </c>
      <c r="T155">
        <v>153</v>
      </c>
      <c r="U155">
        <v>-110.5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2023-05-16T10:52:30Z</dcterms:modified>
</cp:coreProperties>
</file>