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dark\T ~ 45\"/>
    </mc:Choice>
  </mc:AlternateContent>
  <xr:revisionPtr revIDLastSave="0" documentId="13_ncr:1_{A6088AE6-A952-46E4-AD45-44442C552AD7}" xr6:coauthVersionLast="47" xr6:coauthVersionMax="47" xr10:uidLastSave="{00000000-0000-0000-0000-000000000000}"/>
  <bookViews>
    <workbookView xWindow="33540" yWindow="-13530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4" i="8" l="1"/>
  <c r="J55" i="8"/>
  <c r="J56" i="8"/>
  <c r="J57" i="8"/>
  <c r="J58" i="8"/>
  <c r="J59" i="8"/>
  <c r="J60" i="8"/>
  <c r="J61" i="8"/>
  <c r="J62" i="8"/>
  <c r="J63" i="8"/>
  <c r="J64" i="8"/>
  <c r="J53" i="8"/>
  <c r="J65" i="8" l="1"/>
  <c r="J66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35" i="8"/>
  <c r="C2" i="8"/>
  <c r="C3" i="8"/>
  <c r="C4" i="8"/>
  <c r="C5" i="8"/>
  <c r="J2" i="8"/>
  <c r="J3" i="8"/>
  <c r="J4" i="8"/>
  <c r="J5" i="8"/>
  <c r="I2" i="8"/>
  <c r="B2" i="8" s="1"/>
  <c r="I3" i="8"/>
  <c r="I4" i="8"/>
  <c r="I5" i="8"/>
  <c r="A2" i="8"/>
  <c r="A3" i="8"/>
  <c r="A4" i="8"/>
  <c r="A5" i="8"/>
  <c r="B3" i="8" l="1"/>
  <c r="B5" i="8"/>
  <c r="B4" i="8"/>
  <c r="J35" i="8"/>
  <c r="I7" i="8" l="1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6" i="8"/>
  <c r="J7" i="8" l="1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6" i="8"/>
  <c r="B6" i="8" l="1"/>
  <c r="C66" i="8"/>
  <c r="C65" i="8"/>
  <c r="A66" i="8" l="1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B27" i="8" l="1"/>
  <c r="B65" i="8"/>
  <c r="B25" i="8"/>
  <c r="B9" i="8"/>
  <c r="B17" i="8"/>
  <c r="B57" i="8"/>
  <c r="B33" i="8"/>
  <c r="B41" i="8"/>
  <c r="B49" i="8"/>
  <c r="B12" i="8"/>
  <c r="B20" i="8"/>
  <c r="B28" i="8"/>
  <c r="B36" i="8"/>
  <c r="B44" i="8"/>
  <c r="B52" i="8"/>
  <c r="B60" i="8"/>
  <c r="B14" i="8"/>
  <c r="B22" i="8"/>
  <c r="B30" i="8"/>
  <c r="B38" i="8"/>
  <c r="B46" i="8"/>
  <c r="B62" i="8"/>
  <c r="B54" i="8"/>
  <c r="B13" i="8"/>
  <c r="B21" i="8"/>
  <c r="B29" i="8"/>
  <c r="B37" i="8"/>
  <c r="B45" i="8"/>
  <c r="B53" i="8"/>
  <c r="B61" i="8"/>
  <c r="B11" i="8"/>
  <c r="B19" i="8"/>
  <c r="B35" i="8"/>
  <c r="B43" i="8"/>
  <c r="B51" i="8"/>
  <c r="B59" i="8"/>
  <c r="B7" i="8"/>
  <c r="B15" i="8"/>
  <c r="B23" i="8"/>
  <c r="B31" i="8"/>
  <c r="B39" i="8"/>
  <c r="B47" i="8"/>
  <c r="B55" i="8"/>
  <c r="B63" i="8"/>
  <c r="B10" i="8"/>
  <c r="B18" i="8"/>
  <c r="B26" i="8"/>
  <c r="B34" i="8"/>
  <c r="B42" i="8"/>
  <c r="B50" i="8"/>
  <c r="B58" i="8"/>
  <c r="B66" i="8"/>
  <c r="B8" i="8"/>
  <c r="B16" i="8"/>
  <c r="B24" i="8"/>
  <c r="B32" i="8"/>
  <c r="B40" i="8"/>
  <c r="B48" i="8"/>
  <c r="B56" i="8"/>
  <c r="B64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<sst xmlns="http://schemas.openxmlformats.org/spreadsheetml/2006/main" count="16" uniqueCount="14">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</sst>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probe'!$A$6:$A$74</c:f>
              <c:numCache>
                <c:formatCode>0.0</c:formatCode>
                <c:ptCount val="69"/>
                <c:pt idx="0">
                  <c:v>151</c:v>
                </c:pt>
                <c:pt idx="1">
                  <c:v>201</c:v>
                </c:pt>
                <c:pt idx="2">
                  <c:v>251</c:v>
                </c:pt>
                <c:pt idx="3">
                  <c:v>301</c:v>
                </c:pt>
                <c:pt idx="4">
                  <c:v>351</c:v>
                </c:pt>
                <c:pt idx="5">
                  <c:v>401</c:v>
                </c:pt>
                <c:pt idx="6">
                  <c:v>451</c:v>
                </c:pt>
                <c:pt idx="7">
                  <c:v>501</c:v>
                </c:pt>
                <c:pt idx="8">
                  <c:v>601</c:v>
                </c:pt>
                <c:pt idx="9">
                  <c:v>701</c:v>
                </c:pt>
                <c:pt idx="10">
                  <c:v>801</c:v>
                </c:pt>
                <c:pt idx="11" formatCode="0">
                  <c:v>901</c:v>
                </c:pt>
                <c:pt idx="12" formatCode="0">
                  <c:v>1001</c:v>
                </c:pt>
                <c:pt idx="13" formatCode="0">
                  <c:v>1101</c:v>
                </c:pt>
                <c:pt idx="14" formatCode="0">
                  <c:v>1201</c:v>
                </c:pt>
                <c:pt idx="15" formatCode="0">
                  <c:v>1301</c:v>
                </c:pt>
                <c:pt idx="16" formatCode="0">
                  <c:v>1401</c:v>
                </c:pt>
                <c:pt idx="17" formatCode="0">
                  <c:v>1501</c:v>
                </c:pt>
                <c:pt idx="18" formatCode="0">
                  <c:v>1751</c:v>
                </c:pt>
                <c:pt idx="19" formatCode="0">
                  <c:v>2001</c:v>
                </c:pt>
                <c:pt idx="20" formatCode="0">
                  <c:v>2251</c:v>
                </c:pt>
                <c:pt idx="21" formatCode="0">
                  <c:v>2501</c:v>
                </c:pt>
                <c:pt idx="22" formatCode="0">
                  <c:v>2751</c:v>
                </c:pt>
                <c:pt idx="23" formatCode="0">
                  <c:v>3001</c:v>
                </c:pt>
                <c:pt idx="24" formatCode="0">
                  <c:v>3251</c:v>
                </c:pt>
                <c:pt idx="25" formatCode="0">
                  <c:v>3501</c:v>
                </c:pt>
                <c:pt idx="26" formatCode="0">
                  <c:v>3751</c:v>
                </c:pt>
                <c:pt idx="27" formatCode="0">
                  <c:v>4001</c:v>
                </c:pt>
                <c:pt idx="28" formatCode="0">
                  <c:v>4251</c:v>
                </c:pt>
                <c:pt idx="29" formatCode="0">
                  <c:v>4501</c:v>
                </c:pt>
                <c:pt idx="30" formatCode="0">
                  <c:v>4751</c:v>
                </c:pt>
                <c:pt idx="31" formatCode="0">
                  <c:v>5001</c:v>
                </c:pt>
                <c:pt idx="32" formatCode="0">
                  <c:v>5251</c:v>
                </c:pt>
                <c:pt idx="33" formatCode="0">
                  <c:v>5501</c:v>
                </c:pt>
                <c:pt idx="34" formatCode="0">
                  <c:v>5751</c:v>
                </c:pt>
                <c:pt idx="35" formatCode="0">
                  <c:v>6001</c:v>
                </c:pt>
                <c:pt idx="36" formatCode="0">
                  <c:v>6501</c:v>
                </c:pt>
                <c:pt idx="37" formatCode="0">
                  <c:v>7001</c:v>
                </c:pt>
                <c:pt idx="38" formatCode="0">
                  <c:v>7501</c:v>
                </c:pt>
                <c:pt idx="39" formatCode="0">
                  <c:v>8001</c:v>
                </c:pt>
                <c:pt idx="40" formatCode="0">
                  <c:v>8501</c:v>
                </c:pt>
                <c:pt idx="41" formatCode="0">
                  <c:v>9001</c:v>
                </c:pt>
                <c:pt idx="42" formatCode="0">
                  <c:v>9501</c:v>
                </c:pt>
                <c:pt idx="43" formatCode="0">
                  <c:v>10001</c:v>
                </c:pt>
                <c:pt idx="44" formatCode="0">
                  <c:v>12501</c:v>
                </c:pt>
                <c:pt idx="45" formatCode="0">
                  <c:v>15001</c:v>
                </c:pt>
                <c:pt idx="46" formatCode="0">
                  <c:v>17501</c:v>
                </c:pt>
                <c:pt idx="47" formatCode="0">
                  <c:v>20001</c:v>
                </c:pt>
                <c:pt idx="48" formatCode="0">
                  <c:v>25001</c:v>
                </c:pt>
                <c:pt idx="49" formatCode="0">
                  <c:v>30001</c:v>
                </c:pt>
                <c:pt idx="50" formatCode="0">
                  <c:v>35001</c:v>
                </c:pt>
                <c:pt idx="51" formatCode="0">
                  <c:v>40001</c:v>
                </c:pt>
                <c:pt idx="52" formatCode="0">
                  <c:v>45001</c:v>
                </c:pt>
                <c:pt idx="53" formatCode="0">
                  <c:v>50001</c:v>
                </c:pt>
                <c:pt idx="54" formatCode="0">
                  <c:v>60001</c:v>
                </c:pt>
                <c:pt idx="55" formatCode="0">
                  <c:v>70001</c:v>
                </c:pt>
                <c:pt idx="56" formatCode="0">
                  <c:v>80001</c:v>
                </c:pt>
                <c:pt idx="57" formatCode="0">
                  <c:v>90001</c:v>
                </c:pt>
                <c:pt idx="58" formatCode="0">
                  <c:v>100001</c:v>
                </c:pt>
                <c:pt idx="59" formatCode="0">
                  <c:v>110001</c:v>
                </c:pt>
                <c:pt idx="60" formatCode="0">
                  <c:v>120001</c:v>
                </c:pt>
              </c:numCache>
            </c:numRef>
          </c:xVal>
          <c:yVal>
            <c:numRef>
              <c:f>'1 Vpp Current probe'!$B$6:$B$74</c:f>
              <c:numCache>
                <c:formatCode>0.00</c:formatCode>
                <c:ptCount val="69"/>
                <c:pt idx="0">
                  <c:v>35.281593406593409</c:v>
                </c:pt>
                <c:pt idx="1">
                  <c:v>35.216675809105865</c:v>
                </c:pt>
                <c:pt idx="2">
                  <c:v>35.564404432132967</c:v>
                </c:pt>
                <c:pt idx="3">
                  <c:v>35.441683919944794</c:v>
                </c:pt>
                <c:pt idx="4">
                  <c:v>35.419684116145945</c:v>
                </c:pt>
                <c:pt idx="5">
                  <c:v>35.828392047436346</c:v>
                </c:pt>
                <c:pt idx="6">
                  <c:v>35.51075454734076</c:v>
                </c:pt>
                <c:pt idx="7">
                  <c:v>35.348452471220796</c:v>
                </c:pt>
                <c:pt idx="8">
                  <c:v>35.069989757596453</c:v>
                </c:pt>
                <c:pt idx="9">
                  <c:v>35.350822832748058</c:v>
                </c:pt>
                <c:pt idx="10">
                  <c:v>34.94656592471582</c:v>
                </c:pt>
                <c:pt idx="11">
                  <c:v>35.393258426966298</c:v>
                </c:pt>
                <c:pt idx="12">
                  <c:v>35.32552531863589</c:v>
                </c:pt>
                <c:pt idx="13">
                  <c:v>34.940415389853598</c:v>
                </c:pt>
                <c:pt idx="14">
                  <c:v>34.813131655701014</c:v>
                </c:pt>
                <c:pt idx="15">
                  <c:v>34.776716134715727</c:v>
                </c:pt>
                <c:pt idx="16">
                  <c:v>34.899374490073427</c:v>
                </c:pt>
                <c:pt idx="17">
                  <c:v>34.551696284329566</c:v>
                </c:pt>
                <c:pt idx="18">
                  <c:v>34.017371701365867</c:v>
                </c:pt>
                <c:pt idx="19">
                  <c:v>33.64059834667367</c:v>
                </c:pt>
                <c:pt idx="20">
                  <c:v>32.197326303897569</c:v>
                </c:pt>
                <c:pt idx="21">
                  <c:v>32.551719761391034</c:v>
                </c:pt>
                <c:pt idx="22">
                  <c:v>31.205134444579635</c:v>
                </c:pt>
                <c:pt idx="23">
                  <c:v>31.516995512938717</c:v>
                </c:pt>
                <c:pt idx="24">
                  <c:v>31.383466927736642</c:v>
                </c:pt>
                <c:pt idx="25">
                  <c:v>30.311539371009697</c:v>
                </c:pt>
                <c:pt idx="26">
                  <c:v>30.097429275736587</c:v>
                </c:pt>
                <c:pt idx="27">
                  <c:v>29.177809388335703</c:v>
                </c:pt>
                <c:pt idx="28">
                  <c:v>28.304542193277776</c:v>
                </c:pt>
                <c:pt idx="29">
                  <c:v>28.102049764331905</c:v>
                </c:pt>
                <c:pt idx="30">
                  <c:v>27.41857853361142</c:v>
                </c:pt>
                <c:pt idx="31">
                  <c:v>26.95482988904665</c:v>
                </c:pt>
                <c:pt idx="32">
                  <c:v>26.351768092105264</c:v>
                </c:pt>
                <c:pt idx="33">
                  <c:v>25.840516155048135</c:v>
                </c:pt>
                <c:pt idx="34">
                  <c:v>25.41763743617707</c:v>
                </c:pt>
                <c:pt idx="35">
                  <c:v>24.760985031385804</c:v>
                </c:pt>
                <c:pt idx="36">
                  <c:v>23.724265556326625</c:v>
                </c:pt>
                <c:pt idx="37">
                  <c:v>22.753893251697061</c:v>
                </c:pt>
                <c:pt idx="38">
                  <c:v>21.907161463893754</c:v>
                </c:pt>
                <c:pt idx="39">
                  <c:v>20.976647171894811</c:v>
                </c:pt>
                <c:pt idx="40">
                  <c:v>20.184802909662832</c:v>
                </c:pt>
                <c:pt idx="41">
                  <c:v>19.463252726410623</c:v>
                </c:pt>
                <c:pt idx="42">
                  <c:v>18.665454545454544</c:v>
                </c:pt>
                <c:pt idx="43">
                  <c:v>18.036899389434563</c:v>
                </c:pt>
                <c:pt idx="44">
                  <c:v>15.301319853973601</c:v>
                </c:pt>
                <c:pt idx="45">
                  <c:v>13.070284782817144</c:v>
                </c:pt>
                <c:pt idx="46">
                  <c:v>11.36999377464204</c:v>
                </c:pt>
                <c:pt idx="47">
                  <c:v>10.108191653786706</c:v>
                </c:pt>
                <c:pt idx="48">
                  <c:v>8.2224866151100535</c:v>
                </c:pt>
                <c:pt idx="49">
                  <c:v>6.9145311805658434</c:v>
                </c:pt>
                <c:pt idx="50">
                  <c:v>5.9886195995785041</c:v>
                </c:pt>
                <c:pt idx="51">
                  <c:v>5.2422951144584289</c:v>
                </c:pt>
                <c:pt idx="52">
                  <c:v>4.7044721471536919</c:v>
                </c:pt>
                <c:pt idx="53">
                  <c:v>4.2285516605166054</c:v>
                </c:pt>
                <c:pt idx="54">
                  <c:v>3.536675041362829</c:v>
                </c:pt>
                <c:pt idx="55">
                  <c:v>2.9935563816604707</c:v>
                </c:pt>
                <c:pt idx="56">
                  <c:v>2.6384371526205279</c:v>
                </c:pt>
                <c:pt idx="57">
                  <c:v>2.3478036175710595</c:v>
                </c:pt>
                <c:pt idx="58">
                  <c:v>2.1028243864572755</c:v>
                </c:pt>
                <c:pt idx="59">
                  <c:v>1.9050997189131309</c:v>
                </c:pt>
                <c:pt idx="60">
                  <c:v>1.7431267647495912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probe'!$A$6:$A$70</c:f>
              <c:numCache>
                <c:formatCode>0.0</c:formatCode>
                <c:ptCount val="65"/>
                <c:pt idx="0">
                  <c:v>151</c:v>
                </c:pt>
                <c:pt idx="1">
                  <c:v>201</c:v>
                </c:pt>
                <c:pt idx="2">
                  <c:v>251</c:v>
                </c:pt>
                <c:pt idx="3">
                  <c:v>301</c:v>
                </c:pt>
                <c:pt idx="4">
                  <c:v>351</c:v>
                </c:pt>
                <c:pt idx="5">
                  <c:v>401</c:v>
                </c:pt>
                <c:pt idx="6">
                  <c:v>451</c:v>
                </c:pt>
                <c:pt idx="7">
                  <c:v>501</c:v>
                </c:pt>
                <c:pt idx="8">
                  <c:v>601</c:v>
                </c:pt>
                <c:pt idx="9">
                  <c:v>701</c:v>
                </c:pt>
                <c:pt idx="10">
                  <c:v>801</c:v>
                </c:pt>
                <c:pt idx="11" formatCode="0">
                  <c:v>901</c:v>
                </c:pt>
                <c:pt idx="12" formatCode="0">
                  <c:v>1001</c:v>
                </c:pt>
                <c:pt idx="13" formatCode="0">
                  <c:v>1101</c:v>
                </c:pt>
                <c:pt idx="14" formatCode="0">
                  <c:v>1201</c:v>
                </c:pt>
                <c:pt idx="15" formatCode="0">
                  <c:v>1301</c:v>
                </c:pt>
                <c:pt idx="16" formatCode="0">
                  <c:v>1401</c:v>
                </c:pt>
                <c:pt idx="17" formatCode="0">
                  <c:v>1501</c:v>
                </c:pt>
                <c:pt idx="18" formatCode="0">
                  <c:v>1751</c:v>
                </c:pt>
                <c:pt idx="19" formatCode="0">
                  <c:v>2001</c:v>
                </c:pt>
                <c:pt idx="20" formatCode="0">
                  <c:v>2251</c:v>
                </c:pt>
                <c:pt idx="21" formatCode="0">
                  <c:v>2501</c:v>
                </c:pt>
                <c:pt idx="22" formatCode="0">
                  <c:v>2751</c:v>
                </c:pt>
                <c:pt idx="23" formatCode="0">
                  <c:v>3001</c:v>
                </c:pt>
                <c:pt idx="24" formatCode="0">
                  <c:v>3251</c:v>
                </c:pt>
                <c:pt idx="25" formatCode="0">
                  <c:v>3501</c:v>
                </c:pt>
                <c:pt idx="26" formatCode="0">
                  <c:v>3751</c:v>
                </c:pt>
                <c:pt idx="27" formatCode="0">
                  <c:v>4001</c:v>
                </c:pt>
                <c:pt idx="28" formatCode="0">
                  <c:v>4251</c:v>
                </c:pt>
                <c:pt idx="29" formatCode="0">
                  <c:v>4501</c:v>
                </c:pt>
                <c:pt idx="30" formatCode="0">
                  <c:v>4751</c:v>
                </c:pt>
                <c:pt idx="31" formatCode="0">
                  <c:v>5001</c:v>
                </c:pt>
                <c:pt idx="32" formatCode="0">
                  <c:v>5251</c:v>
                </c:pt>
                <c:pt idx="33" formatCode="0">
                  <c:v>5501</c:v>
                </c:pt>
                <c:pt idx="34" formatCode="0">
                  <c:v>5751</c:v>
                </c:pt>
                <c:pt idx="35" formatCode="0">
                  <c:v>6001</c:v>
                </c:pt>
                <c:pt idx="36" formatCode="0">
                  <c:v>6501</c:v>
                </c:pt>
                <c:pt idx="37" formatCode="0">
                  <c:v>7001</c:v>
                </c:pt>
                <c:pt idx="38" formatCode="0">
                  <c:v>7501</c:v>
                </c:pt>
                <c:pt idx="39" formatCode="0">
                  <c:v>8001</c:v>
                </c:pt>
                <c:pt idx="40" formatCode="0">
                  <c:v>8501</c:v>
                </c:pt>
                <c:pt idx="41" formatCode="0">
                  <c:v>9001</c:v>
                </c:pt>
                <c:pt idx="42" formatCode="0">
                  <c:v>9501</c:v>
                </c:pt>
                <c:pt idx="43" formatCode="0">
                  <c:v>10001</c:v>
                </c:pt>
                <c:pt idx="44" formatCode="0">
                  <c:v>12501</c:v>
                </c:pt>
                <c:pt idx="45" formatCode="0">
                  <c:v>15001</c:v>
                </c:pt>
                <c:pt idx="46" formatCode="0">
                  <c:v>17501</c:v>
                </c:pt>
                <c:pt idx="47" formatCode="0">
                  <c:v>20001</c:v>
                </c:pt>
                <c:pt idx="48" formatCode="0">
                  <c:v>25001</c:v>
                </c:pt>
                <c:pt idx="49" formatCode="0">
                  <c:v>30001</c:v>
                </c:pt>
                <c:pt idx="50" formatCode="0">
                  <c:v>35001</c:v>
                </c:pt>
                <c:pt idx="51" formatCode="0">
                  <c:v>40001</c:v>
                </c:pt>
                <c:pt idx="52" formatCode="0">
                  <c:v>45001</c:v>
                </c:pt>
                <c:pt idx="53" formatCode="0">
                  <c:v>50001</c:v>
                </c:pt>
                <c:pt idx="54" formatCode="0">
                  <c:v>60001</c:v>
                </c:pt>
                <c:pt idx="55" formatCode="0">
                  <c:v>70001</c:v>
                </c:pt>
                <c:pt idx="56" formatCode="0">
                  <c:v>80001</c:v>
                </c:pt>
                <c:pt idx="57" formatCode="0">
                  <c:v>90001</c:v>
                </c:pt>
                <c:pt idx="58" formatCode="0">
                  <c:v>100001</c:v>
                </c:pt>
                <c:pt idx="59" formatCode="0">
                  <c:v>110001</c:v>
                </c:pt>
                <c:pt idx="60" formatCode="0">
                  <c:v>120001</c:v>
                </c:pt>
              </c:numCache>
            </c:numRef>
          </c:xVal>
          <c:yVal>
            <c:numRef>
              <c:f>'1 Vpp Current probe'!$C$6:$C$70</c:f>
              <c:numCache>
                <c:formatCode>0.00</c:formatCode>
                <c:ptCount val="65"/>
                <c:pt idx="0">
                  <c:v>-1.1600000000000001</c:v>
                </c:pt>
                <c:pt idx="1">
                  <c:v>-1.92</c:v>
                </c:pt>
                <c:pt idx="2">
                  <c:v>-2.38</c:v>
                </c:pt>
                <c:pt idx="3">
                  <c:v>-2.52</c:v>
                </c:pt>
                <c:pt idx="4">
                  <c:v>-3.2699999999999996</c:v>
                </c:pt>
                <c:pt idx="5">
                  <c:v>-3.6399999999999997</c:v>
                </c:pt>
                <c:pt idx="6">
                  <c:v>-4.6399999999999997</c:v>
                </c:pt>
                <c:pt idx="7">
                  <c:v>-4.96</c:v>
                </c:pt>
                <c:pt idx="8">
                  <c:v>-6.14</c:v>
                </c:pt>
                <c:pt idx="9">
                  <c:v>-6.97</c:v>
                </c:pt>
                <c:pt idx="10">
                  <c:v>-8.36</c:v>
                </c:pt>
                <c:pt idx="11">
                  <c:v>-9.11</c:v>
                </c:pt>
                <c:pt idx="12">
                  <c:v>-10.120000000000001</c:v>
                </c:pt>
                <c:pt idx="13">
                  <c:v>-10.91</c:v>
                </c:pt>
                <c:pt idx="14">
                  <c:v>-12.09</c:v>
                </c:pt>
                <c:pt idx="15">
                  <c:v>-13.100000000000001</c:v>
                </c:pt>
                <c:pt idx="16">
                  <c:v>-14.22</c:v>
                </c:pt>
                <c:pt idx="17">
                  <c:v>-15.11</c:v>
                </c:pt>
                <c:pt idx="18">
                  <c:v>-19.63</c:v>
                </c:pt>
                <c:pt idx="19">
                  <c:v>-19.060000000000002</c:v>
                </c:pt>
                <c:pt idx="20">
                  <c:v>-22.58</c:v>
                </c:pt>
                <c:pt idx="21">
                  <c:v>-23.57</c:v>
                </c:pt>
                <c:pt idx="22">
                  <c:v>-25.84</c:v>
                </c:pt>
                <c:pt idx="23">
                  <c:v>-27.490000000000002</c:v>
                </c:pt>
                <c:pt idx="24">
                  <c:v>-29.200000000000003</c:v>
                </c:pt>
                <c:pt idx="25">
                  <c:v>-30.89</c:v>
                </c:pt>
                <c:pt idx="26">
                  <c:v>-33.130000000000003</c:v>
                </c:pt>
                <c:pt idx="27">
                  <c:v>-34.36</c:v>
                </c:pt>
                <c:pt idx="28">
                  <c:v>-35.790000000000006</c:v>
                </c:pt>
                <c:pt idx="29">
                  <c:v>-37.21</c:v>
                </c:pt>
                <c:pt idx="30">
                  <c:v>-38.97</c:v>
                </c:pt>
                <c:pt idx="31">
                  <c:v>-40.28</c:v>
                </c:pt>
                <c:pt idx="32">
                  <c:v>-41.800000000000004</c:v>
                </c:pt>
                <c:pt idx="33">
                  <c:v>-43</c:v>
                </c:pt>
                <c:pt idx="34">
                  <c:v>-44.19</c:v>
                </c:pt>
                <c:pt idx="35">
                  <c:v>-45.519999999999996</c:v>
                </c:pt>
                <c:pt idx="36">
                  <c:v>-47.379999999999995</c:v>
                </c:pt>
                <c:pt idx="37">
                  <c:v>-49.67</c:v>
                </c:pt>
                <c:pt idx="38">
                  <c:v>-51.31</c:v>
                </c:pt>
                <c:pt idx="39">
                  <c:v>-53.410000000000004</c:v>
                </c:pt>
                <c:pt idx="40">
                  <c:v>-54.97</c:v>
                </c:pt>
                <c:pt idx="41">
                  <c:v>-56.54</c:v>
                </c:pt>
                <c:pt idx="42">
                  <c:v>-57.8</c:v>
                </c:pt>
                <c:pt idx="43">
                  <c:v>-59.11</c:v>
                </c:pt>
                <c:pt idx="44">
                  <c:v>-64.12</c:v>
                </c:pt>
                <c:pt idx="45">
                  <c:v>-67.87</c:v>
                </c:pt>
                <c:pt idx="46">
                  <c:v>-70.63</c:v>
                </c:pt>
                <c:pt idx="47">
                  <c:v>-72.83</c:v>
                </c:pt>
                <c:pt idx="48">
                  <c:v>-76.210000000000008</c:v>
                </c:pt>
                <c:pt idx="49">
                  <c:v>-78.19</c:v>
                </c:pt>
                <c:pt idx="50">
                  <c:v>-79.59</c:v>
                </c:pt>
                <c:pt idx="51">
                  <c:v>-80.77000000000001</c:v>
                </c:pt>
                <c:pt idx="52">
                  <c:v>-81.78</c:v>
                </c:pt>
                <c:pt idx="53">
                  <c:v>-87.600000000000009</c:v>
                </c:pt>
                <c:pt idx="54">
                  <c:v>-83.85</c:v>
                </c:pt>
                <c:pt idx="55">
                  <c:v>-87.05</c:v>
                </c:pt>
                <c:pt idx="56">
                  <c:v>-85.85</c:v>
                </c:pt>
                <c:pt idx="57">
                  <c:v>-85.77000000000001</c:v>
                </c:pt>
                <c:pt idx="58">
                  <c:v>-85.990000000000009</c:v>
                </c:pt>
                <c:pt idx="59">
                  <c:v>-86.56</c:v>
                </c:pt>
                <c:pt idx="60">
                  <c:v>-86.929999999999993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308946</xdr:colOff>
      <xdr:row>1</xdr:row>
      <xdr:rowOff>100181</xdr:rowOff>
    </xdr:from>
    <xdr:to>
      <xdr:col>7</xdr:col>
      <xdr:colOff>2268406</xdr:colOff>
      <xdr:row>16</xdr:row>
      <xdr:rowOff>148254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310290</xdr:colOff>
      <xdr:row>19</xdr:row>
      <xdr:rowOff>59838</xdr:rowOff>
    </xdr:from>
    <xdr:to>
      <xdr:col>7</xdr:col>
      <xdr:colOff>2259441</xdr:colOff>
      <xdr:row>34</xdr:row>
      <xdr:rowOff>107911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0"/>
  <sheetViews>
    <sheetView tabSelected="1" zoomScale="85" zoomScaleNormal="85" workbookViewId="0">
      <selection activeCell="H61" sqref="H6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1" t="s">
        <v>9</v>
      </c>
      <c r="J1" s="11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4" si="0">K2</f>
        <v>25</v>
      </c>
      <c r="B2" s="1">
        <f t="shared" ref="B2:B5" si="1">I2/J2</f>
        <v>35.14021887824898</v>
      </c>
      <c r="C2" s="1">
        <f t="shared" ref="C2:C5" si="2">S2-U2</f>
        <v>-0.46</v>
      </c>
      <c r="E2" s="3"/>
      <c r="F2" s="4"/>
      <c r="G2" s="3"/>
      <c r="H2" s="3"/>
      <c r="I2" s="8">
        <f t="shared" ref="I2:I5" si="3">O2*2.8/1</f>
        <v>28.77</v>
      </c>
      <c r="J2" s="8">
        <f t="shared" ref="J2:J5" si="4">Q2*2.8/1000</f>
        <v>0.81871999999999989</v>
      </c>
      <c r="K2">
        <v>25</v>
      </c>
      <c r="L2">
        <v>0.03</v>
      </c>
      <c r="M2">
        <v>0</v>
      </c>
      <c r="N2">
        <v>0</v>
      </c>
      <c r="O2">
        <v>10.275</v>
      </c>
      <c r="P2">
        <v>0</v>
      </c>
      <c r="Q2">
        <v>292.39999999999998</v>
      </c>
      <c r="R2">
        <v>0</v>
      </c>
      <c r="S2">
        <v>-0.08</v>
      </c>
      <c r="T2">
        <v>0</v>
      </c>
      <c r="U2">
        <v>0.38</v>
      </c>
      <c r="V2">
        <v>0</v>
      </c>
      <c r="W2">
        <v>0.19118499999999999</v>
      </c>
    </row>
    <row r="3" spans="1:23" x14ac:dyDescent="0.3">
      <c r="A3" s="2">
        <f t="shared" si="0"/>
        <v>51</v>
      </c>
      <c r="B3" s="1">
        <f t="shared" si="1"/>
        <v>35.409056447722101</v>
      </c>
      <c r="C3" s="1">
        <f t="shared" si="2"/>
        <v>-0.45</v>
      </c>
      <c r="E3" s="3"/>
      <c r="F3" s="4"/>
      <c r="G3" s="3"/>
      <c r="H3" s="3"/>
      <c r="I3" s="8">
        <f t="shared" si="3"/>
        <v>28.77</v>
      </c>
      <c r="J3" s="8">
        <f t="shared" si="4"/>
        <v>0.812504</v>
      </c>
      <c r="K3">
        <v>51</v>
      </c>
      <c r="L3">
        <v>0.03</v>
      </c>
      <c r="M3">
        <v>0</v>
      </c>
      <c r="N3">
        <v>1</v>
      </c>
      <c r="O3">
        <v>10.275</v>
      </c>
      <c r="P3">
        <v>1</v>
      </c>
      <c r="Q3">
        <v>290.18</v>
      </c>
      <c r="R3">
        <v>1</v>
      </c>
      <c r="S3">
        <v>-0.52</v>
      </c>
      <c r="T3">
        <v>1</v>
      </c>
      <c r="U3">
        <v>-7.0000000000000007E-2</v>
      </c>
      <c r="V3">
        <v>1</v>
      </c>
      <c r="W3">
        <v>0.19978599999999999</v>
      </c>
    </row>
    <row r="4" spans="1:23" x14ac:dyDescent="0.3">
      <c r="A4" s="2">
        <f t="shared" si="0"/>
        <v>75</v>
      </c>
      <c r="B4" s="1">
        <f t="shared" si="1"/>
        <v>35.209047292666206</v>
      </c>
      <c r="C4" s="1">
        <f t="shared" si="2"/>
        <v>-0.76</v>
      </c>
      <c r="E4" s="3"/>
      <c r="F4" s="4"/>
      <c r="G4" s="3"/>
      <c r="H4" s="3"/>
      <c r="I4" s="8">
        <f t="shared" si="3"/>
        <v>28.767199999999995</v>
      </c>
      <c r="J4" s="8">
        <f t="shared" si="4"/>
        <v>0.81703999999999999</v>
      </c>
      <c r="K4">
        <v>75</v>
      </c>
      <c r="L4">
        <v>0.03</v>
      </c>
      <c r="M4">
        <v>0</v>
      </c>
      <c r="N4">
        <v>2</v>
      </c>
      <c r="O4">
        <v>10.273999999999999</v>
      </c>
      <c r="P4">
        <v>2</v>
      </c>
      <c r="Q4">
        <v>291.8</v>
      </c>
      <c r="R4">
        <v>2</v>
      </c>
      <c r="S4">
        <v>-0.59</v>
      </c>
      <c r="T4">
        <v>2</v>
      </c>
      <c r="U4">
        <v>0.17</v>
      </c>
      <c r="V4">
        <v>2</v>
      </c>
      <c r="W4">
        <v>0.197102</v>
      </c>
    </row>
    <row r="5" spans="1:23" x14ac:dyDescent="0.3">
      <c r="A5" s="2">
        <f t="shared" ref="A5:A36" si="5">K5</f>
        <v>101</v>
      </c>
      <c r="B5" s="1">
        <f t="shared" si="1"/>
        <v>34.631976273928281</v>
      </c>
      <c r="C5" s="1">
        <f t="shared" si="2"/>
        <v>-5.9999999999999942E-2</v>
      </c>
      <c r="E5" s="3"/>
      <c r="F5" s="4"/>
      <c r="G5" s="3"/>
      <c r="H5" s="3"/>
      <c r="I5" s="8">
        <f t="shared" si="3"/>
        <v>28.772799999999997</v>
      </c>
      <c r="J5" s="8">
        <f t="shared" si="4"/>
        <v>0.830816</v>
      </c>
      <c r="K5">
        <v>101</v>
      </c>
      <c r="L5">
        <v>0.03</v>
      </c>
      <c r="M5">
        <v>0</v>
      </c>
      <c r="N5">
        <v>3</v>
      </c>
      <c r="O5">
        <v>10.276</v>
      </c>
      <c r="P5">
        <v>3</v>
      </c>
      <c r="Q5">
        <v>296.72000000000003</v>
      </c>
      <c r="R5">
        <v>3</v>
      </c>
      <c r="S5">
        <v>-0.72</v>
      </c>
      <c r="T5">
        <v>3</v>
      </c>
      <c r="U5">
        <v>-0.66</v>
      </c>
      <c r="V5">
        <v>3</v>
      </c>
      <c r="W5">
        <v>0.200132</v>
      </c>
    </row>
    <row r="6" spans="1:23" x14ac:dyDescent="0.3">
      <c r="A6" s="2">
        <f t="shared" si="5"/>
        <v>151</v>
      </c>
      <c r="B6" s="1">
        <f t="shared" ref="B6:B37" si="6">I6/J6</f>
        <v>35.281593406593409</v>
      </c>
      <c r="C6" s="1">
        <f t="shared" ref="C6:C37" si="7">S6-U6</f>
        <v>-1.1600000000000001</v>
      </c>
      <c r="F6" s="4"/>
      <c r="G6" s="2"/>
      <c r="I6" s="8">
        <f>O6*2.8/1</f>
        <v>28.767199999999995</v>
      </c>
      <c r="J6" s="8">
        <f>Q6*2.8/1000</f>
        <v>0.81535999999999986</v>
      </c>
      <c r="K6">
        <v>151</v>
      </c>
      <c r="L6">
        <v>0.03</v>
      </c>
      <c r="M6">
        <v>0</v>
      </c>
      <c r="N6">
        <v>4</v>
      </c>
      <c r="O6">
        <v>10.273999999999999</v>
      </c>
      <c r="P6">
        <v>4</v>
      </c>
      <c r="Q6">
        <v>291.2</v>
      </c>
      <c r="R6">
        <v>4</v>
      </c>
      <c r="S6">
        <v>-0.8</v>
      </c>
      <c r="T6">
        <v>4</v>
      </c>
      <c r="U6">
        <v>0.36</v>
      </c>
      <c r="V6">
        <v>4</v>
      </c>
      <c r="W6">
        <v>0.20002700000000001</v>
      </c>
    </row>
    <row r="7" spans="1:23" x14ac:dyDescent="0.3">
      <c r="A7" s="2">
        <f t="shared" si="5"/>
        <v>201</v>
      </c>
      <c r="B7" s="1">
        <f t="shared" si="6"/>
        <v>35.216675809105865</v>
      </c>
      <c r="C7" s="1">
        <f t="shared" si="7"/>
        <v>-1.92</v>
      </c>
      <c r="F7" s="4"/>
      <c r="G7" s="3"/>
      <c r="H7" s="3"/>
      <c r="I7" s="8">
        <f t="shared" ref="I7:I34" si="8">O7*2.8/1</f>
        <v>28.761599999999998</v>
      </c>
      <c r="J7" s="8">
        <f t="shared" ref="J7:J52" si="9">Q7*2.8/1000</f>
        <v>0.81670399999999999</v>
      </c>
      <c r="K7">
        <v>201</v>
      </c>
      <c r="L7">
        <v>0.03</v>
      </c>
      <c r="M7">
        <v>0</v>
      </c>
      <c r="N7">
        <v>5</v>
      </c>
      <c r="O7">
        <v>10.272</v>
      </c>
      <c r="P7">
        <v>5</v>
      </c>
      <c r="Q7">
        <v>291.68</v>
      </c>
      <c r="R7">
        <v>5</v>
      </c>
      <c r="S7">
        <v>-0.86</v>
      </c>
      <c r="T7">
        <v>5</v>
      </c>
      <c r="U7">
        <v>1.06</v>
      </c>
      <c r="V7">
        <v>5</v>
      </c>
      <c r="W7">
        <v>0.20008000000000001</v>
      </c>
    </row>
    <row r="8" spans="1:23" x14ac:dyDescent="0.3">
      <c r="A8" s="2">
        <f t="shared" si="5"/>
        <v>251</v>
      </c>
      <c r="B8" s="1">
        <f t="shared" si="6"/>
        <v>35.564404432132967</v>
      </c>
      <c r="C8" s="1">
        <f t="shared" si="7"/>
        <v>-2.38</v>
      </c>
      <c r="F8" s="4"/>
      <c r="G8" s="6"/>
      <c r="I8" s="8">
        <f t="shared" si="8"/>
        <v>28.758800000000001</v>
      </c>
      <c r="J8" s="8">
        <f t="shared" si="9"/>
        <v>0.80864000000000003</v>
      </c>
      <c r="K8">
        <v>251</v>
      </c>
      <c r="L8">
        <v>0.03</v>
      </c>
      <c r="M8">
        <v>0</v>
      </c>
      <c r="N8">
        <v>6</v>
      </c>
      <c r="O8">
        <v>10.271000000000001</v>
      </c>
      <c r="P8">
        <v>6</v>
      </c>
      <c r="Q8">
        <v>288.8</v>
      </c>
      <c r="R8">
        <v>6</v>
      </c>
      <c r="S8">
        <v>-0.9</v>
      </c>
      <c r="T8">
        <v>6</v>
      </c>
      <c r="U8">
        <v>1.48</v>
      </c>
      <c r="V8">
        <v>6</v>
      </c>
      <c r="W8">
        <v>0.200095</v>
      </c>
    </row>
    <row r="9" spans="1:23" x14ac:dyDescent="0.3">
      <c r="A9" s="2">
        <f t="shared" si="5"/>
        <v>301</v>
      </c>
      <c r="B9" s="1">
        <f t="shared" si="6"/>
        <v>35.441683919944794</v>
      </c>
      <c r="C9" s="1">
        <f t="shared" si="7"/>
        <v>-2.52</v>
      </c>
      <c r="F9" s="4"/>
      <c r="I9" s="8">
        <f t="shared" si="8"/>
        <v>28.758800000000001</v>
      </c>
      <c r="J9" s="8">
        <f t="shared" si="9"/>
        <v>0.81143999999999994</v>
      </c>
      <c r="K9">
        <v>301</v>
      </c>
      <c r="L9">
        <v>0.03</v>
      </c>
      <c r="M9">
        <v>0</v>
      </c>
      <c r="N9">
        <v>7</v>
      </c>
      <c r="O9">
        <v>10.271000000000001</v>
      </c>
      <c r="P9">
        <v>7</v>
      </c>
      <c r="Q9">
        <v>289.8</v>
      </c>
      <c r="R9">
        <v>7</v>
      </c>
      <c r="S9">
        <v>-0.95</v>
      </c>
      <c r="T9">
        <v>7</v>
      </c>
      <c r="U9">
        <v>1.57</v>
      </c>
      <c r="V9">
        <v>7</v>
      </c>
      <c r="W9">
        <v>0.199795</v>
      </c>
    </row>
    <row r="10" spans="1:23" x14ac:dyDescent="0.3">
      <c r="A10" s="2">
        <f t="shared" si="5"/>
        <v>351</v>
      </c>
      <c r="B10" s="1">
        <f t="shared" si="6"/>
        <v>35.419684116145945</v>
      </c>
      <c r="C10" s="1">
        <f t="shared" si="7"/>
        <v>-3.2699999999999996</v>
      </c>
      <c r="F10" s="4"/>
      <c r="G10" s="3"/>
      <c r="H10" s="3"/>
      <c r="I10" s="8">
        <f t="shared" si="8"/>
        <v>28.758800000000001</v>
      </c>
      <c r="J10" s="8">
        <f t="shared" si="9"/>
        <v>0.811944</v>
      </c>
      <c r="K10">
        <v>351</v>
      </c>
      <c r="L10">
        <v>0.03</v>
      </c>
      <c r="M10">
        <v>0</v>
      </c>
      <c r="N10">
        <v>8</v>
      </c>
      <c r="O10">
        <v>10.271000000000001</v>
      </c>
      <c r="P10">
        <v>8</v>
      </c>
      <c r="Q10">
        <v>289.98</v>
      </c>
      <c r="R10">
        <v>8</v>
      </c>
      <c r="S10">
        <v>-0.99</v>
      </c>
      <c r="T10">
        <v>8</v>
      </c>
      <c r="U10">
        <v>2.2799999999999998</v>
      </c>
      <c r="V10">
        <v>8</v>
      </c>
      <c r="W10">
        <v>0.199823</v>
      </c>
    </row>
    <row r="11" spans="1:23" x14ac:dyDescent="0.3">
      <c r="A11" s="2">
        <f t="shared" si="5"/>
        <v>401</v>
      </c>
      <c r="B11" s="1">
        <f t="shared" si="6"/>
        <v>35.828392047436346</v>
      </c>
      <c r="C11" s="1">
        <f t="shared" si="7"/>
        <v>-3.6399999999999997</v>
      </c>
      <c r="F11" s="4"/>
      <c r="G11" s="6"/>
      <c r="H11" s="3"/>
      <c r="I11" s="8">
        <f t="shared" si="8"/>
        <v>28.761599999999998</v>
      </c>
      <c r="J11" s="8">
        <f t="shared" si="9"/>
        <v>0.80275999999999992</v>
      </c>
      <c r="K11">
        <v>401</v>
      </c>
      <c r="L11">
        <v>0.03</v>
      </c>
      <c r="M11">
        <v>0</v>
      </c>
      <c r="N11">
        <v>9</v>
      </c>
      <c r="O11">
        <v>10.272</v>
      </c>
      <c r="P11">
        <v>9</v>
      </c>
      <c r="Q11">
        <v>286.7</v>
      </c>
      <c r="R11">
        <v>9</v>
      </c>
      <c r="S11">
        <v>-0.82</v>
      </c>
      <c r="T11">
        <v>9</v>
      </c>
      <c r="U11">
        <v>2.82</v>
      </c>
      <c r="V11">
        <v>9</v>
      </c>
      <c r="W11">
        <v>0.19995399999999999</v>
      </c>
    </row>
    <row r="12" spans="1:23" x14ac:dyDescent="0.3">
      <c r="A12" s="2">
        <f t="shared" si="5"/>
        <v>451</v>
      </c>
      <c r="B12" s="1">
        <f t="shared" si="6"/>
        <v>35.51075454734076</v>
      </c>
      <c r="C12" s="1">
        <f t="shared" si="7"/>
        <v>-4.6399999999999997</v>
      </c>
      <c r="G12" s="7"/>
      <c r="H12" s="3"/>
      <c r="I12" s="8">
        <f t="shared" si="8"/>
        <v>28.7532</v>
      </c>
      <c r="J12" s="8">
        <f t="shared" si="9"/>
        <v>0.80970399999999998</v>
      </c>
      <c r="K12">
        <v>451</v>
      </c>
      <c r="L12">
        <v>0.03</v>
      </c>
      <c r="M12">
        <v>0</v>
      </c>
      <c r="N12">
        <v>10</v>
      </c>
      <c r="O12">
        <v>10.269</v>
      </c>
      <c r="P12">
        <v>10</v>
      </c>
      <c r="Q12">
        <v>289.18</v>
      </c>
      <c r="R12">
        <v>10</v>
      </c>
      <c r="S12">
        <v>-1.05</v>
      </c>
      <c r="T12">
        <v>10</v>
      </c>
      <c r="U12">
        <v>3.59</v>
      </c>
      <c r="V12">
        <v>10</v>
      </c>
      <c r="W12">
        <v>0.20008500000000001</v>
      </c>
    </row>
    <row r="13" spans="1:23" x14ac:dyDescent="0.3">
      <c r="A13" s="2">
        <f t="shared" si="5"/>
        <v>501</v>
      </c>
      <c r="B13" s="1">
        <f t="shared" si="6"/>
        <v>35.348452471220796</v>
      </c>
      <c r="C13" s="1">
        <f t="shared" si="7"/>
        <v>-4.96</v>
      </c>
      <c r="H13" s="3"/>
      <c r="I13" s="8">
        <f t="shared" si="8"/>
        <v>28.716799999999999</v>
      </c>
      <c r="J13" s="8">
        <f t="shared" si="9"/>
        <v>0.81239199999999989</v>
      </c>
      <c r="K13">
        <v>501</v>
      </c>
      <c r="L13">
        <v>0.03</v>
      </c>
      <c r="M13">
        <v>0</v>
      </c>
      <c r="N13">
        <v>11</v>
      </c>
      <c r="O13">
        <v>10.256</v>
      </c>
      <c r="P13">
        <v>11</v>
      </c>
      <c r="Q13">
        <v>290.14</v>
      </c>
      <c r="R13">
        <v>11</v>
      </c>
      <c r="S13">
        <v>-0.98</v>
      </c>
      <c r="T13">
        <v>11</v>
      </c>
      <c r="U13">
        <v>3.98</v>
      </c>
      <c r="V13">
        <v>11</v>
      </c>
      <c r="W13">
        <v>0.200018</v>
      </c>
    </row>
    <row r="14" spans="1:23" x14ac:dyDescent="0.3">
      <c r="A14" s="2">
        <f t="shared" si="5"/>
        <v>601</v>
      </c>
      <c r="B14" s="1">
        <f t="shared" si="6"/>
        <v>35.069989757596453</v>
      </c>
      <c r="C14" s="1">
        <f t="shared" si="7"/>
        <v>-6.14</v>
      </c>
      <c r="I14" s="8">
        <f t="shared" si="8"/>
        <v>28.761599999999998</v>
      </c>
      <c r="J14" s="8">
        <f t="shared" si="9"/>
        <v>0.82011999999999985</v>
      </c>
      <c r="K14">
        <v>601</v>
      </c>
      <c r="L14">
        <v>0.03</v>
      </c>
      <c r="M14">
        <v>0</v>
      </c>
      <c r="N14">
        <v>12</v>
      </c>
      <c r="O14">
        <v>10.272</v>
      </c>
      <c r="P14">
        <v>12</v>
      </c>
      <c r="Q14">
        <v>292.89999999999998</v>
      </c>
      <c r="R14">
        <v>12</v>
      </c>
      <c r="S14">
        <v>-1.17</v>
      </c>
      <c r="T14">
        <v>12</v>
      </c>
      <c r="U14">
        <v>4.97</v>
      </c>
      <c r="V14">
        <v>12</v>
      </c>
      <c r="W14">
        <v>0.200127</v>
      </c>
    </row>
    <row r="15" spans="1:23" x14ac:dyDescent="0.3">
      <c r="A15" s="2">
        <f t="shared" si="5"/>
        <v>701</v>
      </c>
      <c r="B15" s="1">
        <f t="shared" si="6"/>
        <v>35.350822832748058</v>
      </c>
      <c r="C15" s="1">
        <f t="shared" si="7"/>
        <v>-6.97</v>
      </c>
      <c r="I15" s="8">
        <f t="shared" si="8"/>
        <v>28.750399999999999</v>
      </c>
      <c r="J15" s="8">
        <f t="shared" si="9"/>
        <v>0.8132879999999999</v>
      </c>
      <c r="K15">
        <v>701</v>
      </c>
      <c r="L15">
        <v>0.03</v>
      </c>
      <c r="M15">
        <v>0</v>
      </c>
      <c r="N15">
        <v>13</v>
      </c>
      <c r="O15">
        <v>10.268000000000001</v>
      </c>
      <c r="P15">
        <v>13</v>
      </c>
      <c r="Q15">
        <v>290.45999999999998</v>
      </c>
      <c r="R15">
        <v>13</v>
      </c>
      <c r="S15">
        <v>-1.26</v>
      </c>
      <c r="T15">
        <v>13</v>
      </c>
      <c r="U15">
        <v>5.71</v>
      </c>
      <c r="V15">
        <v>13</v>
      </c>
      <c r="W15">
        <v>0.199966</v>
      </c>
    </row>
    <row r="16" spans="1:23" x14ac:dyDescent="0.3">
      <c r="A16" s="2">
        <f t="shared" si="5"/>
        <v>801</v>
      </c>
      <c r="B16" s="1">
        <f t="shared" si="6"/>
        <v>34.94656592471582</v>
      </c>
      <c r="C16" s="1">
        <f t="shared" si="7"/>
        <v>-8.36</v>
      </c>
      <c r="I16" s="8">
        <f t="shared" si="8"/>
        <v>28.750399999999999</v>
      </c>
      <c r="J16" s="8">
        <f t="shared" si="9"/>
        <v>0.82269599999999987</v>
      </c>
      <c r="K16">
        <v>801</v>
      </c>
      <c r="L16">
        <v>0.03</v>
      </c>
      <c r="M16">
        <v>0</v>
      </c>
      <c r="N16">
        <v>14</v>
      </c>
      <c r="O16">
        <v>10.268000000000001</v>
      </c>
      <c r="P16">
        <v>14</v>
      </c>
      <c r="Q16">
        <v>293.82</v>
      </c>
      <c r="R16">
        <v>14</v>
      </c>
      <c r="S16">
        <v>-1.31</v>
      </c>
      <c r="T16">
        <v>14</v>
      </c>
      <c r="U16">
        <v>7.05</v>
      </c>
      <c r="V16">
        <v>14</v>
      </c>
      <c r="W16">
        <v>0.20013800000000001</v>
      </c>
    </row>
    <row r="17" spans="1:23" x14ac:dyDescent="0.3">
      <c r="A17" s="5">
        <f t="shared" si="5"/>
        <v>901</v>
      </c>
      <c r="B17" s="1">
        <f t="shared" si="6"/>
        <v>35.393258426966298</v>
      </c>
      <c r="C17" s="1">
        <f t="shared" si="7"/>
        <v>-9.11</v>
      </c>
      <c r="I17" s="8">
        <f t="shared" si="8"/>
        <v>28.7532</v>
      </c>
      <c r="J17" s="8">
        <f t="shared" si="9"/>
        <v>0.81239199999999989</v>
      </c>
      <c r="K17">
        <v>901</v>
      </c>
      <c r="L17">
        <v>0.03</v>
      </c>
      <c r="M17">
        <v>0</v>
      </c>
      <c r="N17">
        <v>15</v>
      </c>
      <c r="O17">
        <v>10.269</v>
      </c>
      <c r="P17">
        <v>15</v>
      </c>
      <c r="Q17">
        <v>290.14</v>
      </c>
      <c r="R17">
        <v>15</v>
      </c>
      <c r="S17">
        <v>-1.4</v>
      </c>
      <c r="T17">
        <v>15</v>
      </c>
      <c r="U17">
        <v>7.71</v>
      </c>
      <c r="V17">
        <v>15</v>
      </c>
      <c r="W17">
        <v>0.20014399999999999</v>
      </c>
    </row>
    <row r="18" spans="1:23" x14ac:dyDescent="0.3">
      <c r="A18" s="5">
        <f t="shared" si="5"/>
        <v>1001</v>
      </c>
      <c r="B18" s="1">
        <f t="shared" si="6"/>
        <v>35.32552531863589</v>
      </c>
      <c r="C18" s="1">
        <f t="shared" si="7"/>
        <v>-10.120000000000001</v>
      </c>
      <c r="I18" s="8">
        <f t="shared" si="8"/>
        <v>28.713999999999999</v>
      </c>
      <c r="J18" s="8">
        <f t="shared" si="9"/>
        <v>0.81284000000000001</v>
      </c>
      <c r="K18">
        <v>1001</v>
      </c>
      <c r="L18">
        <v>0.03</v>
      </c>
      <c r="M18">
        <v>0</v>
      </c>
      <c r="N18">
        <v>16</v>
      </c>
      <c r="O18">
        <v>10.255000000000001</v>
      </c>
      <c r="P18">
        <v>16</v>
      </c>
      <c r="Q18">
        <v>290.3</v>
      </c>
      <c r="R18">
        <v>16</v>
      </c>
      <c r="S18">
        <v>-1.56</v>
      </c>
      <c r="T18">
        <v>16</v>
      </c>
      <c r="U18">
        <v>8.56</v>
      </c>
      <c r="V18">
        <v>16</v>
      </c>
      <c r="W18">
        <v>0.20018900000000001</v>
      </c>
    </row>
    <row r="19" spans="1:23" x14ac:dyDescent="0.3">
      <c r="A19" s="5">
        <f t="shared" si="5"/>
        <v>1101</v>
      </c>
      <c r="B19" s="1">
        <f t="shared" si="6"/>
        <v>34.940415389853598</v>
      </c>
      <c r="C19" s="1">
        <f t="shared" si="7"/>
        <v>-10.91</v>
      </c>
      <c r="I19" s="8">
        <f t="shared" si="8"/>
        <v>28.733599999999999</v>
      </c>
      <c r="J19" s="8">
        <f t="shared" si="9"/>
        <v>0.82235999999999987</v>
      </c>
      <c r="K19">
        <v>1101</v>
      </c>
      <c r="L19">
        <v>0.03</v>
      </c>
      <c r="M19">
        <v>0</v>
      </c>
      <c r="N19">
        <v>17</v>
      </c>
      <c r="O19">
        <v>10.262</v>
      </c>
      <c r="P19">
        <v>17</v>
      </c>
      <c r="Q19">
        <v>293.7</v>
      </c>
      <c r="R19">
        <v>17</v>
      </c>
      <c r="S19">
        <v>-1.59</v>
      </c>
      <c r="T19">
        <v>17</v>
      </c>
      <c r="U19">
        <v>9.32</v>
      </c>
      <c r="V19">
        <v>17</v>
      </c>
      <c r="W19">
        <v>0.200209</v>
      </c>
    </row>
    <row r="20" spans="1:23" x14ac:dyDescent="0.3">
      <c r="A20" s="5">
        <f t="shared" si="5"/>
        <v>1201</v>
      </c>
      <c r="B20" s="1">
        <f t="shared" si="6"/>
        <v>34.813131655701014</v>
      </c>
      <c r="C20" s="1">
        <f t="shared" si="7"/>
        <v>-12.09</v>
      </c>
      <c r="I20" s="8">
        <f t="shared" si="8"/>
        <v>28.742000000000001</v>
      </c>
      <c r="J20" s="8">
        <f t="shared" si="9"/>
        <v>0.8256079999999999</v>
      </c>
      <c r="K20">
        <v>1201</v>
      </c>
      <c r="L20">
        <v>0.03</v>
      </c>
      <c r="M20">
        <v>0</v>
      </c>
      <c r="N20">
        <v>18</v>
      </c>
      <c r="O20">
        <v>10.265000000000001</v>
      </c>
      <c r="P20">
        <v>18</v>
      </c>
      <c r="Q20">
        <v>294.86</v>
      </c>
      <c r="R20">
        <v>18</v>
      </c>
      <c r="S20">
        <v>-1.65</v>
      </c>
      <c r="T20">
        <v>18</v>
      </c>
      <c r="U20">
        <v>10.44</v>
      </c>
      <c r="V20">
        <v>18</v>
      </c>
      <c r="W20">
        <v>0.20028799999999999</v>
      </c>
    </row>
    <row r="21" spans="1:23" x14ac:dyDescent="0.3">
      <c r="A21" s="5">
        <f t="shared" si="5"/>
        <v>1301</v>
      </c>
      <c r="B21" s="1">
        <f t="shared" si="6"/>
        <v>34.776716134715727</v>
      </c>
      <c r="C21" s="1">
        <f t="shared" si="7"/>
        <v>-13.100000000000001</v>
      </c>
      <c r="I21" s="8">
        <f t="shared" si="8"/>
        <v>28.739199999999997</v>
      </c>
      <c r="J21" s="8">
        <f t="shared" si="9"/>
        <v>0.8263919999999999</v>
      </c>
      <c r="K21">
        <v>1301</v>
      </c>
      <c r="L21">
        <v>0.03</v>
      </c>
      <c r="M21">
        <v>0</v>
      </c>
      <c r="N21">
        <v>19</v>
      </c>
      <c r="O21">
        <v>10.263999999999999</v>
      </c>
      <c r="P21">
        <v>19</v>
      </c>
      <c r="Q21">
        <v>295.14</v>
      </c>
      <c r="R21">
        <v>19</v>
      </c>
      <c r="S21">
        <v>-1.71</v>
      </c>
      <c r="T21">
        <v>19</v>
      </c>
      <c r="U21">
        <v>11.39</v>
      </c>
      <c r="V21">
        <v>19</v>
      </c>
      <c r="W21">
        <v>0.19989899999999999</v>
      </c>
    </row>
    <row r="22" spans="1:23" x14ac:dyDescent="0.3">
      <c r="A22" s="5">
        <f t="shared" si="5"/>
        <v>1401</v>
      </c>
      <c r="B22" s="1">
        <f t="shared" si="6"/>
        <v>34.899374490073427</v>
      </c>
      <c r="C22" s="1">
        <f t="shared" si="7"/>
        <v>-14.22</v>
      </c>
      <c r="I22" s="8">
        <f t="shared" si="8"/>
        <v>28.744799999999998</v>
      </c>
      <c r="J22" s="8">
        <f t="shared" si="9"/>
        <v>0.82364800000000005</v>
      </c>
      <c r="K22">
        <v>1401</v>
      </c>
      <c r="L22">
        <v>0.03</v>
      </c>
      <c r="M22">
        <v>0</v>
      </c>
      <c r="N22">
        <v>20</v>
      </c>
      <c r="O22">
        <v>10.266</v>
      </c>
      <c r="P22">
        <v>20</v>
      </c>
      <c r="Q22">
        <v>294.16000000000003</v>
      </c>
      <c r="R22">
        <v>20</v>
      </c>
      <c r="S22">
        <v>-1.76</v>
      </c>
      <c r="T22">
        <v>20</v>
      </c>
      <c r="U22">
        <v>12.46</v>
      </c>
      <c r="V22">
        <v>20</v>
      </c>
      <c r="W22">
        <v>0.19989899999999999</v>
      </c>
    </row>
    <row r="23" spans="1:23" x14ac:dyDescent="0.3">
      <c r="A23" s="5">
        <f t="shared" si="5"/>
        <v>1501</v>
      </c>
      <c r="B23" s="1">
        <f t="shared" si="6"/>
        <v>34.551696284329566</v>
      </c>
      <c r="C23" s="1">
        <f t="shared" si="7"/>
        <v>-15.11</v>
      </c>
      <c r="I23" s="8">
        <f t="shared" si="8"/>
        <v>28.744799999999998</v>
      </c>
      <c r="J23" s="8">
        <f t="shared" si="9"/>
        <v>0.8319359999999999</v>
      </c>
      <c r="K23">
        <v>1501</v>
      </c>
      <c r="L23">
        <v>0.03</v>
      </c>
      <c r="M23">
        <v>0</v>
      </c>
      <c r="N23">
        <v>21</v>
      </c>
      <c r="O23">
        <v>10.266</v>
      </c>
      <c r="P23">
        <v>21</v>
      </c>
      <c r="Q23">
        <v>297.12</v>
      </c>
      <c r="R23">
        <v>21</v>
      </c>
      <c r="S23">
        <v>-1.78</v>
      </c>
      <c r="T23">
        <v>21</v>
      </c>
      <c r="U23">
        <v>13.33</v>
      </c>
      <c r="V23">
        <v>21</v>
      </c>
      <c r="W23">
        <v>0.199958</v>
      </c>
    </row>
    <row r="24" spans="1:23" x14ac:dyDescent="0.3">
      <c r="A24" s="5">
        <f t="shared" si="5"/>
        <v>1751</v>
      </c>
      <c r="B24" s="1">
        <f t="shared" si="6"/>
        <v>34.017371701365867</v>
      </c>
      <c r="C24" s="1">
        <f t="shared" si="7"/>
        <v>-19.63</v>
      </c>
      <c r="I24" s="8">
        <f t="shared" si="8"/>
        <v>28.730799999999995</v>
      </c>
      <c r="J24" s="8">
        <f t="shared" si="9"/>
        <v>0.8445919999999999</v>
      </c>
      <c r="K24">
        <v>1751</v>
      </c>
      <c r="L24">
        <v>0.03</v>
      </c>
      <c r="M24">
        <v>0</v>
      </c>
      <c r="N24">
        <v>22</v>
      </c>
      <c r="O24">
        <v>10.260999999999999</v>
      </c>
      <c r="P24">
        <v>22</v>
      </c>
      <c r="Q24">
        <v>301.64</v>
      </c>
      <c r="R24">
        <v>22</v>
      </c>
      <c r="S24">
        <v>-2</v>
      </c>
      <c r="T24">
        <v>22</v>
      </c>
      <c r="U24">
        <v>17.63</v>
      </c>
      <c r="V24">
        <v>22</v>
      </c>
      <c r="W24">
        <v>0.200346</v>
      </c>
    </row>
    <row r="25" spans="1:23" x14ac:dyDescent="0.3">
      <c r="A25" s="5">
        <f t="shared" si="5"/>
        <v>2001</v>
      </c>
      <c r="B25" s="1">
        <f t="shared" si="6"/>
        <v>33.64059834667367</v>
      </c>
      <c r="C25" s="1">
        <f t="shared" si="7"/>
        <v>-19.060000000000002</v>
      </c>
      <c r="I25" s="8">
        <f t="shared" si="8"/>
        <v>28.713999999999999</v>
      </c>
      <c r="J25" s="8">
        <f t="shared" si="9"/>
        <v>0.85355199999999987</v>
      </c>
      <c r="K25">
        <v>2001</v>
      </c>
      <c r="L25">
        <v>0.03</v>
      </c>
      <c r="M25">
        <v>0</v>
      </c>
      <c r="N25">
        <v>23</v>
      </c>
      <c r="O25">
        <v>10.255000000000001</v>
      </c>
      <c r="P25">
        <v>23</v>
      </c>
      <c r="Q25">
        <v>304.83999999999997</v>
      </c>
      <c r="R25">
        <v>23</v>
      </c>
      <c r="S25">
        <v>-2.14</v>
      </c>
      <c r="T25">
        <v>23</v>
      </c>
      <c r="U25">
        <v>16.920000000000002</v>
      </c>
      <c r="V25">
        <v>23</v>
      </c>
      <c r="W25">
        <v>0.20004</v>
      </c>
    </row>
    <row r="26" spans="1:23" x14ac:dyDescent="0.3">
      <c r="A26" s="5">
        <f t="shared" si="5"/>
        <v>2251</v>
      </c>
      <c r="B26" s="1">
        <f t="shared" si="6"/>
        <v>32.197326303897569</v>
      </c>
      <c r="C26" s="1">
        <f t="shared" si="7"/>
        <v>-22.58</v>
      </c>
      <c r="I26" s="8">
        <f t="shared" si="8"/>
        <v>28.727999999999998</v>
      </c>
      <c r="J26" s="8">
        <f t="shared" si="9"/>
        <v>0.89224800000000004</v>
      </c>
      <c r="K26">
        <v>2251</v>
      </c>
      <c r="L26">
        <v>0.03</v>
      </c>
      <c r="M26">
        <v>0</v>
      </c>
      <c r="N26">
        <v>24</v>
      </c>
      <c r="O26">
        <v>10.26</v>
      </c>
      <c r="P26">
        <v>24</v>
      </c>
      <c r="Q26">
        <v>318.66000000000003</v>
      </c>
      <c r="R26">
        <v>24</v>
      </c>
      <c r="S26">
        <v>-2.27</v>
      </c>
      <c r="T26">
        <v>24</v>
      </c>
      <c r="U26">
        <v>20.309999999999999</v>
      </c>
      <c r="V26">
        <v>24</v>
      </c>
      <c r="W26">
        <v>0.20011599999999999</v>
      </c>
    </row>
    <row r="27" spans="1:23" x14ac:dyDescent="0.3">
      <c r="A27" s="5">
        <f t="shared" si="5"/>
        <v>2501</v>
      </c>
      <c r="B27" s="1">
        <f t="shared" si="6"/>
        <v>32.551719761391034</v>
      </c>
      <c r="C27" s="1">
        <f t="shared" si="7"/>
        <v>-23.57</v>
      </c>
      <c r="I27" s="8">
        <f t="shared" si="8"/>
        <v>28.725199999999997</v>
      </c>
      <c r="J27" s="8">
        <f t="shared" si="9"/>
        <v>0.88244800000000001</v>
      </c>
      <c r="K27">
        <v>2501</v>
      </c>
      <c r="L27">
        <v>0.03</v>
      </c>
      <c r="M27">
        <v>0</v>
      </c>
      <c r="N27">
        <v>25</v>
      </c>
      <c r="O27">
        <v>10.259</v>
      </c>
      <c r="P27">
        <v>25</v>
      </c>
      <c r="Q27">
        <v>315.16000000000003</v>
      </c>
      <c r="R27">
        <v>25</v>
      </c>
      <c r="S27">
        <v>-2.46</v>
      </c>
      <c r="T27">
        <v>25</v>
      </c>
      <c r="U27">
        <v>21.11</v>
      </c>
      <c r="V27">
        <v>25</v>
      </c>
      <c r="W27">
        <v>0.200098</v>
      </c>
    </row>
    <row r="28" spans="1:23" x14ac:dyDescent="0.3">
      <c r="A28" s="5">
        <f t="shared" si="5"/>
        <v>2751</v>
      </c>
      <c r="B28" s="1">
        <f t="shared" si="6"/>
        <v>31.205134444579635</v>
      </c>
      <c r="C28" s="1">
        <f t="shared" si="7"/>
        <v>-25.84</v>
      </c>
      <c r="I28" s="8">
        <f t="shared" si="8"/>
        <v>28.725199999999997</v>
      </c>
      <c r="J28" s="8">
        <f t="shared" si="9"/>
        <v>0.9205279999999999</v>
      </c>
      <c r="K28">
        <v>2751</v>
      </c>
      <c r="L28">
        <v>0.03</v>
      </c>
      <c r="M28">
        <v>0</v>
      </c>
      <c r="N28">
        <v>26</v>
      </c>
      <c r="O28">
        <v>10.259</v>
      </c>
      <c r="P28">
        <v>26</v>
      </c>
      <c r="Q28">
        <v>328.76</v>
      </c>
      <c r="R28">
        <v>26</v>
      </c>
      <c r="S28">
        <v>-2.56</v>
      </c>
      <c r="T28">
        <v>26</v>
      </c>
      <c r="U28">
        <v>23.28</v>
      </c>
      <c r="V28">
        <v>26</v>
      </c>
      <c r="W28">
        <v>0.20019899999999999</v>
      </c>
    </row>
    <row r="29" spans="1:23" x14ac:dyDescent="0.3">
      <c r="A29" s="5">
        <f t="shared" si="5"/>
        <v>3001</v>
      </c>
      <c r="B29" s="1">
        <f t="shared" si="6"/>
        <v>31.516995512938717</v>
      </c>
      <c r="C29" s="1">
        <f t="shared" si="7"/>
        <v>-27.490000000000002</v>
      </c>
      <c r="I29" s="8">
        <f t="shared" si="8"/>
        <v>28.713999999999999</v>
      </c>
      <c r="J29" s="8">
        <f t="shared" si="9"/>
        <v>0.91106399999999998</v>
      </c>
      <c r="K29">
        <v>3001</v>
      </c>
      <c r="L29">
        <v>0.03</v>
      </c>
      <c r="M29">
        <v>0</v>
      </c>
      <c r="N29">
        <v>27</v>
      </c>
      <c r="O29">
        <v>10.255000000000001</v>
      </c>
      <c r="P29">
        <v>27</v>
      </c>
      <c r="Q29">
        <v>325.38</v>
      </c>
      <c r="R29">
        <v>27</v>
      </c>
      <c r="S29">
        <v>-2.74</v>
      </c>
      <c r="T29">
        <v>27</v>
      </c>
      <c r="U29">
        <v>24.75</v>
      </c>
      <c r="V29">
        <v>27</v>
      </c>
      <c r="W29">
        <v>0.20005999999999999</v>
      </c>
    </row>
    <row r="30" spans="1:23" x14ac:dyDescent="0.3">
      <c r="A30" s="5">
        <f t="shared" si="5"/>
        <v>3251</v>
      </c>
      <c r="B30" s="1">
        <f t="shared" si="6"/>
        <v>31.383466927736642</v>
      </c>
      <c r="C30" s="1">
        <f t="shared" si="7"/>
        <v>-29.200000000000003</v>
      </c>
      <c r="I30" s="8">
        <f t="shared" si="8"/>
        <v>28.722399999999997</v>
      </c>
      <c r="J30" s="8">
        <f t="shared" si="9"/>
        <v>0.91520800000000002</v>
      </c>
      <c r="K30">
        <v>3251</v>
      </c>
      <c r="L30">
        <v>0.03</v>
      </c>
      <c r="M30">
        <v>0</v>
      </c>
      <c r="N30">
        <v>28</v>
      </c>
      <c r="O30">
        <v>10.257999999999999</v>
      </c>
      <c r="P30">
        <v>28</v>
      </c>
      <c r="Q30">
        <v>326.86</v>
      </c>
      <c r="R30">
        <v>28</v>
      </c>
      <c r="S30">
        <v>-2.83</v>
      </c>
      <c r="T30">
        <v>28</v>
      </c>
      <c r="U30">
        <v>26.37</v>
      </c>
      <c r="V30">
        <v>28</v>
      </c>
      <c r="W30">
        <v>0.20007800000000001</v>
      </c>
    </row>
    <row r="31" spans="1:23" x14ac:dyDescent="0.3">
      <c r="A31" s="5">
        <f t="shared" si="5"/>
        <v>3501</v>
      </c>
      <c r="B31" s="1">
        <f t="shared" si="6"/>
        <v>30.311539371009697</v>
      </c>
      <c r="C31" s="1">
        <f t="shared" si="7"/>
        <v>-30.89</v>
      </c>
      <c r="I31" s="8">
        <f t="shared" si="8"/>
        <v>28.713999999999999</v>
      </c>
      <c r="J31" s="8">
        <f t="shared" si="9"/>
        <v>0.94729599999999992</v>
      </c>
      <c r="K31">
        <v>3501</v>
      </c>
      <c r="L31">
        <v>0.03</v>
      </c>
      <c r="M31">
        <v>0</v>
      </c>
      <c r="N31">
        <v>29</v>
      </c>
      <c r="O31">
        <v>10.255000000000001</v>
      </c>
      <c r="P31">
        <v>29</v>
      </c>
      <c r="Q31">
        <v>338.32</v>
      </c>
      <c r="R31">
        <v>29</v>
      </c>
      <c r="S31">
        <v>-3.01</v>
      </c>
      <c r="T31">
        <v>29</v>
      </c>
      <c r="U31">
        <v>27.88</v>
      </c>
      <c r="V31">
        <v>29</v>
      </c>
      <c r="W31">
        <v>0.20011499999999999</v>
      </c>
    </row>
    <row r="32" spans="1:23" x14ac:dyDescent="0.3">
      <c r="A32" s="5">
        <f t="shared" si="5"/>
        <v>3751</v>
      </c>
      <c r="B32" s="1">
        <f t="shared" si="6"/>
        <v>30.097429275736587</v>
      </c>
      <c r="C32" s="1">
        <f t="shared" si="7"/>
        <v>-33.130000000000003</v>
      </c>
      <c r="I32" s="8">
        <f t="shared" si="8"/>
        <v>28.716799999999999</v>
      </c>
      <c r="J32" s="8">
        <f t="shared" si="9"/>
        <v>0.95412799999999998</v>
      </c>
      <c r="K32">
        <v>3751</v>
      </c>
      <c r="L32">
        <v>0.03</v>
      </c>
      <c r="M32">
        <v>0</v>
      </c>
      <c r="N32">
        <v>30</v>
      </c>
      <c r="O32">
        <v>10.256</v>
      </c>
      <c r="P32">
        <v>30</v>
      </c>
      <c r="Q32">
        <v>340.76</v>
      </c>
      <c r="R32">
        <v>30</v>
      </c>
      <c r="S32">
        <v>-3.11</v>
      </c>
      <c r="T32">
        <v>30</v>
      </c>
      <c r="U32">
        <v>30.02</v>
      </c>
      <c r="V32">
        <v>30</v>
      </c>
      <c r="W32">
        <v>0.20004</v>
      </c>
    </row>
    <row r="33" spans="1:23" x14ac:dyDescent="0.3">
      <c r="A33" s="5">
        <f t="shared" si="5"/>
        <v>4001</v>
      </c>
      <c r="B33" s="1">
        <f t="shared" si="6"/>
        <v>29.177809388335703</v>
      </c>
      <c r="C33" s="1">
        <f t="shared" si="7"/>
        <v>-34.36</v>
      </c>
      <c r="I33" s="8">
        <f t="shared" si="8"/>
        <v>28.716799999999999</v>
      </c>
      <c r="J33" s="8">
        <f t="shared" si="9"/>
        <v>0.98419999999999996</v>
      </c>
      <c r="K33">
        <v>4001</v>
      </c>
      <c r="L33">
        <v>0.03</v>
      </c>
      <c r="M33">
        <v>0</v>
      </c>
      <c r="N33">
        <v>31</v>
      </c>
      <c r="O33">
        <v>10.256</v>
      </c>
      <c r="P33">
        <v>31</v>
      </c>
      <c r="Q33">
        <v>351.5</v>
      </c>
      <c r="R33">
        <v>31</v>
      </c>
      <c r="S33">
        <v>-3.31</v>
      </c>
      <c r="T33">
        <v>31</v>
      </c>
      <c r="U33">
        <v>31.05</v>
      </c>
      <c r="V33">
        <v>31</v>
      </c>
      <c r="W33">
        <v>0.20001099999999999</v>
      </c>
    </row>
    <row r="34" spans="1:23" x14ac:dyDescent="0.3">
      <c r="A34" s="5">
        <f t="shared" si="5"/>
        <v>4251</v>
      </c>
      <c r="B34" s="1">
        <f t="shared" si="6"/>
        <v>28.304542193277776</v>
      </c>
      <c r="C34" s="1">
        <f t="shared" si="7"/>
        <v>-35.790000000000006</v>
      </c>
      <c r="I34" s="8">
        <f t="shared" si="8"/>
        <v>28.719599999999996</v>
      </c>
      <c r="J34" s="8">
        <f t="shared" si="9"/>
        <v>1.0146639999999998</v>
      </c>
      <c r="K34">
        <v>4251</v>
      </c>
      <c r="L34">
        <v>0.03</v>
      </c>
      <c r="M34">
        <v>0</v>
      </c>
      <c r="N34">
        <v>32</v>
      </c>
      <c r="O34">
        <v>10.257</v>
      </c>
      <c r="P34">
        <v>32</v>
      </c>
      <c r="Q34">
        <v>362.38</v>
      </c>
      <c r="R34">
        <v>32</v>
      </c>
      <c r="S34">
        <v>-3.41</v>
      </c>
      <c r="T34">
        <v>32</v>
      </c>
      <c r="U34">
        <v>32.380000000000003</v>
      </c>
      <c r="V34">
        <v>32</v>
      </c>
      <c r="W34">
        <v>0.19997699999999999</v>
      </c>
    </row>
    <row r="35" spans="1:23" x14ac:dyDescent="0.3">
      <c r="A35" s="5">
        <f t="shared" si="5"/>
        <v>4501</v>
      </c>
      <c r="B35" s="1">
        <f t="shared" si="6"/>
        <v>28.102049764331905</v>
      </c>
      <c r="C35" s="1">
        <f t="shared" si="7"/>
        <v>-37.21</v>
      </c>
      <c r="I35" s="8">
        <f>O35*2.8/1</f>
        <v>28.713999999999999</v>
      </c>
      <c r="J35" s="8">
        <f>Q35*2.8/1000</f>
        <v>1.021776</v>
      </c>
      <c r="K35">
        <v>4501</v>
      </c>
      <c r="L35">
        <v>0.03</v>
      </c>
      <c r="M35">
        <v>0</v>
      </c>
      <c r="N35">
        <v>33</v>
      </c>
      <c r="O35">
        <v>10.255000000000001</v>
      </c>
      <c r="P35">
        <v>33</v>
      </c>
      <c r="Q35">
        <v>364.92</v>
      </c>
      <c r="R35">
        <v>33</v>
      </c>
      <c r="S35">
        <v>-3.2</v>
      </c>
      <c r="T35">
        <v>33</v>
      </c>
      <c r="U35">
        <v>34.01</v>
      </c>
      <c r="V35">
        <v>33</v>
      </c>
      <c r="W35">
        <v>0.20005600000000001</v>
      </c>
    </row>
    <row r="36" spans="1:23" x14ac:dyDescent="0.3">
      <c r="A36" s="5">
        <f t="shared" si="5"/>
        <v>4751</v>
      </c>
      <c r="B36" s="1">
        <f t="shared" si="6"/>
        <v>27.41857853361142</v>
      </c>
      <c r="C36" s="1">
        <f t="shared" si="7"/>
        <v>-38.97</v>
      </c>
      <c r="I36" s="8">
        <f t="shared" ref="I36:I70" si="10">O36*2.8/1</f>
        <v>28.711199999999998</v>
      </c>
      <c r="J36" s="8">
        <f t="shared" si="9"/>
        <v>1.0471440000000001</v>
      </c>
      <c r="K36">
        <v>4751</v>
      </c>
      <c r="L36">
        <v>0.03</v>
      </c>
      <c r="M36">
        <v>0</v>
      </c>
      <c r="N36">
        <v>34</v>
      </c>
      <c r="O36">
        <v>10.254</v>
      </c>
      <c r="P36">
        <v>34</v>
      </c>
      <c r="Q36">
        <v>373.98</v>
      </c>
      <c r="R36">
        <v>34</v>
      </c>
      <c r="S36">
        <v>-3.69</v>
      </c>
      <c r="T36">
        <v>34</v>
      </c>
      <c r="U36">
        <v>35.28</v>
      </c>
      <c r="V36">
        <v>34</v>
      </c>
      <c r="W36">
        <v>0.199652</v>
      </c>
    </row>
    <row r="37" spans="1:23" x14ac:dyDescent="0.3">
      <c r="A37" s="5">
        <f t="shared" ref="A37:A70" si="11">K37</f>
        <v>5001</v>
      </c>
      <c r="B37" s="1">
        <f t="shared" si="6"/>
        <v>26.95482988904665</v>
      </c>
      <c r="C37" s="1">
        <f t="shared" si="7"/>
        <v>-40.28</v>
      </c>
      <c r="I37" s="8">
        <f t="shared" si="10"/>
        <v>28.7056</v>
      </c>
      <c r="J37" s="8">
        <f t="shared" si="9"/>
        <v>1.0649519999999997</v>
      </c>
      <c r="K37">
        <v>5001</v>
      </c>
      <c r="L37">
        <v>0.03</v>
      </c>
      <c r="M37">
        <v>0</v>
      </c>
      <c r="N37">
        <v>35</v>
      </c>
      <c r="O37">
        <v>10.252000000000001</v>
      </c>
      <c r="P37">
        <v>35</v>
      </c>
      <c r="Q37">
        <v>380.34</v>
      </c>
      <c r="R37">
        <v>35</v>
      </c>
      <c r="S37">
        <v>-3.86</v>
      </c>
      <c r="T37">
        <v>35</v>
      </c>
      <c r="U37">
        <v>36.42</v>
      </c>
      <c r="V37">
        <v>35</v>
      </c>
      <c r="W37">
        <v>0.200097</v>
      </c>
    </row>
    <row r="38" spans="1:23" x14ac:dyDescent="0.3">
      <c r="A38" s="5">
        <f t="shared" si="11"/>
        <v>5251</v>
      </c>
      <c r="B38" s="1">
        <f t="shared" ref="B38:B70" si="12">I38/J38</f>
        <v>26.351768092105264</v>
      </c>
      <c r="C38" s="1">
        <f t="shared" ref="C38:C70" si="13">S38-U38</f>
        <v>-41.800000000000004</v>
      </c>
      <c r="G38" s="6" t="s">
        <v>11</v>
      </c>
      <c r="I38" s="8">
        <f t="shared" si="10"/>
        <v>28.711199999999998</v>
      </c>
      <c r="J38" s="8">
        <f t="shared" si="9"/>
        <v>1.0895359999999998</v>
      </c>
      <c r="K38">
        <v>5251</v>
      </c>
      <c r="L38">
        <v>0.03</v>
      </c>
      <c r="M38">
        <v>0</v>
      </c>
      <c r="N38">
        <v>36</v>
      </c>
      <c r="O38">
        <v>10.254</v>
      </c>
      <c r="P38">
        <v>36</v>
      </c>
      <c r="Q38">
        <v>389.12</v>
      </c>
      <c r="R38">
        <v>36</v>
      </c>
      <c r="S38">
        <v>-3.96</v>
      </c>
      <c r="T38">
        <v>36</v>
      </c>
      <c r="U38">
        <v>37.840000000000003</v>
      </c>
      <c r="V38">
        <v>36</v>
      </c>
      <c r="W38">
        <v>0.20009099999999999</v>
      </c>
    </row>
    <row r="39" spans="1:23" x14ac:dyDescent="0.3">
      <c r="A39" s="5">
        <f t="shared" si="11"/>
        <v>5501</v>
      </c>
      <c r="B39" s="1">
        <f t="shared" si="12"/>
        <v>25.840516155048135</v>
      </c>
      <c r="C39" s="1">
        <f t="shared" si="13"/>
        <v>-43</v>
      </c>
      <c r="G39" s="2">
        <v>45</v>
      </c>
      <c r="I39" s="8">
        <f t="shared" si="10"/>
        <v>28.708399999999997</v>
      </c>
      <c r="J39" s="8">
        <f t="shared" si="9"/>
        <v>1.110984</v>
      </c>
      <c r="K39">
        <v>5501</v>
      </c>
      <c r="L39">
        <v>0.03</v>
      </c>
      <c r="M39">
        <v>0</v>
      </c>
      <c r="N39">
        <v>37</v>
      </c>
      <c r="O39">
        <v>10.253</v>
      </c>
      <c r="P39">
        <v>37</v>
      </c>
      <c r="Q39">
        <v>396.78</v>
      </c>
      <c r="R39">
        <v>37</v>
      </c>
      <c r="S39">
        <v>-4.1500000000000004</v>
      </c>
      <c r="T39">
        <v>37</v>
      </c>
      <c r="U39">
        <v>38.85</v>
      </c>
      <c r="V39">
        <v>37</v>
      </c>
      <c r="W39">
        <v>0.20005999999999999</v>
      </c>
    </row>
    <row r="40" spans="1:23" x14ac:dyDescent="0.3">
      <c r="A40" s="5">
        <f t="shared" si="11"/>
        <v>5751</v>
      </c>
      <c r="B40" s="1">
        <f t="shared" si="12"/>
        <v>25.41763743617707</v>
      </c>
      <c r="C40" s="1">
        <f t="shared" si="13"/>
        <v>-44.19</v>
      </c>
      <c r="I40" s="8">
        <f t="shared" si="10"/>
        <v>28.713999999999999</v>
      </c>
      <c r="J40" s="8">
        <f t="shared" si="9"/>
        <v>1.1296879999999998</v>
      </c>
      <c r="K40">
        <v>5751</v>
      </c>
      <c r="L40">
        <v>0.03</v>
      </c>
      <c r="M40">
        <v>0</v>
      </c>
      <c r="N40">
        <v>38</v>
      </c>
      <c r="O40">
        <v>10.255000000000001</v>
      </c>
      <c r="P40">
        <v>38</v>
      </c>
      <c r="Q40">
        <v>403.46</v>
      </c>
      <c r="R40">
        <v>38</v>
      </c>
      <c r="S40">
        <v>-4.22</v>
      </c>
      <c r="T40">
        <v>38</v>
      </c>
      <c r="U40">
        <v>39.97</v>
      </c>
      <c r="V40">
        <v>38</v>
      </c>
      <c r="W40">
        <v>0.200016</v>
      </c>
    </row>
    <row r="41" spans="1:23" x14ac:dyDescent="0.3">
      <c r="A41" s="5">
        <f t="shared" si="11"/>
        <v>6001</v>
      </c>
      <c r="B41" s="1">
        <f t="shared" si="12"/>
        <v>24.760985031385804</v>
      </c>
      <c r="C41" s="1">
        <f t="shared" si="13"/>
        <v>-45.519999999999996</v>
      </c>
      <c r="I41" s="8">
        <f t="shared" si="10"/>
        <v>28.716799999999999</v>
      </c>
      <c r="J41" s="8">
        <f t="shared" si="9"/>
        <v>1.1597599999999999</v>
      </c>
      <c r="K41">
        <v>6001</v>
      </c>
      <c r="L41">
        <v>0.03</v>
      </c>
      <c r="M41">
        <v>0</v>
      </c>
      <c r="N41">
        <v>39</v>
      </c>
      <c r="O41">
        <v>10.256</v>
      </c>
      <c r="P41">
        <v>39</v>
      </c>
      <c r="Q41">
        <v>414.2</v>
      </c>
      <c r="R41">
        <v>39</v>
      </c>
      <c r="S41">
        <v>-4.41</v>
      </c>
      <c r="T41">
        <v>39</v>
      </c>
      <c r="U41">
        <v>41.11</v>
      </c>
      <c r="V41">
        <v>39</v>
      </c>
      <c r="W41">
        <v>0.19996700000000001</v>
      </c>
    </row>
    <row r="42" spans="1:23" x14ac:dyDescent="0.3">
      <c r="A42" s="5">
        <f t="shared" si="11"/>
        <v>6501</v>
      </c>
      <c r="B42" s="1">
        <f t="shared" si="12"/>
        <v>23.724265556326625</v>
      </c>
      <c r="C42" s="1">
        <f t="shared" si="13"/>
        <v>-47.379999999999995</v>
      </c>
      <c r="I42" s="8">
        <f t="shared" si="10"/>
        <v>28.716799999999999</v>
      </c>
      <c r="J42" s="8">
        <f t="shared" si="9"/>
        <v>1.21044</v>
      </c>
      <c r="K42">
        <v>6501</v>
      </c>
      <c r="L42">
        <v>0.03</v>
      </c>
      <c r="M42">
        <v>0</v>
      </c>
      <c r="N42">
        <v>40</v>
      </c>
      <c r="O42">
        <v>10.256</v>
      </c>
      <c r="P42">
        <v>40</v>
      </c>
      <c r="Q42">
        <v>432.3</v>
      </c>
      <c r="R42">
        <v>40</v>
      </c>
      <c r="S42">
        <v>-4.26</v>
      </c>
      <c r="T42">
        <v>40</v>
      </c>
      <c r="U42">
        <v>43.12</v>
      </c>
      <c r="V42">
        <v>40</v>
      </c>
      <c r="W42">
        <v>0.200069</v>
      </c>
    </row>
    <row r="43" spans="1:23" x14ac:dyDescent="0.3">
      <c r="A43" s="5">
        <f t="shared" si="11"/>
        <v>7001</v>
      </c>
      <c r="B43" s="1">
        <f t="shared" si="12"/>
        <v>22.753893251697061</v>
      </c>
      <c r="C43" s="1">
        <f t="shared" si="13"/>
        <v>-49.67</v>
      </c>
      <c r="I43" s="8">
        <f t="shared" si="10"/>
        <v>28.719599999999996</v>
      </c>
      <c r="J43" s="8">
        <f t="shared" si="9"/>
        <v>1.2621839999999998</v>
      </c>
      <c r="K43">
        <v>7001</v>
      </c>
      <c r="L43">
        <v>0.03</v>
      </c>
      <c r="M43">
        <v>0</v>
      </c>
      <c r="N43">
        <v>41</v>
      </c>
      <c r="O43">
        <v>10.257</v>
      </c>
      <c r="P43">
        <v>41</v>
      </c>
      <c r="Q43">
        <v>450.78</v>
      </c>
      <c r="R43">
        <v>41</v>
      </c>
      <c r="S43">
        <v>-4.9800000000000004</v>
      </c>
      <c r="T43">
        <v>41</v>
      </c>
      <c r="U43">
        <v>44.69</v>
      </c>
      <c r="V43">
        <v>41</v>
      </c>
      <c r="W43">
        <v>0.200069</v>
      </c>
    </row>
    <row r="44" spans="1:23" x14ac:dyDescent="0.3">
      <c r="A44" s="5">
        <f t="shared" si="11"/>
        <v>7501</v>
      </c>
      <c r="B44" s="1">
        <f t="shared" si="12"/>
        <v>21.907161463893754</v>
      </c>
      <c r="C44" s="1">
        <f t="shared" si="13"/>
        <v>-51.31</v>
      </c>
      <c r="I44" s="8">
        <f t="shared" si="10"/>
        <v>28.727999999999998</v>
      </c>
      <c r="J44" s="8">
        <f t="shared" si="9"/>
        <v>1.3113519999999999</v>
      </c>
      <c r="K44">
        <v>7501</v>
      </c>
      <c r="L44">
        <v>0.03</v>
      </c>
      <c r="M44">
        <v>0</v>
      </c>
      <c r="N44">
        <v>42</v>
      </c>
      <c r="O44">
        <v>10.26</v>
      </c>
      <c r="P44">
        <v>42</v>
      </c>
      <c r="Q44">
        <v>468.34</v>
      </c>
      <c r="R44">
        <v>42</v>
      </c>
      <c r="S44">
        <v>-5.1100000000000003</v>
      </c>
      <c r="T44">
        <v>42</v>
      </c>
      <c r="U44">
        <v>46.2</v>
      </c>
      <c r="V44">
        <v>42</v>
      </c>
      <c r="W44">
        <v>0.200126</v>
      </c>
    </row>
    <row r="45" spans="1:23" x14ac:dyDescent="0.3">
      <c r="A45" s="5">
        <f t="shared" si="11"/>
        <v>8001</v>
      </c>
      <c r="B45" s="1">
        <f t="shared" si="12"/>
        <v>20.976647171894811</v>
      </c>
      <c r="C45" s="1">
        <f t="shared" si="13"/>
        <v>-53.410000000000004</v>
      </c>
      <c r="I45" s="8">
        <f t="shared" si="10"/>
        <v>28.722399999999997</v>
      </c>
      <c r="J45" s="8">
        <f t="shared" si="9"/>
        <v>1.3692559999999998</v>
      </c>
      <c r="K45">
        <v>8001</v>
      </c>
      <c r="L45">
        <v>0.03</v>
      </c>
      <c r="M45">
        <v>0</v>
      </c>
      <c r="N45">
        <v>43</v>
      </c>
      <c r="O45">
        <v>10.257999999999999</v>
      </c>
      <c r="P45">
        <v>43</v>
      </c>
      <c r="Q45">
        <v>489.02</v>
      </c>
      <c r="R45">
        <v>43</v>
      </c>
      <c r="S45">
        <v>-5.56</v>
      </c>
      <c r="T45">
        <v>43</v>
      </c>
      <c r="U45">
        <v>47.85</v>
      </c>
      <c r="V45">
        <v>43</v>
      </c>
      <c r="W45">
        <v>0.200045</v>
      </c>
    </row>
    <row r="46" spans="1:23" x14ac:dyDescent="0.3">
      <c r="A46" s="5">
        <f t="shared" si="11"/>
        <v>8501</v>
      </c>
      <c r="B46" s="1">
        <f t="shared" si="12"/>
        <v>20.184802909662832</v>
      </c>
      <c r="C46" s="1">
        <f t="shared" si="13"/>
        <v>-54.97</v>
      </c>
      <c r="I46" s="8">
        <f t="shared" si="10"/>
        <v>28.747599999999995</v>
      </c>
      <c r="J46" s="8">
        <f t="shared" si="9"/>
        <v>1.4242199999999998</v>
      </c>
      <c r="K46">
        <v>8501</v>
      </c>
      <c r="L46">
        <v>0.03</v>
      </c>
      <c r="M46">
        <v>0</v>
      </c>
      <c r="N46">
        <v>44</v>
      </c>
      <c r="O46">
        <v>10.266999999999999</v>
      </c>
      <c r="P46">
        <v>44</v>
      </c>
      <c r="Q46">
        <v>508.65</v>
      </c>
      <c r="R46">
        <v>44</v>
      </c>
      <c r="S46">
        <v>-5.79</v>
      </c>
      <c r="T46">
        <v>44</v>
      </c>
      <c r="U46">
        <v>49.18</v>
      </c>
      <c r="V46">
        <v>44</v>
      </c>
      <c r="W46">
        <v>0.20000599999999999</v>
      </c>
    </row>
    <row r="47" spans="1:23" x14ac:dyDescent="0.3">
      <c r="A47" s="5">
        <f t="shared" si="11"/>
        <v>9001</v>
      </c>
      <c r="B47" s="1">
        <f t="shared" si="12"/>
        <v>19.463252726410623</v>
      </c>
      <c r="C47" s="1">
        <f t="shared" si="13"/>
        <v>-56.54</v>
      </c>
      <c r="I47" s="8">
        <f t="shared" si="10"/>
        <v>28.733599999999999</v>
      </c>
      <c r="J47" s="8">
        <f t="shared" si="9"/>
        <v>1.4762999999999999</v>
      </c>
      <c r="K47">
        <v>9001</v>
      </c>
      <c r="L47">
        <v>0.03</v>
      </c>
      <c r="M47">
        <v>0</v>
      </c>
      <c r="N47">
        <v>45</v>
      </c>
      <c r="O47">
        <v>10.262</v>
      </c>
      <c r="P47">
        <v>45</v>
      </c>
      <c r="Q47">
        <v>527.25</v>
      </c>
      <c r="R47">
        <v>45</v>
      </c>
      <c r="S47">
        <v>-6.24</v>
      </c>
      <c r="T47">
        <v>45</v>
      </c>
      <c r="U47">
        <v>50.3</v>
      </c>
      <c r="V47">
        <v>45</v>
      </c>
      <c r="W47">
        <v>0.19997599999999999</v>
      </c>
    </row>
    <row r="48" spans="1:23" x14ac:dyDescent="0.3">
      <c r="A48" s="5">
        <f t="shared" si="11"/>
        <v>9501</v>
      </c>
      <c r="B48" s="1">
        <f t="shared" si="12"/>
        <v>18.665454545454544</v>
      </c>
      <c r="C48" s="1">
        <f t="shared" si="13"/>
        <v>-57.8</v>
      </c>
      <c r="I48" s="8">
        <f t="shared" si="10"/>
        <v>28.744799999999998</v>
      </c>
      <c r="J48" s="8">
        <f t="shared" si="9"/>
        <v>1.54</v>
      </c>
      <c r="K48">
        <v>9501</v>
      </c>
      <c r="L48">
        <v>0.03</v>
      </c>
      <c r="M48">
        <v>0</v>
      </c>
      <c r="N48">
        <v>46</v>
      </c>
      <c r="O48">
        <v>10.266</v>
      </c>
      <c r="P48">
        <v>46</v>
      </c>
      <c r="Q48">
        <v>550</v>
      </c>
      <c r="R48">
        <v>46</v>
      </c>
      <c r="S48">
        <v>-6.43</v>
      </c>
      <c r="T48">
        <v>46</v>
      </c>
      <c r="U48">
        <v>51.37</v>
      </c>
      <c r="V48">
        <v>46</v>
      </c>
      <c r="W48">
        <v>0.19994100000000001</v>
      </c>
    </row>
    <row r="49" spans="1:23" x14ac:dyDescent="0.3">
      <c r="A49" s="5">
        <f t="shared" si="11"/>
        <v>10001</v>
      </c>
      <c r="B49" s="1">
        <f t="shared" si="12"/>
        <v>18.036899389434563</v>
      </c>
      <c r="C49" s="1">
        <f t="shared" si="13"/>
        <v>-59.11</v>
      </c>
      <c r="I49" s="8">
        <f t="shared" si="10"/>
        <v>7.6098399999999993</v>
      </c>
      <c r="J49" s="8">
        <f t="shared" si="9"/>
        <v>0.421904</v>
      </c>
      <c r="K49">
        <v>10001</v>
      </c>
      <c r="L49">
        <v>8.0000000000000002E-3</v>
      </c>
      <c r="M49">
        <v>0</v>
      </c>
      <c r="N49">
        <v>47</v>
      </c>
      <c r="O49">
        <v>2.7178</v>
      </c>
      <c r="P49">
        <v>47</v>
      </c>
      <c r="Q49">
        <v>150.68</v>
      </c>
      <c r="R49">
        <v>47</v>
      </c>
      <c r="S49">
        <v>-6.77</v>
      </c>
      <c r="T49">
        <v>47</v>
      </c>
      <c r="U49">
        <v>52.34</v>
      </c>
      <c r="V49">
        <v>47</v>
      </c>
      <c r="W49">
        <v>0.199826</v>
      </c>
    </row>
    <row r="50" spans="1:23" x14ac:dyDescent="0.3">
      <c r="A50" s="5">
        <f t="shared" si="11"/>
        <v>12501</v>
      </c>
      <c r="B50" s="1">
        <f t="shared" si="12"/>
        <v>15.301319853973601</v>
      </c>
      <c r="C50" s="1">
        <f t="shared" si="13"/>
        <v>-64.12</v>
      </c>
      <c r="I50" s="8">
        <f t="shared" si="10"/>
        <v>7.6283199999999995</v>
      </c>
      <c r="J50" s="8">
        <f t="shared" si="9"/>
        <v>0.49854000000000004</v>
      </c>
      <c r="K50">
        <v>12501</v>
      </c>
      <c r="L50">
        <v>8.0000000000000002E-3</v>
      </c>
      <c r="M50">
        <v>0</v>
      </c>
      <c r="N50">
        <v>48</v>
      </c>
      <c r="O50">
        <v>2.7244000000000002</v>
      </c>
      <c r="P50">
        <v>48</v>
      </c>
      <c r="Q50">
        <v>178.05</v>
      </c>
      <c r="R50">
        <v>48</v>
      </c>
      <c r="S50">
        <v>-8.1</v>
      </c>
      <c r="T50">
        <v>48</v>
      </c>
      <c r="U50">
        <v>56.02</v>
      </c>
      <c r="V50">
        <v>48</v>
      </c>
      <c r="W50">
        <v>0.19983000000000001</v>
      </c>
    </row>
    <row r="51" spans="1:23" x14ac:dyDescent="0.3">
      <c r="A51" s="5">
        <f t="shared" si="11"/>
        <v>15001</v>
      </c>
      <c r="B51" s="1">
        <f t="shared" si="12"/>
        <v>13.070284782817144</v>
      </c>
      <c r="C51" s="1">
        <f t="shared" si="13"/>
        <v>-67.87</v>
      </c>
      <c r="I51" s="8">
        <f t="shared" si="10"/>
        <v>7.6333599999999997</v>
      </c>
      <c r="J51" s="8">
        <f t="shared" si="9"/>
        <v>0.58402399999999999</v>
      </c>
      <c r="K51">
        <v>15001</v>
      </c>
      <c r="L51">
        <v>8.0000000000000002E-3</v>
      </c>
      <c r="M51">
        <v>0</v>
      </c>
      <c r="N51">
        <v>49</v>
      </c>
      <c r="O51">
        <v>2.7262</v>
      </c>
      <c r="P51">
        <v>49</v>
      </c>
      <c r="Q51">
        <v>208.58</v>
      </c>
      <c r="R51">
        <v>49</v>
      </c>
      <c r="S51">
        <v>-9.51</v>
      </c>
      <c r="T51">
        <v>49</v>
      </c>
      <c r="U51">
        <v>58.36</v>
      </c>
      <c r="V51">
        <v>49</v>
      </c>
      <c r="W51">
        <v>0.20000499999999999</v>
      </c>
    </row>
    <row r="52" spans="1:23" x14ac:dyDescent="0.3">
      <c r="A52" s="5">
        <f t="shared" si="11"/>
        <v>17501</v>
      </c>
      <c r="B52" s="1">
        <f t="shared" si="12"/>
        <v>11.36999377464204</v>
      </c>
      <c r="C52" s="1">
        <f t="shared" si="13"/>
        <v>-70.63</v>
      </c>
      <c r="I52" s="8">
        <f t="shared" si="10"/>
        <v>7.6708799999999986</v>
      </c>
      <c r="J52" s="8">
        <f t="shared" si="9"/>
        <v>0.67465999999999993</v>
      </c>
      <c r="K52">
        <v>17501</v>
      </c>
      <c r="L52">
        <v>8.0000000000000002E-3</v>
      </c>
      <c r="M52">
        <v>0</v>
      </c>
      <c r="N52">
        <v>50</v>
      </c>
      <c r="O52">
        <v>2.7395999999999998</v>
      </c>
      <c r="P52">
        <v>50</v>
      </c>
      <c r="Q52">
        <v>240.95</v>
      </c>
      <c r="R52">
        <v>50</v>
      </c>
      <c r="S52">
        <v>-10.95</v>
      </c>
      <c r="T52">
        <v>50</v>
      </c>
      <c r="U52">
        <v>59.68</v>
      </c>
      <c r="V52">
        <v>50</v>
      </c>
      <c r="W52">
        <v>0.19991700000000001</v>
      </c>
    </row>
    <row r="53" spans="1:23" x14ac:dyDescent="0.3">
      <c r="A53" s="5">
        <f t="shared" si="11"/>
        <v>20001</v>
      </c>
      <c r="B53" s="1">
        <f t="shared" si="12"/>
        <v>10.108191653786706</v>
      </c>
      <c r="C53" s="1">
        <f t="shared" si="13"/>
        <v>-72.83</v>
      </c>
      <c r="I53" s="8">
        <f t="shared" si="10"/>
        <v>7.6910399999999992</v>
      </c>
      <c r="J53" s="8">
        <f>Q53*2.8/1000</f>
        <v>0.76087199999999999</v>
      </c>
      <c r="K53">
        <v>20001</v>
      </c>
      <c r="L53">
        <v>8.0000000000000002E-3</v>
      </c>
      <c r="M53">
        <v>0</v>
      </c>
      <c r="N53">
        <v>51</v>
      </c>
      <c r="O53">
        <v>2.7467999999999999</v>
      </c>
      <c r="P53">
        <v>51</v>
      </c>
      <c r="Q53">
        <v>271.74</v>
      </c>
      <c r="R53">
        <v>51</v>
      </c>
      <c r="S53">
        <v>-12.51</v>
      </c>
      <c r="T53">
        <v>51</v>
      </c>
      <c r="U53">
        <v>60.32</v>
      </c>
      <c r="V53">
        <v>51</v>
      </c>
      <c r="W53">
        <v>0.19994100000000001</v>
      </c>
    </row>
    <row r="54" spans="1:23" x14ac:dyDescent="0.3">
      <c r="A54" s="5">
        <f t="shared" si="11"/>
        <v>25001</v>
      </c>
      <c r="B54" s="1">
        <f t="shared" si="12"/>
        <v>8.2224866151100535</v>
      </c>
      <c r="C54" s="1">
        <f t="shared" si="13"/>
        <v>-76.210000000000008</v>
      </c>
      <c r="I54" s="8">
        <f t="shared" si="10"/>
        <v>7.7403199999999996</v>
      </c>
      <c r="J54" s="8">
        <f t="shared" ref="J54:J64" si="14">Q54*2.8/1000</f>
        <v>0.94135999999999986</v>
      </c>
      <c r="K54">
        <v>25001</v>
      </c>
      <c r="L54">
        <v>8.0000000000000002E-3</v>
      </c>
      <c r="M54">
        <v>0</v>
      </c>
      <c r="N54">
        <v>52</v>
      </c>
      <c r="O54">
        <v>2.7644000000000002</v>
      </c>
      <c r="P54">
        <v>52</v>
      </c>
      <c r="Q54">
        <v>336.2</v>
      </c>
      <c r="R54">
        <v>52</v>
      </c>
      <c r="S54">
        <v>-15.4</v>
      </c>
      <c r="T54">
        <v>52</v>
      </c>
      <c r="U54">
        <v>60.81</v>
      </c>
      <c r="V54">
        <v>52</v>
      </c>
      <c r="W54">
        <v>0.19999700000000001</v>
      </c>
    </row>
    <row r="55" spans="1:23" x14ac:dyDescent="0.3">
      <c r="A55" s="5">
        <f t="shared" si="11"/>
        <v>30001</v>
      </c>
      <c r="B55" s="1">
        <f t="shared" si="12"/>
        <v>6.9145311805658434</v>
      </c>
      <c r="C55" s="1">
        <f t="shared" si="13"/>
        <v>-78.19</v>
      </c>
      <c r="I55" s="8">
        <f t="shared" si="10"/>
        <v>7.8422400000000003</v>
      </c>
      <c r="J55" s="8">
        <f t="shared" si="14"/>
        <v>1.1341679999999998</v>
      </c>
      <c r="K55">
        <v>30001</v>
      </c>
      <c r="L55">
        <v>8.0000000000000002E-3</v>
      </c>
      <c r="M55">
        <v>0</v>
      </c>
      <c r="N55">
        <v>53</v>
      </c>
      <c r="O55">
        <v>2.8008000000000002</v>
      </c>
      <c r="P55">
        <v>53</v>
      </c>
      <c r="Q55">
        <v>405.06</v>
      </c>
      <c r="R55">
        <v>53</v>
      </c>
      <c r="S55">
        <v>-17.920000000000002</v>
      </c>
      <c r="T55">
        <v>53</v>
      </c>
      <c r="U55">
        <v>60.27</v>
      </c>
      <c r="V55">
        <v>53</v>
      </c>
      <c r="W55">
        <v>0.19986699999999999</v>
      </c>
    </row>
    <row r="56" spans="1:23" x14ac:dyDescent="0.3">
      <c r="A56" s="5">
        <f t="shared" si="11"/>
        <v>35001</v>
      </c>
      <c r="B56" s="1">
        <f t="shared" si="12"/>
        <v>5.9886195995785041</v>
      </c>
      <c r="C56" s="1">
        <f t="shared" si="13"/>
        <v>-79.59</v>
      </c>
      <c r="I56" s="8">
        <f t="shared" si="10"/>
        <v>7.95648</v>
      </c>
      <c r="J56" s="8">
        <f t="shared" si="14"/>
        <v>1.3286</v>
      </c>
      <c r="K56">
        <v>35001</v>
      </c>
      <c r="L56">
        <v>8.0000000000000002E-3</v>
      </c>
      <c r="M56">
        <v>0</v>
      </c>
      <c r="N56">
        <v>54</v>
      </c>
      <c r="O56">
        <v>2.8416000000000001</v>
      </c>
      <c r="P56">
        <v>54</v>
      </c>
      <c r="Q56">
        <v>474.5</v>
      </c>
      <c r="R56">
        <v>54</v>
      </c>
      <c r="S56">
        <v>-20.89</v>
      </c>
      <c r="T56">
        <v>54</v>
      </c>
      <c r="U56">
        <v>58.7</v>
      </c>
      <c r="V56">
        <v>54</v>
      </c>
      <c r="W56">
        <v>0.19983600000000001</v>
      </c>
    </row>
    <row r="57" spans="1:23" x14ac:dyDescent="0.3">
      <c r="A57" s="5">
        <f t="shared" si="11"/>
        <v>40001</v>
      </c>
      <c r="B57" s="1">
        <f t="shared" si="12"/>
        <v>5.2422951144584289</v>
      </c>
      <c r="C57" s="1">
        <f t="shared" si="13"/>
        <v>-80.77000000000001</v>
      </c>
      <c r="I57" s="8">
        <f t="shared" si="10"/>
        <v>2.9624000000000001</v>
      </c>
      <c r="J57" s="8">
        <f t="shared" si="14"/>
        <v>0.56509599999999993</v>
      </c>
      <c r="K57">
        <v>40001</v>
      </c>
      <c r="L57">
        <v>3.0000000000000001E-3</v>
      </c>
      <c r="M57">
        <v>0</v>
      </c>
      <c r="N57">
        <v>55</v>
      </c>
      <c r="O57">
        <v>1.0580000000000001</v>
      </c>
      <c r="P57">
        <v>55</v>
      </c>
      <c r="Q57">
        <v>201.82</v>
      </c>
      <c r="R57">
        <v>55</v>
      </c>
      <c r="S57">
        <v>-23.96</v>
      </c>
      <c r="T57">
        <v>55</v>
      </c>
      <c r="U57">
        <v>56.81</v>
      </c>
      <c r="V57">
        <v>55</v>
      </c>
      <c r="W57">
        <v>0.19991999999999999</v>
      </c>
    </row>
    <row r="58" spans="1:23" x14ac:dyDescent="0.3">
      <c r="A58" s="5">
        <f t="shared" si="11"/>
        <v>45001</v>
      </c>
      <c r="B58" s="1">
        <f t="shared" si="12"/>
        <v>4.7044721471536919</v>
      </c>
      <c r="C58" s="1">
        <f t="shared" si="13"/>
        <v>-81.78</v>
      </c>
      <c r="I58" s="8">
        <f t="shared" si="10"/>
        <v>3.0220399999999996</v>
      </c>
      <c r="J58" s="8">
        <f t="shared" si="14"/>
        <v>0.64237599999999995</v>
      </c>
      <c r="K58">
        <v>45001</v>
      </c>
      <c r="L58">
        <v>3.0000000000000001E-3</v>
      </c>
      <c r="M58">
        <v>0</v>
      </c>
      <c r="N58">
        <v>56</v>
      </c>
      <c r="O58">
        <v>1.0792999999999999</v>
      </c>
      <c r="P58">
        <v>56</v>
      </c>
      <c r="Q58">
        <v>229.42</v>
      </c>
      <c r="R58">
        <v>56</v>
      </c>
      <c r="S58">
        <v>-26.86</v>
      </c>
      <c r="T58">
        <v>56</v>
      </c>
      <c r="U58">
        <v>54.92</v>
      </c>
      <c r="V58">
        <v>56</v>
      </c>
      <c r="W58">
        <v>0.20000200000000001</v>
      </c>
    </row>
    <row r="59" spans="1:23" x14ac:dyDescent="0.3">
      <c r="A59" s="5">
        <f t="shared" si="11"/>
        <v>50001</v>
      </c>
      <c r="B59" s="1">
        <f t="shared" si="12"/>
        <v>4.2285516605166054</v>
      </c>
      <c r="C59" s="1">
        <f t="shared" si="13"/>
        <v>-87.600000000000009</v>
      </c>
      <c r="I59" s="8">
        <f t="shared" si="10"/>
        <v>3.0802800000000001</v>
      </c>
      <c r="J59" s="8">
        <f t="shared" si="14"/>
        <v>0.72844799999999998</v>
      </c>
      <c r="K59">
        <v>50001</v>
      </c>
      <c r="L59">
        <v>3.0000000000000001E-3</v>
      </c>
      <c r="M59">
        <v>0</v>
      </c>
      <c r="N59">
        <v>57</v>
      </c>
      <c r="O59">
        <v>1.1001000000000001</v>
      </c>
      <c r="P59">
        <v>57</v>
      </c>
      <c r="Q59">
        <v>260.16000000000003</v>
      </c>
      <c r="R59">
        <v>57</v>
      </c>
      <c r="S59">
        <v>-29.51</v>
      </c>
      <c r="T59">
        <v>57</v>
      </c>
      <c r="U59">
        <v>58.09</v>
      </c>
      <c r="V59">
        <v>57</v>
      </c>
      <c r="W59">
        <v>0.200045</v>
      </c>
    </row>
    <row r="60" spans="1:23" x14ac:dyDescent="0.3">
      <c r="A60" s="5">
        <f t="shared" si="11"/>
        <v>60001</v>
      </c>
      <c r="B60" s="1">
        <f t="shared" si="12"/>
        <v>3.536675041362829</v>
      </c>
      <c r="C60" s="1">
        <f t="shared" si="13"/>
        <v>-83.85</v>
      </c>
      <c r="I60" s="8">
        <f t="shared" si="10"/>
        <v>3.23204</v>
      </c>
      <c r="J60" s="8">
        <f t="shared" si="14"/>
        <v>0.9138639999999999</v>
      </c>
      <c r="K60">
        <v>60001</v>
      </c>
      <c r="L60">
        <v>3.0000000000000001E-3</v>
      </c>
      <c r="M60">
        <v>0</v>
      </c>
      <c r="N60">
        <v>58</v>
      </c>
      <c r="O60">
        <v>1.1543000000000001</v>
      </c>
      <c r="P60">
        <v>58</v>
      </c>
      <c r="Q60">
        <v>326.38</v>
      </c>
      <c r="R60">
        <v>58</v>
      </c>
      <c r="S60">
        <v>-35.770000000000003</v>
      </c>
      <c r="T60">
        <v>58</v>
      </c>
      <c r="U60">
        <v>48.08</v>
      </c>
      <c r="V60">
        <v>58</v>
      </c>
      <c r="W60">
        <v>0.200047</v>
      </c>
    </row>
    <row r="61" spans="1:23" x14ac:dyDescent="0.3">
      <c r="A61" s="5">
        <f t="shared" si="11"/>
        <v>70001</v>
      </c>
      <c r="B61" s="1">
        <f t="shared" si="12"/>
        <v>2.9935563816604707</v>
      </c>
      <c r="C61" s="1">
        <f t="shared" si="13"/>
        <v>-87.05</v>
      </c>
      <c r="I61" s="8">
        <f t="shared" si="10"/>
        <v>3.3821199999999996</v>
      </c>
      <c r="J61" s="8">
        <f t="shared" si="14"/>
        <v>1.1297999999999999</v>
      </c>
      <c r="K61">
        <v>70001</v>
      </c>
      <c r="L61">
        <v>3.0000000000000001E-3</v>
      </c>
      <c r="M61">
        <v>0</v>
      </c>
      <c r="N61">
        <v>59</v>
      </c>
      <c r="O61">
        <v>1.2079</v>
      </c>
      <c r="P61">
        <v>59</v>
      </c>
      <c r="Q61">
        <v>403.5</v>
      </c>
      <c r="R61">
        <v>59</v>
      </c>
      <c r="S61">
        <v>-42.48</v>
      </c>
      <c r="T61">
        <v>59</v>
      </c>
      <c r="U61">
        <v>44.57</v>
      </c>
      <c r="V61">
        <v>59</v>
      </c>
      <c r="W61">
        <v>0.20006699999999999</v>
      </c>
    </row>
    <row r="62" spans="1:23" x14ac:dyDescent="0.3">
      <c r="A62" s="5">
        <f t="shared" si="11"/>
        <v>80001</v>
      </c>
      <c r="B62" s="1">
        <f t="shared" si="12"/>
        <v>2.6384371526205279</v>
      </c>
      <c r="C62" s="1">
        <f t="shared" si="13"/>
        <v>-85.85</v>
      </c>
      <c r="I62" s="8">
        <f t="shared" si="10"/>
        <v>3.5887599999999997</v>
      </c>
      <c r="J62" s="8">
        <f t="shared" si="14"/>
        <v>1.3601839999999998</v>
      </c>
      <c r="K62">
        <v>80001</v>
      </c>
      <c r="L62">
        <v>3.0000000000000001E-3</v>
      </c>
      <c r="M62">
        <v>0</v>
      </c>
      <c r="N62">
        <v>60</v>
      </c>
      <c r="O62">
        <v>1.2817000000000001</v>
      </c>
      <c r="P62">
        <v>60</v>
      </c>
      <c r="Q62">
        <v>485.78</v>
      </c>
      <c r="R62">
        <v>60</v>
      </c>
      <c r="S62">
        <v>-48.17</v>
      </c>
      <c r="T62">
        <v>60</v>
      </c>
      <c r="U62">
        <v>37.68</v>
      </c>
      <c r="V62">
        <v>60</v>
      </c>
      <c r="W62">
        <v>0.199937</v>
      </c>
    </row>
    <row r="63" spans="1:23" x14ac:dyDescent="0.3">
      <c r="A63" s="5">
        <f t="shared" si="11"/>
        <v>90001</v>
      </c>
      <c r="B63" s="1">
        <f t="shared" si="12"/>
        <v>2.3478036175710595</v>
      </c>
      <c r="C63" s="1">
        <f t="shared" si="13"/>
        <v>-85.77000000000001</v>
      </c>
      <c r="H63" s="6"/>
      <c r="I63" s="8">
        <f t="shared" si="10"/>
        <v>3.8161199999999997</v>
      </c>
      <c r="J63" s="8">
        <f t="shared" si="14"/>
        <v>1.6254</v>
      </c>
      <c r="K63">
        <v>90001</v>
      </c>
      <c r="L63">
        <v>3.0000000000000001E-3</v>
      </c>
      <c r="M63">
        <v>0</v>
      </c>
      <c r="N63">
        <v>61</v>
      </c>
      <c r="O63">
        <v>1.3629</v>
      </c>
      <c r="P63">
        <v>61</v>
      </c>
      <c r="Q63">
        <v>580.5</v>
      </c>
      <c r="R63">
        <v>61</v>
      </c>
      <c r="S63">
        <v>-49.95</v>
      </c>
      <c r="T63">
        <v>61</v>
      </c>
      <c r="U63">
        <v>35.82</v>
      </c>
      <c r="V63">
        <v>61</v>
      </c>
      <c r="W63">
        <v>0.199826</v>
      </c>
    </row>
    <row r="64" spans="1:23" x14ac:dyDescent="0.3">
      <c r="A64" s="5">
        <f t="shared" si="11"/>
        <v>100001</v>
      </c>
      <c r="B64" s="1">
        <f t="shared" si="12"/>
        <v>2.1028243864572755</v>
      </c>
      <c r="C64" s="1">
        <f t="shared" si="13"/>
        <v>-85.990000000000009</v>
      </c>
      <c r="I64" s="8">
        <f t="shared" si="10"/>
        <v>4.9302399999999995</v>
      </c>
      <c r="J64" s="8">
        <f t="shared" si="14"/>
        <v>2.3445800000000001</v>
      </c>
      <c r="K64">
        <v>100001</v>
      </c>
      <c r="L64">
        <v>3.0000000000000001E-3</v>
      </c>
      <c r="M64">
        <v>0</v>
      </c>
      <c r="N64">
        <v>62</v>
      </c>
      <c r="O64">
        <v>1.7607999999999999</v>
      </c>
      <c r="P64">
        <v>62</v>
      </c>
      <c r="Q64">
        <v>837.35</v>
      </c>
      <c r="R64">
        <v>62</v>
      </c>
      <c r="S64">
        <v>-46.64</v>
      </c>
      <c r="T64">
        <v>62</v>
      </c>
      <c r="U64">
        <v>39.35</v>
      </c>
      <c r="V64">
        <v>62</v>
      </c>
      <c r="W64">
        <v>0.19989499999999999</v>
      </c>
    </row>
    <row r="65" spans="1:23" x14ac:dyDescent="0.3">
      <c r="A65" s="5">
        <f t="shared" si="11"/>
        <v>110001</v>
      </c>
      <c r="B65" s="1">
        <f t="shared" si="12"/>
        <v>1.9050997189131309</v>
      </c>
      <c r="C65" s="1">
        <f t="shared" si="13"/>
        <v>-86.56</v>
      </c>
      <c r="I65" s="8">
        <f t="shared" si="10"/>
        <v>7.9704799999999993</v>
      </c>
      <c r="J65" s="8">
        <f t="shared" ref="J54:J70" si="15">Q65*2.8/1</f>
        <v>4.1837599999999995</v>
      </c>
      <c r="K65">
        <v>110001</v>
      </c>
      <c r="L65">
        <v>3.0000000000000001E-3</v>
      </c>
      <c r="M65">
        <v>0</v>
      </c>
      <c r="N65">
        <v>63</v>
      </c>
      <c r="O65">
        <v>2.8466</v>
      </c>
      <c r="P65">
        <v>63</v>
      </c>
      <c r="Q65">
        <v>1.4942</v>
      </c>
      <c r="R65">
        <v>63</v>
      </c>
      <c r="S65">
        <v>-58.42</v>
      </c>
      <c r="T65">
        <v>63</v>
      </c>
      <c r="U65">
        <v>28.14</v>
      </c>
      <c r="V65">
        <v>63</v>
      </c>
      <c r="W65">
        <v>0.19997200000000001</v>
      </c>
    </row>
    <row r="66" spans="1:23" x14ac:dyDescent="0.3">
      <c r="A66" s="5">
        <f t="shared" si="11"/>
        <v>120001</v>
      </c>
      <c r="B66" s="1">
        <f t="shared" si="12"/>
        <v>1.7431267647495912</v>
      </c>
      <c r="C66" s="1">
        <f t="shared" si="13"/>
        <v>-86.929999999999993</v>
      </c>
      <c r="I66" s="8">
        <f t="shared" si="10"/>
        <v>13.137039999999999</v>
      </c>
      <c r="J66" s="8">
        <f t="shared" si="15"/>
        <v>7.5364800000000001</v>
      </c>
      <c r="K66">
        <v>120001</v>
      </c>
      <c r="L66">
        <v>3.0000000000000001E-3</v>
      </c>
      <c r="M66">
        <v>0</v>
      </c>
      <c r="N66">
        <v>64</v>
      </c>
      <c r="O66">
        <v>4.6917999999999997</v>
      </c>
      <c r="P66">
        <v>64</v>
      </c>
      <c r="Q66">
        <v>2.6916000000000002</v>
      </c>
      <c r="R66">
        <v>64</v>
      </c>
      <c r="S66">
        <v>-85.22</v>
      </c>
      <c r="T66">
        <v>64</v>
      </c>
      <c r="U66">
        <v>1.71</v>
      </c>
      <c r="V66">
        <v>64</v>
      </c>
      <c r="W66">
        <v>0.20000999999999999</v>
      </c>
    </row>
    <row r="67" spans="1:23" x14ac:dyDescent="0.3">
      <c r="I67" s="8"/>
      <c r="J67" s="8"/>
    </row>
    <row r="68" spans="1:23" x14ac:dyDescent="0.3">
      <c r="I68" s="8"/>
      <c r="J68" s="8"/>
    </row>
    <row r="69" spans="1:23" x14ac:dyDescent="0.3">
      <c r="I69" s="8"/>
      <c r="J69" s="8"/>
    </row>
    <row r="70" spans="1:23" x14ac:dyDescent="0.3">
      <c r="I70" s="8"/>
      <c r="J70" s="8"/>
    </row>
    <row r="71" spans="1:23" x14ac:dyDescent="0.3">
      <c r="B71" s="7"/>
      <c r="I71" s="8"/>
      <c r="J71" s="8"/>
    </row>
    <row r="72" spans="1:23" x14ac:dyDescent="0.3">
      <c r="B72" s="7"/>
      <c r="I72" s="8"/>
      <c r="J72" s="8"/>
    </row>
    <row r="73" spans="1:23" x14ac:dyDescent="0.3">
      <c r="B73" s="7"/>
      <c r="I73" s="8"/>
      <c r="J73" s="8"/>
    </row>
    <row r="74" spans="1:23" x14ac:dyDescent="0.3">
      <c r="B74" s="7"/>
      <c r="I74" s="8"/>
      <c r="J74" s="8"/>
    </row>
    <row r="75" spans="1:23" x14ac:dyDescent="0.3">
      <c r="J75" s="10"/>
    </row>
    <row r="76" spans="1:23" x14ac:dyDescent="0.3">
      <c r="J76" s="10"/>
    </row>
    <row r="77" spans="1:23" x14ac:dyDescent="0.3">
      <c r="J77" s="10"/>
    </row>
    <row r="78" spans="1:23" x14ac:dyDescent="0.3">
      <c r="J78" s="10"/>
    </row>
    <row r="79" spans="1:23" x14ac:dyDescent="0.3">
      <c r="J79" s="10"/>
    </row>
    <row r="80" spans="1:23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  <row r="87" spans="10:10" x14ac:dyDescent="0.3">
      <c r="J87" s="10"/>
    </row>
    <row r="88" spans="10:10" x14ac:dyDescent="0.3">
      <c r="J88" s="10"/>
    </row>
    <row r="89" spans="10:10" x14ac:dyDescent="0.3">
      <c r="J89" s="10"/>
    </row>
    <row r="90" spans="10:10" x14ac:dyDescent="0.3">
      <c r="J90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2023-07-12T09:25:45Z</dcterms:modified>
</cp:coreProperties>
</file>