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4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8" l="1"/>
  <c r="J96" i="8" l="1"/>
  <c r="J97" i="8"/>
  <c r="J98" i="8"/>
  <c r="J99" i="8"/>
  <c r="J100" i="8"/>
  <c r="J101" i="8"/>
  <c r="J102" i="8"/>
  <c r="J103" i="8"/>
  <c r="J104" i="8"/>
  <c r="J95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<sst xmlns="http://schemas.openxmlformats.org/spreadsheetml/2006/main" count="20" uniqueCount="18">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</sst>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0.37431535269709543</c:v>
                </c:pt>
                <c:pt idx="1">
                  <c:v>0.35524211571889741</c:v>
                </c:pt>
                <c:pt idx="2">
                  <c:v>0.35261825179783246</c:v>
                </c:pt>
                <c:pt idx="3">
                  <c:v>0.36088779789301417</c:v>
                </c:pt>
                <c:pt idx="4">
                  <c:v>0.35443476488868508</c:v>
                </c:pt>
                <c:pt idx="5">
                  <c:v>0.34883532509621229</c:v>
                </c:pt>
                <c:pt idx="6">
                  <c:v>0.35104731957194296</c:v>
                </c:pt>
                <c:pt idx="7">
                  <c:v>0.35165259839316582</c:v>
                </c:pt>
                <c:pt idx="8">
                  <c:v>0.34763321066693553</c:v>
                </c:pt>
                <c:pt idx="9">
                  <c:v>0.339247849569914</c:v>
                </c:pt>
                <c:pt idx="10">
                  <c:v>0.3380410931577898</c:v>
                </c:pt>
                <c:pt idx="11">
                  <c:v>0.33553956834532372</c:v>
                </c:pt>
                <c:pt idx="12">
                  <c:v>0.32733717323881262</c:v>
                </c:pt>
                <c:pt idx="13">
                  <c:v>0.32382072005878026</c:v>
                </c:pt>
                <c:pt idx="14">
                  <c:v>0.31728509434882246</c:v>
                </c:pt>
                <c:pt idx="15">
                  <c:v>0.31851095883753705</c:v>
                </c:pt>
                <c:pt idx="16">
                  <c:v>0.30727788734426859</c:v>
                </c:pt>
                <c:pt idx="17">
                  <c:v>0.30406643757159224</c:v>
                </c:pt>
                <c:pt idx="18">
                  <c:v>0.29497695195551965</c:v>
                </c:pt>
                <c:pt idx="19">
                  <c:v>0.29744711195626333</c:v>
                </c:pt>
                <c:pt idx="20">
                  <c:v>0.29338635610471991</c:v>
                </c:pt>
                <c:pt idx="21">
                  <c:v>0.27823002240477968</c:v>
                </c:pt>
                <c:pt idx="22">
                  <c:v>0.27231089521165858</c:v>
                </c:pt>
                <c:pt idx="23">
                  <c:v>0.26151666133382095</c:v>
                </c:pt>
                <c:pt idx="24">
                  <c:v>0.25422391511358994</c:v>
                </c:pt>
                <c:pt idx="25">
                  <c:v>0.24417403798661938</c:v>
                </c:pt>
                <c:pt idx="26">
                  <c:v>0.2371518959140935</c:v>
                </c:pt>
                <c:pt idx="27">
                  <c:v>0.22828363154406894</c:v>
                </c:pt>
                <c:pt idx="28">
                  <c:v>0.22124111296410079</c:v>
                </c:pt>
                <c:pt idx="29">
                  <c:v>0.21431575258454524</c:v>
                </c:pt>
                <c:pt idx="30">
                  <c:v>0.20709638240652378</c:v>
                </c:pt>
                <c:pt idx="31">
                  <c:v>0.2012131641213164</c:v>
                </c:pt>
                <c:pt idx="32">
                  <c:v>0.19412922550278133</c:v>
                </c:pt>
                <c:pt idx="33">
                  <c:v>0.18791854818096618</c:v>
                </c:pt>
                <c:pt idx="34">
                  <c:v>0.18366775548296776</c:v>
                </c:pt>
                <c:pt idx="35">
                  <c:v>0.17686132003718413</c:v>
                </c:pt>
                <c:pt idx="36">
                  <c:v>0.17302529141943357</c:v>
                </c:pt>
                <c:pt idx="37">
                  <c:v>0.16654935478464888</c:v>
                </c:pt>
                <c:pt idx="38">
                  <c:v>0.16365229729165795</c:v>
                </c:pt>
                <c:pt idx="39">
                  <c:v>0.1582943925233645</c:v>
                </c:pt>
                <c:pt idx="40">
                  <c:v>0.15517456100294735</c:v>
                </c:pt>
                <c:pt idx="41">
                  <c:v>0.15073940598980984</c:v>
                </c:pt>
                <c:pt idx="42">
                  <c:v>0.14736407546546668</c:v>
                </c:pt>
                <c:pt idx="43">
                  <c:v>0.14334060685907202</c:v>
                </c:pt>
                <c:pt idx="44">
                  <c:v>0.14010360990050164</c:v>
                </c:pt>
                <c:pt idx="45">
                  <c:v>0.12495199182839632</c:v>
                </c:pt>
                <c:pt idx="46">
                  <c:v>0.11279739272134712</c:v>
                </c:pt>
                <c:pt idx="47">
                  <c:v>0.10244721169463995</c:v>
                </c:pt>
                <c:pt idx="48">
                  <c:v>9.4020184575530255E-2</c:v>
                </c:pt>
                <c:pt idx="49">
                  <c:v>8.6322434444804141E-2</c:v>
                </c:pt>
                <c:pt idx="50">
                  <c:v>8.0537489922063971E-2</c:v>
                </c:pt>
                <c:pt idx="51">
                  <c:v>7.4835253147602476E-2</c:v>
                </c:pt>
                <c:pt idx="52">
                  <c:v>7.0511372802064848E-2</c:v>
                </c:pt>
                <c:pt idx="53">
                  <c:v>6.6034695740909838E-2</c:v>
                </c:pt>
                <c:pt idx="54">
                  <c:v>6.2560438379714201E-2</c:v>
                </c:pt>
                <c:pt idx="55">
                  <c:v>5.9139207899538485E-2</c:v>
                </c:pt>
                <c:pt idx="56">
                  <c:v>5.6041599656910045E-2</c:v>
                </c:pt>
                <c:pt idx="57">
                  <c:v>5.3167381974248924E-2</c:v>
                </c:pt>
                <c:pt idx="58">
                  <c:v>5.0718546783468592E-2</c:v>
                </c:pt>
                <c:pt idx="59">
                  <c:v>4.8442697959842816E-2</c:v>
                </c:pt>
                <c:pt idx="60">
                  <c:v>4.6825183833395949E-2</c:v>
                </c:pt>
                <c:pt idx="61">
                  <c:v>4.4643201027067508E-2</c:v>
                </c:pt>
                <c:pt idx="62">
                  <c:v>4.2969018932874345E-2</c:v>
                </c:pt>
                <c:pt idx="63">
                  <c:v>4.1419812842852531E-2</c:v>
                </c:pt>
                <c:pt idx="64">
                  <c:v>3.9840791738382092E-2</c:v>
                </c:pt>
                <c:pt idx="65">
                  <c:v>3.8690885640584691E-2</c:v>
                </c:pt>
                <c:pt idx="66">
                  <c:v>3.7254817526106154E-2</c:v>
                </c:pt>
                <c:pt idx="67">
                  <c:v>3.6143488096520522E-2</c:v>
                </c:pt>
                <c:pt idx="68">
                  <c:v>3.397889039242219E-2</c:v>
                </c:pt>
                <c:pt idx="69">
                  <c:v>3.1767997417410952E-2</c:v>
                </c:pt>
                <c:pt idx="70">
                  <c:v>3.0320185115428076E-2</c:v>
                </c:pt>
                <c:pt idx="71">
                  <c:v>2.8733369388858839E-2</c:v>
                </c:pt>
                <c:pt idx="72">
                  <c:v>2.7421424335543693E-2</c:v>
                </c:pt>
                <c:pt idx="73">
                  <c:v>2.3985761285799042E-2</c:v>
                </c:pt>
                <c:pt idx="74">
                  <c:v>2.2204205178098478E-2</c:v>
                </c:pt>
                <c:pt idx="75">
                  <c:v>2.0005387640752114E-2</c:v>
                </c:pt>
                <c:pt idx="76">
                  <c:v>1.8710234944639484E-2</c:v>
                </c:pt>
                <c:pt idx="77">
                  <c:v>1.6400950529271981E-2</c:v>
                </c:pt>
                <c:pt idx="78">
                  <c:v>1.4487034341473932E-2</c:v>
                </c:pt>
                <c:pt idx="79">
                  <c:v>1.225489136309588E-2</c:v>
                </c:pt>
                <c:pt idx="80">
                  <c:v>1.0957510148849796E-2</c:v>
                </c:pt>
                <c:pt idx="81">
                  <c:v>1.0472070513167142E-2</c:v>
                </c:pt>
                <c:pt idx="82">
                  <c:v>9.937594964184936E-3</c:v>
                </c:pt>
                <c:pt idx="83">
                  <c:v>9.6305996617013136E-3</c:v>
                </c:pt>
                <c:pt idx="84">
                  <c:v>9.671361502347417E-3</c:v>
                </c:pt>
                <c:pt idx="85">
                  <c:v>9.6592090148241352E-3</c:v>
                </c:pt>
                <c:pt idx="86">
                  <c:v>9.9171662125340596E-3</c:v>
                </c:pt>
                <c:pt idx="87">
                  <c:v>1.0356159859077396E-2</c:v>
                </c:pt>
                <c:pt idx="88">
                  <c:v>1.1007178475532904E-2</c:v>
                </c:pt>
                <c:pt idx="89">
                  <c:v>1.1759779614325068E-2</c:v>
                </c:pt>
                <c:pt idx="90">
                  <c:v>1.2481998449097155E-2</c:v>
                </c:pt>
                <c:pt idx="91">
                  <c:v>1.6718470483005364E-2</c:v>
                </c:pt>
                <c:pt idx="92">
                  <c:v>2.0682684532748064E-2</c:v>
                </c:pt>
                <c:pt idx="93">
                  <c:v>2.819483554011144E-2</c:v>
                </c:pt>
                <c:pt idx="94">
                  <c:v>3.4477111737375277E-2</c:v>
                </c:pt>
                <c:pt idx="95">
                  <c:v>4.017514395393474E-2</c:v>
                </c:pt>
                <c:pt idx="96">
                  <c:v>4.5739977519670287E-2</c:v>
                </c:pt>
                <c:pt idx="97">
                  <c:v>5.1263297872340421E-2</c:v>
                </c:pt>
                <c:pt idx="98">
                  <c:v>5.7355812556323223E-2</c:v>
                </c:pt>
                <c:pt idx="99">
                  <c:v>6.5787493730145474E-2</c:v>
                </c:pt>
                <c:pt idx="100">
                  <c:v>7.5468424705065928E-2</c:v>
                </c:pt>
                <c:pt idx="101">
                  <c:v>8.0298252529234004E-2</c:v>
                </c:pt>
                <c:pt idx="102">
                  <c:v>8.4404800518975018E-2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-4.9400000000000004</c:v>
                </c:pt>
                <c:pt idx="1">
                  <c:v>-6.42</c:v>
                </c:pt>
                <c:pt idx="2">
                  <c:v>-8.52</c:v>
                </c:pt>
                <c:pt idx="3">
                  <c:v>-11.45</c:v>
                </c:pt>
                <c:pt idx="4">
                  <c:v>-11.059999999999999</c:v>
                </c:pt>
                <c:pt idx="5">
                  <c:v>-13.63</c:v>
                </c:pt>
                <c:pt idx="6">
                  <c:v>-14.96</c:v>
                </c:pt>
                <c:pt idx="7">
                  <c:v>-17.28</c:v>
                </c:pt>
                <c:pt idx="8">
                  <c:v>-18.72</c:v>
                </c:pt>
                <c:pt idx="9">
                  <c:v>-20.43</c:v>
                </c:pt>
                <c:pt idx="10">
                  <c:v>-22.200000000000003</c:v>
                </c:pt>
                <c:pt idx="11">
                  <c:v>-24.56</c:v>
                </c:pt>
                <c:pt idx="12">
                  <c:v>-25.69</c:v>
                </c:pt>
                <c:pt idx="13">
                  <c:v>-26.720000000000002</c:v>
                </c:pt>
                <c:pt idx="14">
                  <c:v>-28.28</c:v>
                </c:pt>
                <c:pt idx="15">
                  <c:v>-30.450000000000003</c:v>
                </c:pt>
                <c:pt idx="16">
                  <c:v>-31.41</c:v>
                </c:pt>
                <c:pt idx="17">
                  <c:v>-32.01</c:v>
                </c:pt>
                <c:pt idx="18">
                  <c:v>-34.299999999999997</c:v>
                </c:pt>
                <c:pt idx="19">
                  <c:v>-34.01</c:v>
                </c:pt>
                <c:pt idx="20">
                  <c:v>-35.799999999999997</c:v>
                </c:pt>
                <c:pt idx="21">
                  <c:v>-38.729999999999997</c:v>
                </c:pt>
                <c:pt idx="22">
                  <c:v>-40.520000000000003</c:v>
                </c:pt>
                <c:pt idx="23">
                  <c:v>-43.17</c:v>
                </c:pt>
                <c:pt idx="24">
                  <c:v>-44.9</c:v>
                </c:pt>
                <c:pt idx="25">
                  <c:v>-46.379999999999995</c:v>
                </c:pt>
                <c:pt idx="26">
                  <c:v>-47.75</c:v>
                </c:pt>
                <c:pt idx="27">
                  <c:v>-49.569999999999993</c:v>
                </c:pt>
                <c:pt idx="28">
                  <c:v>-50.92</c:v>
                </c:pt>
                <c:pt idx="29">
                  <c:v>-52.44</c:v>
                </c:pt>
                <c:pt idx="30">
                  <c:v>-53.019999999999996</c:v>
                </c:pt>
                <c:pt idx="31">
                  <c:v>-54.440000000000005</c:v>
                </c:pt>
                <c:pt idx="32">
                  <c:v>-55.35</c:v>
                </c:pt>
                <c:pt idx="33">
                  <c:v>-56.48</c:v>
                </c:pt>
                <c:pt idx="34">
                  <c:v>-57.4</c:v>
                </c:pt>
                <c:pt idx="35">
                  <c:v>-58.239999999999995</c:v>
                </c:pt>
                <c:pt idx="36">
                  <c:v>-58.83</c:v>
                </c:pt>
                <c:pt idx="37">
                  <c:v>-59.81</c:v>
                </c:pt>
                <c:pt idx="38">
                  <c:v>-60.47</c:v>
                </c:pt>
                <c:pt idx="39">
                  <c:v>-60.94</c:v>
                </c:pt>
                <c:pt idx="40">
                  <c:v>-61.769999999999996</c:v>
                </c:pt>
                <c:pt idx="41">
                  <c:v>-62.35</c:v>
                </c:pt>
                <c:pt idx="42">
                  <c:v>-62.92</c:v>
                </c:pt>
                <c:pt idx="43">
                  <c:v>-63.49</c:v>
                </c:pt>
                <c:pt idx="44">
                  <c:v>-63.879999999999995</c:v>
                </c:pt>
                <c:pt idx="45">
                  <c:v>-66.09</c:v>
                </c:pt>
                <c:pt idx="46">
                  <c:v>-67.58</c:v>
                </c:pt>
                <c:pt idx="47">
                  <c:v>-68.84</c:v>
                </c:pt>
                <c:pt idx="48">
                  <c:v>-69.59</c:v>
                </c:pt>
                <c:pt idx="49">
                  <c:v>-70.289999999999992</c:v>
                </c:pt>
                <c:pt idx="50">
                  <c:v>-70.63</c:v>
                </c:pt>
                <c:pt idx="51">
                  <c:v>-71.349999999999994</c:v>
                </c:pt>
                <c:pt idx="52">
                  <c:v>-71.22</c:v>
                </c:pt>
                <c:pt idx="53">
                  <c:v>-71.400000000000006</c:v>
                </c:pt>
                <c:pt idx="54">
                  <c:v>-71.759999999999991</c:v>
                </c:pt>
                <c:pt idx="55">
                  <c:v>-71.8</c:v>
                </c:pt>
                <c:pt idx="56">
                  <c:v>-71.800000000000011</c:v>
                </c:pt>
                <c:pt idx="57">
                  <c:v>-71.72</c:v>
                </c:pt>
                <c:pt idx="58">
                  <c:v>-71.67</c:v>
                </c:pt>
                <c:pt idx="59">
                  <c:v>-72.050000000000011</c:v>
                </c:pt>
                <c:pt idx="60">
                  <c:v>-71.430000000000007</c:v>
                </c:pt>
                <c:pt idx="61">
                  <c:v>-71.41</c:v>
                </c:pt>
                <c:pt idx="62">
                  <c:v>-70.8</c:v>
                </c:pt>
                <c:pt idx="63">
                  <c:v>-71.149999999999991</c:v>
                </c:pt>
                <c:pt idx="64">
                  <c:v>-70.52</c:v>
                </c:pt>
                <c:pt idx="65">
                  <c:v>-70.150000000000006</c:v>
                </c:pt>
                <c:pt idx="66">
                  <c:v>-70.150000000000006</c:v>
                </c:pt>
                <c:pt idx="67">
                  <c:v>-70.14</c:v>
                </c:pt>
                <c:pt idx="68">
                  <c:v>-69.83</c:v>
                </c:pt>
                <c:pt idx="69">
                  <c:v>-68.820000000000007</c:v>
                </c:pt>
                <c:pt idx="70">
                  <c:v>-67.710000000000008</c:v>
                </c:pt>
                <c:pt idx="71">
                  <c:v>-66.929999999999993</c:v>
                </c:pt>
                <c:pt idx="72">
                  <c:v>-65.97</c:v>
                </c:pt>
                <c:pt idx="73">
                  <c:v>-64.180000000000007</c:v>
                </c:pt>
                <c:pt idx="74">
                  <c:v>-62.15</c:v>
                </c:pt>
                <c:pt idx="75">
                  <c:v>-60.04</c:v>
                </c:pt>
                <c:pt idx="76">
                  <c:v>-58.28</c:v>
                </c:pt>
                <c:pt idx="77">
                  <c:v>-53.519999999999996</c:v>
                </c:pt>
                <c:pt idx="78">
                  <c:v>-49.15</c:v>
                </c:pt>
                <c:pt idx="79">
                  <c:v>-38.96</c:v>
                </c:pt>
                <c:pt idx="80">
                  <c:v>-31.36</c:v>
                </c:pt>
                <c:pt idx="81">
                  <c:v>-22.52</c:v>
                </c:pt>
                <c:pt idx="82">
                  <c:v>-14.829999999999998</c:v>
                </c:pt>
                <c:pt idx="83">
                  <c:v>-7.4799999999999995</c:v>
                </c:pt>
                <c:pt idx="84">
                  <c:v>-0.91000000000000014</c:v>
                </c:pt>
                <c:pt idx="85">
                  <c:v>4.18</c:v>
                </c:pt>
                <c:pt idx="86">
                  <c:v>9.01</c:v>
                </c:pt>
                <c:pt idx="87">
                  <c:v>18.490000000000002</c:v>
                </c:pt>
                <c:pt idx="88">
                  <c:v>24.43</c:v>
                </c:pt>
                <c:pt idx="89">
                  <c:v>30.060000000000002</c:v>
                </c:pt>
                <c:pt idx="90">
                  <c:v>33.94</c:v>
                </c:pt>
                <c:pt idx="91">
                  <c:v>47.56</c:v>
                </c:pt>
                <c:pt idx="92">
                  <c:v>53.11</c:v>
                </c:pt>
                <c:pt idx="93">
                  <c:v>58.85</c:v>
                </c:pt>
                <c:pt idx="94">
                  <c:v>62.480000000000004</c:v>
                </c:pt>
                <c:pt idx="95">
                  <c:v>60.7</c:v>
                </c:pt>
                <c:pt idx="96">
                  <c:v>68.400000000000006</c:v>
                </c:pt>
                <c:pt idx="97">
                  <c:v>71.67</c:v>
                </c:pt>
                <c:pt idx="98">
                  <c:v>75.22</c:v>
                </c:pt>
                <c:pt idx="99">
                  <c:v>78.180000000000007</c:v>
                </c:pt>
                <c:pt idx="100">
                  <c:v>77.52000000000001</c:v>
                </c:pt>
                <c:pt idx="101">
                  <c:v>76.490000000000009</c:v>
                </c:pt>
                <c:pt idx="102">
                  <c:v>77.550000000000011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J3" sqref="J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0.37431535269709543</v>
      </c>
      <c r="C2" s="1">
        <f t="shared" ref="C2:C43" si="2">S2-U2</f>
        <v>-4.9400000000000004</v>
      </c>
      <c r="F2" s="4"/>
      <c r="G2" s="1">
        <v>1.67</v>
      </c>
      <c r="H2" s="1" t="s">
        <v>8</v>
      </c>
      <c r="I2" s="8">
        <f>O2*2.8/1000</f>
        <v>1.0103519999999999</v>
      </c>
      <c r="J2" s="8">
        <f>Q2*2.8/1000</f>
        <v>2.6991999999999998</v>
      </c>
      <c r="K2">
        <v>5</v>
      </c>
      <c r="L2">
        <v>4.0000000000000001E-3</v>
      </c>
      <c r="M2">
        <v>0</v>
      </c>
      <c r="N2">
        <v>0</v>
      </c>
      <c r="O2">
        <v>360.84</v>
      </c>
      <c r="P2">
        <v>0</v>
      </c>
      <c r="Q2">
        <v>964</v>
      </c>
      <c r="R2">
        <v>0</v>
      </c>
      <c r="S2">
        <v>-1.61</v>
      </c>
      <c r="T2">
        <v>0</v>
      </c>
      <c r="U2">
        <v>3.33</v>
      </c>
    </row>
    <row r="3" spans="1:21" x14ac:dyDescent="0.3">
      <c r="A3" s="2">
        <f t="shared" si="0"/>
        <v>7.5</v>
      </c>
      <c r="B3" s="1">
        <f t="shared" si="1"/>
        <v>0.35524211571889741</v>
      </c>
      <c r="C3" s="1">
        <f t="shared" si="2"/>
        <v>-6.42</v>
      </c>
      <c r="F3" s="4"/>
      <c r="G3" s="3"/>
      <c r="H3" s="3"/>
      <c r="I3" s="8">
        <f t="shared" ref="I3:I21" si="3">O3*2.8/1000</f>
        <v>1.0013919999999998</v>
      </c>
      <c r="J3" s="8">
        <f t="shared" ref="J3:J21" si="4">Q3*2.8/1000</f>
        <v>2.8188999999999997</v>
      </c>
      <c r="K3">
        <v>7.5</v>
      </c>
      <c r="L3">
        <v>4.0000000000000001E-3</v>
      </c>
      <c r="M3">
        <v>0</v>
      </c>
      <c r="N3">
        <v>1</v>
      </c>
      <c r="O3">
        <v>357.64</v>
      </c>
      <c r="P3">
        <v>1</v>
      </c>
      <c r="Q3">
        <v>1006.75</v>
      </c>
      <c r="R3">
        <v>1</v>
      </c>
      <c r="S3">
        <v>-4.1100000000000003</v>
      </c>
      <c r="T3">
        <v>1</v>
      </c>
      <c r="U3">
        <v>2.31</v>
      </c>
    </row>
    <row r="4" spans="1:21" x14ac:dyDescent="0.3">
      <c r="A4" s="2">
        <f t="shared" si="0"/>
        <v>10</v>
      </c>
      <c r="B4" s="1">
        <f t="shared" si="1"/>
        <v>0.35261825179783246</v>
      </c>
      <c r="C4" s="1">
        <f t="shared" si="2"/>
        <v>-8.52</v>
      </c>
      <c r="F4" s="4"/>
      <c r="G4" s="6" t="s">
        <v>9</v>
      </c>
      <c r="I4" s="8">
        <f t="shared" si="3"/>
        <v>0.97479199999999988</v>
      </c>
      <c r="J4" s="8">
        <f t="shared" si="4"/>
        <v>2.7644399999999996</v>
      </c>
      <c r="K4">
        <v>10</v>
      </c>
      <c r="L4">
        <v>4.0000000000000001E-3</v>
      </c>
      <c r="M4">
        <v>0</v>
      </c>
      <c r="N4">
        <v>2</v>
      </c>
      <c r="O4">
        <v>348.14</v>
      </c>
      <c r="P4">
        <v>2</v>
      </c>
      <c r="Q4">
        <v>987.3</v>
      </c>
      <c r="R4">
        <v>2</v>
      </c>
      <c r="S4">
        <v>-5.79</v>
      </c>
      <c r="T4">
        <v>2</v>
      </c>
      <c r="U4">
        <v>2.73</v>
      </c>
    </row>
    <row r="5" spans="1:21" x14ac:dyDescent="0.3">
      <c r="A5" s="2">
        <f t="shared" si="0"/>
        <v>12.5</v>
      </c>
      <c r="B5" s="1">
        <f t="shared" si="1"/>
        <v>0.36088779789301417</v>
      </c>
      <c r="C5" s="1">
        <f t="shared" si="2"/>
        <v>-11.45</v>
      </c>
      <c r="F5" s="4"/>
      <c r="G5" s="5">
        <v>569</v>
      </c>
      <c r="H5" s="1" t="s">
        <v>2</v>
      </c>
      <c r="I5" s="8">
        <f t="shared" si="3"/>
        <v>0.98795199999999983</v>
      </c>
      <c r="J5" s="8">
        <f t="shared" si="4"/>
        <v>2.7375599999999998</v>
      </c>
      <c r="K5">
        <v>12.5</v>
      </c>
      <c r="L5">
        <v>4.0000000000000001E-3</v>
      </c>
      <c r="M5">
        <v>0</v>
      </c>
      <c r="N5">
        <v>3</v>
      </c>
      <c r="O5">
        <v>352.84</v>
      </c>
      <c r="P5">
        <v>3</v>
      </c>
      <c r="Q5">
        <v>977.7</v>
      </c>
      <c r="R5">
        <v>3</v>
      </c>
      <c r="S5">
        <v>-7.75</v>
      </c>
      <c r="T5">
        <v>3</v>
      </c>
      <c r="U5">
        <v>3.7</v>
      </c>
    </row>
    <row r="6" spans="1:21" x14ac:dyDescent="0.3">
      <c r="A6" s="2">
        <f t="shared" si="0"/>
        <v>15</v>
      </c>
      <c r="B6" s="1">
        <f t="shared" si="1"/>
        <v>0.35443476488868508</v>
      </c>
      <c r="C6" s="1">
        <f t="shared" si="2"/>
        <v>-11.059999999999999</v>
      </c>
      <c r="F6" s="4"/>
      <c r="G6" s="3"/>
      <c r="H6" s="3"/>
      <c r="I6" s="8">
        <f t="shared" si="3"/>
        <v>0.97400799999999987</v>
      </c>
      <c r="J6" s="8">
        <f t="shared" si="4"/>
        <v>2.7480599999999997</v>
      </c>
      <c r="K6">
        <v>15</v>
      </c>
      <c r="L6">
        <v>4.0000000000000001E-3</v>
      </c>
      <c r="M6">
        <v>0</v>
      </c>
      <c r="N6">
        <v>4</v>
      </c>
      <c r="O6">
        <v>347.86</v>
      </c>
      <c r="P6">
        <v>4</v>
      </c>
      <c r="Q6">
        <v>981.45</v>
      </c>
      <c r="R6">
        <v>4</v>
      </c>
      <c r="S6">
        <v>-7.64</v>
      </c>
      <c r="T6">
        <v>4</v>
      </c>
      <c r="U6">
        <v>3.42</v>
      </c>
    </row>
    <row r="7" spans="1:21" x14ac:dyDescent="0.3">
      <c r="A7" s="2">
        <f t="shared" si="0"/>
        <v>17.5</v>
      </c>
      <c r="B7" s="1">
        <f t="shared" si="1"/>
        <v>0.34883532509621229</v>
      </c>
      <c r="C7" s="1">
        <f t="shared" si="2"/>
        <v>-13.63</v>
      </c>
      <c r="F7" s="4"/>
      <c r="G7" s="6" t="s">
        <v>10</v>
      </c>
      <c r="H7" s="3"/>
      <c r="I7" s="8">
        <f t="shared" si="3"/>
        <v>0.96443199999999996</v>
      </c>
      <c r="J7" s="8">
        <f t="shared" si="4"/>
        <v>2.7647199999999996</v>
      </c>
      <c r="K7">
        <v>17.5</v>
      </c>
      <c r="L7">
        <v>4.0000000000000001E-3</v>
      </c>
      <c r="M7">
        <v>0</v>
      </c>
      <c r="N7">
        <v>5</v>
      </c>
      <c r="O7">
        <v>344.44</v>
      </c>
      <c r="P7">
        <v>5</v>
      </c>
      <c r="Q7">
        <v>987.4</v>
      </c>
      <c r="R7">
        <v>5</v>
      </c>
      <c r="S7">
        <v>-10.14</v>
      </c>
      <c r="T7">
        <v>5</v>
      </c>
      <c r="U7">
        <v>3.49</v>
      </c>
    </row>
    <row r="8" spans="1:21" x14ac:dyDescent="0.3">
      <c r="A8" s="2">
        <f t="shared" si="0"/>
        <v>20</v>
      </c>
      <c r="B8" s="1">
        <f t="shared" si="1"/>
        <v>0.35104731957194296</v>
      </c>
      <c r="C8" s="1">
        <f t="shared" si="2"/>
        <v>-14.96</v>
      </c>
      <c r="F8" s="4"/>
      <c r="G8" s="5">
        <v>300</v>
      </c>
      <c r="H8" s="13" t="s">
        <v>11</v>
      </c>
      <c r="I8" s="8">
        <f t="shared" si="3"/>
        <v>0.96902399999999989</v>
      </c>
      <c r="J8" s="8">
        <f t="shared" si="4"/>
        <v>2.7603800000000001</v>
      </c>
      <c r="K8">
        <v>20</v>
      </c>
      <c r="L8">
        <v>4.0000000000000001E-3</v>
      </c>
      <c r="M8">
        <v>0</v>
      </c>
      <c r="N8">
        <v>6</v>
      </c>
      <c r="O8">
        <v>346.08</v>
      </c>
      <c r="P8">
        <v>6</v>
      </c>
      <c r="Q8">
        <v>985.85</v>
      </c>
      <c r="R8">
        <v>6</v>
      </c>
      <c r="S8">
        <v>-10.99</v>
      </c>
      <c r="T8">
        <v>6</v>
      </c>
      <c r="U8">
        <v>3.97</v>
      </c>
    </row>
    <row r="9" spans="1:21" x14ac:dyDescent="0.3">
      <c r="A9" s="2">
        <f t="shared" si="0"/>
        <v>22.5</v>
      </c>
      <c r="B9" s="1">
        <f t="shared" si="1"/>
        <v>0.35165259839316582</v>
      </c>
      <c r="C9" s="1">
        <f t="shared" si="2"/>
        <v>-17.28</v>
      </c>
      <c r="F9" s="4"/>
      <c r="I9" s="8">
        <f t="shared" si="3"/>
        <v>0.96818399999999982</v>
      </c>
      <c r="J9" s="8">
        <f t="shared" si="4"/>
        <v>2.7532399999999999</v>
      </c>
      <c r="K9">
        <v>22.5</v>
      </c>
      <c r="L9">
        <v>4.0000000000000001E-3</v>
      </c>
      <c r="M9">
        <v>0</v>
      </c>
      <c r="N9">
        <v>7</v>
      </c>
      <c r="O9">
        <v>345.78</v>
      </c>
      <c r="P9">
        <v>7</v>
      </c>
      <c r="Q9">
        <v>983.3</v>
      </c>
      <c r="R9">
        <v>7</v>
      </c>
      <c r="S9">
        <v>-13.12</v>
      </c>
      <c r="T9">
        <v>7</v>
      </c>
      <c r="U9">
        <v>4.16</v>
      </c>
    </row>
    <row r="10" spans="1:21" x14ac:dyDescent="0.3">
      <c r="A10" s="2">
        <f t="shared" si="0"/>
        <v>25</v>
      </c>
      <c r="B10" s="1">
        <f t="shared" si="1"/>
        <v>0.34763321066693553</v>
      </c>
      <c r="C10" s="1">
        <f t="shared" si="2"/>
        <v>-18.72</v>
      </c>
      <c r="F10" s="4"/>
      <c r="G10" s="3"/>
      <c r="H10" s="3"/>
      <c r="I10" s="8">
        <f t="shared" si="3"/>
        <v>0.96543999999999996</v>
      </c>
      <c r="J10" s="8">
        <f t="shared" si="4"/>
        <v>2.77718</v>
      </c>
      <c r="K10">
        <v>25</v>
      </c>
      <c r="L10">
        <v>4.0000000000000001E-3</v>
      </c>
      <c r="M10">
        <v>0</v>
      </c>
      <c r="N10">
        <v>8</v>
      </c>
      <c r="O10">
        <v>344.8</v>
      </c>
      <c r="P10">
        <v>8</v>
      </c>
      <c r="Q10">
        <v>991.85</v>
      </c>
      <c r="R10">
        <v>8</v>
      </c>
      <c r="S10">
        <v>-14.18</v>
      </c>
      <c r="T10">
        <v>8</v>
      </c>
      <c r="U10">
        <v>4.54</v>
      </c>
    </row>
    <row r="11" spans="1:21" x14ac:dyDescent="0.3">
      <c r="A11" s="2">
        <f t="shared" si="0"/>
        <v>27.5</v>
      </c>
      <c r="B11" s="1">
        <f t="shared" si="1"/>
        <v>0.339247849569914</v>
      </c>
      <c r="C11" s="1">
        <f t="shared" si="2"/>
        <v>-20.43</v>
      </c>
      <c r="F11" s="4"/>
      <c r="G11" s="3"/>
      <c r="H11" s="3"/>
      <c r="I11" s="8">
        <f t="shared" si="3"/>
        <v>0.94970399999999999</v>
      </c>
      <c r="J11" s="8">
        <f t="shared" si="4"/>
        <v>2.7994399999999997</v>
      </c>
      <c r="K11">
        <v>27.5</v>
      </c>
      <c r="L11">
        <v>4.0000000000000001E-3</v>
      </c>
      <c r="M11">
        <v>0</v>
      </c>
      <c r="N11">
        <v>9</v>
      </c>
      <c r="O11">
        <v>339.18</v>
      </c>
      <c r="P11">
        <v>9</v>
      </c>
      <c r="Q11">
        <v>999.8</v>
      </c>
      <c r="R11">
        <v>9</v>
      </c>
      <c r="S11">
        <v>-15.67</v>
      </c>
      <c r="T11">
        <v>9</v>
      </c>
      <c r="U11">
        <v>4.76</v>
      </c>
    </row>
    <row r="12" spans="1:21" x14ac:dyDescent="0.3">
      <c r="A12" s="2">
        <f t="shared" si="0"/>
        <v>30</v>
      </c>
      <c r="B12" s="1">
        <f t="shared" si="1"/>
        <v>0.3380410931577898</v>
      </c>
      <c r="C12" s="1">
        <f t="shared" si="2"/>
        <v>-22.200000000000003</v>
      </c>
      <c r="F12" s="4"/>
      <c r="G12" s="6"/>
      <c r="H12" s="3"/>
      <c r="I12" s="8">
        <f t="shared" si="3"/>
        <v>0.94897600000000004</v>
      </c>
      <c r="J12" s="8">
        <f t="shared" si="4"/>
        <v>2.8072799999999996</v>
      </c>
      <c r="K12">
        <v>30</v>
      </c>
      <c r="L12">
        <v>4.0000000000000001E-3</v>
      </c>
      <c r="M12">
        <v>0</v>
      </c>
      <c r="N12">
        <v>10</v>
      </c>
      <c r="O12">
        <v>338.92</v>
      </c>
      <c r="P12">
        <v>10</v>
      </c>
      <c r="Q12">
        <v>1002.6</v>
      </c>
      <c r="R12">
        <v>10</v>
      </c>
      <c r="S12">
        <v>-17.100000000000001</v>
      </c>
      <c r="T12">
        <v>10</v>
      </c>
      <c r="U12">
        <v>5.0999999999999996</v>
      </c>
    </row>
    <row r="13" spans="1:21" x14ac:dyDescent="0.3">
      <c r="A13" s="2">
        <f t="shared" si="0"/>
        <v>32.5</v>
      </c>
      <c r="B13" s="1">
        <f t="shared" si="1"/>
        <v>0.33553956834532372</v>
      </c>
      <c r="C13" s="1">
        <f t="shared" si="2"/>
        <v>-24.56</v>
      </c>
      <c r="F13" s="4"/>
      <c r="G13" s="6"/>
      <c r="H13" s="3"/>
      <c r="I13" s="8">
        <f t="shared" si="3"/>
        <v>0.94679199999999997</v>
      </c>
      <c r="J13" s="8">
        <f t="shared" si="4"/>
        <v>2.8216999999999999</v>
      </c>
      <c r="K13">
        <v>32.5</v>
      </c>
      <c r="L13">
        <v>4.0000000000000001E-3</v>
      </c>
      <c r="M13">
        <v>0</v>
      </c>
      <c r="N13">
        <v>11</v>
      </c>
      <c r="O13">
        <v>338.14</v>
      </c>
      <c r="P13">
        <v>11</v>
      </c>
      <c r="Q13">
        <v>1007.75</v>
      </c>
      <c r="R13">
        <v>11</v>
      </c>
      <c r="S13">
        <v>-19.09</v>
      </c>
      <c r="T13">
        <v>11</v>
      </c>
      <c r="U13">
        <v>5.47</v>
      </c>
    </row>
    <row r="14" spans="1:21" x14ac:dyDescent="0.3">
      <c r="A14" s="2">
        <f t="shared" si="0"/>
        <v>35</v>
      </c>
      <c r="B14" s="1">
        <f t="shared" si="1"/>
        <v>0.32733717323881262</v>
      </c>
      <c r="C14" s="1">
        <f t="shared" si="2"/>
        <v>-25.69</v>
      </c>
      <c r="G14" s="7"/>
      <c r="H14" s="3"/>
      <c r="I14" s="8">
        <f t="shared" si="3"/>
        <v>0.93088799999999994</v>
      </c>
      <c r="J14" s="8">
        <f t="shared" si="4"/>
        <v>2.8438199999999996</v>
      </c>
      <c r="K14">
        <v>35</v>
      </c>
      <c r="L14">
        <v>4.0000000000000001E-3</v>
      </c>
      <c r="M14">
        <v>0</v>
      </c>
      <c r="N14">
        <v>12</v>
      </c>
      <c r="O14">
        <v>332.46</v>
      </c>
      <c r="P14">
        <v>12</v>
      </c>
      <c r="Q14">
        <v>1015.65</v>
      </c>
      <c r="R14">
        <v>12</v>
      </c>
      <c r="S14">
        <v>-20.05</v>
      </c>
      <c r="T14">
        <v>12</v>
      </c>
      <c r="U14">
        <v>5.64</v>
      </c>
    </row>
    <row r="15" spans="1:21" x14ac:dyDescent="0.3">
      <c r="A15" s="2">
        <f t="shared" si="0"/>
        <v>37.5</v>
      </c>
      <c r="B15" s="1">
        <f t="shared" si="1"/>
        <v>0.32382072005878026</v>
      </c>
      <c r="C15" s="1">
        <f t="shared" si="2"/>
        <v>-26.720000000000002</v>
      </c>
      <c r="G15" s="7"/>
      <c r="H15" s="3"/>
      <c r="I15" s="8">
        <f t="shared" si="3"/>
        <v>0.92551199999999989</v>
      </c>
      <c r="J15" s="8">
        <f t="shared" si="4"/>
        <v>2.8580999999999999</v>
      </c>
      <c r="K15">
        <v>37.5</v>
      </c>
      <c r="L15">
        <v>4.0000000000000001E-3</v>
      </c>
      <c r="M15">
        <v>0</v>
      </c>
      <c r="N15">
        <v>13</v>
      </c>
      <c r="O15">
        <v>330.54</v>
      </c>
      <c r="P15">
        <v>13</v>
      </c>
      <c r="Q15">
        <v>1020.75</v>
      </c>
      <c r="R15">
        <v>13</v>
      </c>
      <c r="S15">
        <v>-20.92</v>
      </c>
      <c r="T15">
        <v>13</v>
      </c>
      <c r="U15">
        <v>5.8</v>
      </c>
    </row>
    <row r="16" spans="1:21" x14ac:dyDescent="0.3">
      <c r="A16" s="2">
        <f t="shared" si="0"/>
        <v>40</v>
      </c>
      <c r="B16" s="1">
        <f t="shared" si="1"/>
        <v>0.31728509434882246</v>
      </c>
      <c r="C16" s="1">
        <f t="shared" si="2"/>
        <v>-28.28</v>
      </c>
      <c r="H16" s="3"/>
      <c r="I16" s="8">
        <f t="shared" si="3"/>
        <v>0.91100799999999993</v>
      </c>
      <c r="J16" s="8">
        <f t="shared" si="4"/>
        <v>2.8712599999999999</v>
      </c>
      <c r="K16">
        <v>40</v>
      </c>
      <c r="L16">
        <v>4.0000000000000001E-3</v>
      </c>
      <c r="M16">
        <v>0</v>
      </c>
      <c r="N16">
        <v>14</v>
      </c>
      <c r="O16">
        <v>325.36</v>
      </c>
      <c r="P16">
        <v>14</v>
      </c>
      <c r="Q16">
        <v>1025.45</v>
      </c>
      <c r="R16">
        <v>14</v>
      </c>
      <c r="S16">
        <v>-22.32</v>
      </c>
      <c r="T16">
        <v>14</v>
      </c>
      <c r="U16">
        <v>5.96</v>
      </c>
    </row>
    <row r="17" spans="1:21" x14ac:dyDescent="0.3">
      <c r="A17" s="2">
        <f t="shared" si="0"/>
        <v>42.5</v>
      </c>
      <c r="B17" s="1">
        <f t="shared" si="1"/>
        <v>0.31851095883753705</v>
      </c>
      <c r="C17" s="1">
        <f t="shared" si="2"/>
        <v>-30.450000000000003</v>
      </c>
      <c r="H17" s="3"/>
      <c r="I17" s="8">
        <f t="shared" si="3"/>
        <v>0.91755999999999993</v>
      </c>
      <c r="J17" s="8">
        <f t="shared" si="4"/>
        <v>2.8807799999999997</v>
      </c>
      <c r="K17">
        <v>42.5</v>
      </c>
      <c r="L17">
        <v>4.0000000000000001E-3</v>
      </c>
      <c r="M17">
        <v>0</v>
      </c>
      <c r="N17">
        <v>15</v>
      </c>
      <c r="O17">
        <v>327.7</v>
      </c>
      <c r="P17">
        <v>15</v>
      </c>
      <c r="Q17">
        <v>1028.8499999999999</v>
      </c>
      <c r="R17">
        <v>15</v>
      </c>
      <c r="S17">
        <v>-24.03</v>
      </c>
      <c r="T17">
        <v>15</v>
      </c>
      <c r="U17">
        <v>6.42</v>
      </c>
    </row>
    <row r="18" spans="1:21" x14ac:dyDescent="0.3">
      <c r="A18" s="2">
        <f t="shared" si="0"/>
        <v>45</v>
      </c>
      <c r="B18" s="1">
        <f t="shared" si="1"/>
        <v>0.30727788734426859</v>
      </c>
      <c r="C18" s="1">
        <f t="shared" si="2"/>
        <v>-31.41</v>
      </c>
      <c r="I18" s="8">
        <f t="shared" si="3"/>
        <v>0.89431999999999989</v>
      </c>
      <c r="J18" s="8">
        <f t="shared" si="4"/>
        <v>2.91046</v>
      </c>
      <c r="K18">
        <v>45</v>
      </c>
      <c r="L18">
        <v>4.0000000000000001E-3</v>
      </c>
      <c r="M18">
        <v>0</v>
      </c>
      <c r="N18">
        <v>16</v>
      </c>
      <c r="O18">
        <v>319.39999999999998</v>
      </c>
      <c r="P18">
        <v>16</v>
      </c>
      <c r="Q18">
        <v>1039.45</v>
      </c>
      <c r="R18">
        <v>16</v>
      </c>
      <c r="S18">
        <v>-25.03</v>
      </c>
      <c r="T18">
        <v>16</v>
      </c>
      <c r="U18">
        <v>6.38</v>
      </c>
    </row>
    <row r="19" spans="1:21" x14ac:dyDescent="0.3">
      <c r="A19" s="2">
        <f t="shared" si="0"/>
        <v>47.5</v>
      </c>
      <c r="B19" s="1">
        <f t="shared" si="1"/>
        <v>0.30406643757159224</v>
      </c>
      <c r="C19" s="1">
        <f t="shared" si="2"/>
        <v>-32.01</v>
      </c>
      <c r="I19" s="8">
        <f t="shared" si="3"/>
        <v>0.89191200000000004</v>
      </c>
      <c r="J19" s="8">
        <f t="shared" si="4"/>
        <v>2.9332799999999999</v>
      </c>
      <c r="K19">
        <v>47.5</v>
      </c>
      <c r="L19">
        <v>4.0000000000000001E-3</v>
      </c>
      <c r="M19">
        <v>0</v>
      </c>
      <c r="N19">
        <v>17</v>
      </c>
      <c r="O19">
        <v>318.54000000000002</v>
      </c>
      <c r="P19">
        <v>17</v>
      </c>
      <c r="Q19">
        <v>1047.5999999999999</v>
      </c>
      <c r="R19">
        <v>17</v>
      </c>
      <c r="S19">
        <v>-25.37</v>
      </c>
      <c r="T19">
        <v>17</v>
      </c>
      <c r="U19">
        <v>6.64</v>
      </c>
    </row>
    <row r="20" spans="1:21" x14ac:dyDescent="0.3">
      <c r="A20" s="2">
        <f t="shared" si="0"/>
        <v>51</v>
      </c>
      <c r="B20" s="1">
        <f t="shared" si="1"/>
        <v>0.29497695195551965</v>
      </c>
      <c r="C20" s="1">
        <f t="shared" si="2"/>
        <v>-34.299999999999997</v>
      </c>
      <c r="I20" s="8">
        <f t="shared" si="3"/>
        <v>0.869008</v>
      </c>
      <c r="J20" s="8">
        <f t="shared" si="4"/>
        <v>2.9460199999999999</v>
      </c>
      <c r="K20">
        <v>51</v>
      </c>
      <c r="L20">
        <v>4.0000000000000001E-3</v>
      </c>
      <c r="M20">
        <v>0</v>
      </c>
      <c r="N20">
        <v>18</v>
      </c>
      <c r="O20">
        <v>310.36</v>
      </c>
      <c r="P20">
        <v>18</v>
      </c>
      <c r="Q20">
        <v>1052.1500000000001</v>
      </c>
      <c r="R20">
        <v>18</v>
      </c>
      <c r="S20">
        <v>-27.7</v>
      </c>
      <c r="T20">
        <v>18</v>
      </c>
      <c r="U20">
        <v>6.6</v>
      </c>
    </row>
    <row r="21" spans="1:21" x14ac:dyDescent="0.3">
      <c r="A21" s="2">
        <f t="shared" si="0"/>
        <v>52.5</v>
      </c>
      <c r="B21" s="1">
        <f t="shared" si="1"/>
        <v>0.29744711195626333</v>
      </c>
      <c r="C21" s="1">
        <f t="shared" si="2"/>
        <v>-34.01</v>
      </c>
      <c r="I21" s="8">
        <f t="shared" si="3"/>
        <v>0.87595199999999984</v>
      </c>
      <c r="J21" s="8">
        <f t="shared" si="4"/>
        <v>2.9448999999999996</v>
      </c>
      <c r="K21">
        <v>52.5</v>
      </c>
      <c r="L21">
        <v>4.0000000000000001E-3</v>
      </c>
      <c r="M21">
        <v>0</v>
      </c>
      <c r="N21">
        <v>19</v>
      </c>
      <c r="O21">
        <v>312.83999999999997</v>
      </c>
      <c r="P21">
        <v>19</v>
      </c>
      <c r="Q21">
        <v>1051.75</v>
      </c>
      <c r="R21">
        <v>19</v>
      </c>
      <c r="S21">
        <v>-27.09</v>
      </c>
      <c r="T21">
        <v>19</v>
      </c>
      <c r="U21">
        <v>6.92</v>
      </c>
    </row>
    <row r="22" spans="1:21" x14ac:dyDescent="0.3">
      <c r="A22" s="2">
        <f t="shared" si="0"/>
        <v>55</v>
      </c>
      <c r="B22" s="1">
        <f t="shared" si="1"/>
        <v>0.29338635610471991</v>
      </c>
      <c r="C22" s="1">
        <f t="shared" si="2"/>
        <v>-35.799999999999997</v>
      </c>
      <c r="I22" s="8">
        <f t="shared" ref="I22:I76" si="5">O22*2.8/1000</f>
        <v>0.86760799999999993</v>
      </c>
      <c r="J22" s="8">
        <f t="shared" ref="J22:J76" si="6">Q22*2.8/1000</f>
        <v>2.9572200000000004</v>
      </c>
      <c r="K22">
        <v>55</v>
      </c>
      <c r="L22">
        <v>4.0000000000000001E-3</v>
      </c>
      <c r="M22">
        <v>0</v>
      </c>
      <c r="N22">
        <v>20</v>
      </c>
      <c r="O22">
        <v>309.86</v>
      </c>
      <c r="P22">
        <v>20</v>
      </c>
      <c r="Q22">
        <v>1056.1500000000001</v>
      </c>
      <c r="R22">
        <v>20</v>
      </c>
      <c r="S22">
        <v>-28.98</v>
      </c>
      <c r="T22">
        <v>20</v>
      </c>
      <c r="U22">
        <v>6.82</v>
      </c>
    </row>
    <row r="23" spans="1:21" x14ac:dyDescent="0.3">
      <c r="A23" s="5">
        <f t="shared" si="0"/>
        <v>61</v>
      </c>
      <c r="B23" s="1">
        <f t="shared" si="1"/>
        <v>0.27823002240477968</v>
      </c>
      <c r="C23" s="1">
        <f t="shared" si="2"/>
        <v>-38.729999999999997</v>
      </c>
      <c r="I23" s="8">
        <f t="shared" si="5"/>
        <v>0.83451200000000003</v>
      </c>
      <c r="J23" s="8">
        <f t="shared" si="6"/>
        <v>2.9993600000000002</v>
      </c>
      <c r="K23">
        <v>61</v>
      </c>
      <c r="L23">
        <v>4.0000000000000001E-3</v>
      </c>
      <c r="M23">
        <v>0</v>
      </c>
      <c r="N23">
        <v>21</v>
      </c>
      <c r="O23">
        <v>298.04000000000002</v>
      </c>
      <c r="P23">
        <v>21</v>
      </c>
      <c r="Q23">
        <v>1071.2</v>
      </c>
      <c r="R23">
        <v>21</v>
      </c>
      <c r="S23">
        <v>-31.79</v>
      </c>
      <c r="T23">
        <v>21</v>
      </c>
      <c r="U23">
        <v>6.94</v>
      </c>
    </row>
    <row r="24" spans="1:21" x14ac:dyDescent="0.3">
      <c r="A24" s="5">
        <f t="shared" si="0"/>
        <v>65</v>
      </c>
      <c r="B24" s="1">
        <f t="shared" si="1"/>
        <v>0.27231089521165858</v>
      </c>
      <c r="C24" s="1">
        <f t="shared" si="2"/>
        <v>-40.520000000000003</v>
      </c>
      <c r="I24" s="8">
        <f t="shared" si="5"/>
        <v>0.82403999999999999</v>
      </c>
      <c r="J24" s="8">
        <f t="shared" si="6"/>
        <v>3.0261</v>
      </c>
      <c r="K24">
        <v>65</v>
      </c>
      <c r="L24">
        <v>4.0000000000000001E-3</v>
      </c>
      <c r="M24">
        <v>0</v>
      </c>
      <c r="N24">
        <v>22</v>
      </c>
      <c r="O24">
        <v>294.3</v>
      </c>
      <c r="P24">
        <v>22</v>
      </c>
      <c r="Q24">
        <v>1080.75</v>
      </c>
      <c r="R24">
        <v>22</v>
      </c>
      <c r="S24">
        <v>-33.42</v>
      </c>
      <c r="T24">
        <v>22</v>
      </c>
      <c r="U24">
        <v>7.1</v>
      </c>
    </row>
    <row r="25" spans="1:21" x14ac:dyDescent="0.3">
      <c r="A25" s="5">
        <f t="shared" si="0"/>
        <v>71</v>
      </c>
      <c r="B25" s="1">
        <f t="shared" si="1"/>
        <v>0.26151666133382095</v>
      </c>
      <c r="C25" s="1">
        <f t="shared" si="2"/>
        <v>-43.17</v>
      </c>
      <c r="I25" s="8">
        <f t="shared" si="5"/>
        <v>0.80096800000000001</v>
      </c>
      <c r="J25" s="8">
        <f t="shared" si="6"/>
        <v>3.0627799999999996</v>
      </c>
      <c r="K25">
        <v>71</v>
      </c>
      <c r="L25">
        <v>4.0000000000000001E-3</v>
      </c>
      <c r="M25">
        <v>0</v>
      </c>
      <c r="N25">
        <v>23</v>
      </c>
      <c r="O25">
        <v>286.06</v>
      </c>
      <c r="P25">
        <v>23</v>
      </c>
      <c r="Q25">
        <v>1093.8499999999999</v>
      </c>
      <c r="R25">
        <v>23</v>
      </c>
      <c r="S25">
        <v>-35.950000000000003</v>
      </c>
      <c r="T25">
        <v>23</v>
      </c>
      <c r="U25">
        <v>7.22</v>
      </c>
    </row>
    <row r="26" spans="1:21" x14ac:dyDescent="0.3">
      <c r="A26" s="5">
        <f t="shared" si="0"/>
        <v>75</v>
      </c>
      <c r="B26" s="1">
        <f t="shared" si="1"/>
        <v>0.25422391511358994</v>
      </c>
      <c r="C26" s="1">
        <f t="shared" si="2"/>
        <v>-44.9</v>
      </c>
      <c r="I26" s="8">
        <f t="shared" si="5"/>
        <v>0.78489599999999993</v>
      </c>
      <c r="J26" s="8">
        <f t="shared" si="6"/>
        <v>3.0874200000000003</v>
      </c>
      <c r="K26">
        <v>75</v>
      </c>
      <c r="L26">
        <v>4.0000000000000001E-3</v>
      </c>
      <c r="M26">
        <v>0</v>
      </c>
      <c r="N26">
        <v>24</v>
      </c>
      <c r="O26">
        <v>280.32</v>
      </c>
      <c r="P26">
        <v>24</v>
      </c>
      <c r="Q26">
        <v>1102.6500000000001</v>
      </c>
      <c r="R26">
        <v>24</v>
      </c>
      <c r="S26">
        <v>-37.549999999999997</v>
      </c>
      <c r="T26">
        <v>24</v>
      </c>
      <c r="U26">
        <v>7.35</v>
      </c>
    </row>
    <row r="27" spans="1:21" x14ac:dyDescent="0.3">
      <c r="A27" s="5">
        <f t="shared" si="0"/>
        <v>81</v>
      </c>
      <c r="B27" s="1">
        <f t="shared" si="1"/>
        <v>0.24417403798661938</v>
      </c>
      <c r="C27" s="1">
        <f t="shared" si="2"/>
        <v>-46.379999999999995</v>
      </c>
      <c r="I27" s="8">
        <f t="shared" si="5"/>
        <v>0.76131999999999989</v>
      </c>
      <c r="J27" s="8">
        <f t="shared" si="6"/>
        <v>3.1179399999999995</v>
      </c>
      <c r="K27">
        <v>81</v>
      </c>
      <c r="L27">
        <v>4.0000000000000001E-3</v>
      </c>
      <c r="M27">
        <v>0</v>
      </c>
      <c r="N27">
        <v>25</v>
      </c>
      <c r="O27">
        <v>271.89999999999998</v>
      </c>
      <c r="P27">
        <v>25</v>
      </c>
      <c r="Q27">
        <v>1113.55</v>
      </c>
      <c r="R27">
        <v>25</v>
      </c>
      <c r="S27">
        <v>-39.229999999999997</v>
      </c>
      <c r="T27">
        <v>25</v>
      </c>
      <c r="U27">
        <v>7.15</v>
      </c>
    </row>
    <row r="28" spans="1:21" x14ac:dyDescent="0.3">
      <c r="A28" s="5">
        <f t="shared" si="0"/>
        <v>85</v>
      </c>
      <c r="B28" s="1">
        <f t="shared" si="1"/>
        <v>0.2371518959140935</v>
      </c>
      <c r="C28" s="1">
        <f t="shared" si="2"/>
        <v>-47.75</v>
      </c>
      <c r="I28" s="8">
        <f t="shared" si="5"/>
        <v>0.74513600000000002</v>
      </c>
      <c r="J28" s="8">
        <f t="shared" si="6"/>
        <v>3.14202</v>
      </c>
      <c r="K28">
        <v>85</v>
      </c>
      <c r="L28">
        <v>4.0000000000000001E-3</v>
      </c>
      <c r="M28">
        <v>0</v>
      </c>
      <c r="N28">
        <v>26</v>
      </c>
      <c r="O28">
        <v>266.12</v>
      </c>
      <c r="P28">
        <v>26</v>
      </c>
      <c r="Q28">
        <v>1122.1500000000001</v>
      </c>
      <c r="R28">
        <v>26</v>
      </c>
      <c r="S28">
        <v>-40.57</v>
      </c>
      <c r="T28">
        <v>26</v>
      </c>
      <c r="U28">
        <v>7.18</v>
      </c>
    </row>
    <row r="29" spans="1:21" x14ac:dyDescent="0.3">
      <c r="A29" s="5">
        <f t="shared" si="0"/>
        <v>91</v>
      </c>
      <c r="B29" s="1">
        <f t="shared" si="1"/>
        <v>0.22828363154406894</v>
      </c>
      <c r="C29" s="1">
        <f t="shared" si="2"/>
        <v>-49.569999999999993</v>
      </c>
      <c r="I29" s="8">
        <f t="shared" si="5"/>
        <v>0.72340800000000005</v>
      </c>
      <c r="J29" s="8">
        <f t="shared" si="6"/>
        <v>3.1688999999999998</v>
      </c>
      <c r="K29">
        <v>91</v>
      </c>
      <c r="L29">
        <v>4.0000000000000001E-3</v>
      </c>
      <c r="M29">
        <v>0</v>
      </c>
      <c r="N29">
        <v>27</v>
      </c>
      <c r="O29">
        <v>258.36</v>
      </c>
      <c r="P29">
        <v>27</v>
      </c>
      <c r="Q29">
        <v>1131.75</v>
      </c>
      <c r="R29">
        <v>27</v>
      </c>
      <c r="S29">
        <v>-42.48</v>
      </c>
      <c r="T29">
        <v>27</v>
      </c>
      <c r="U29">
        <v>7.09</v>
      </c>
    </row>
    <row r="30" spans="1:21" x14ac:dyDescent="0.3">
      <c r="A30" s="5">
        <f t="shared" si="0"/>
        <v>95</v>
      </c>
      <c r="B30" s="1">
        <f t="shared" si="1"/>
        <v>0.22124111296410079</v>
      </c>
      <c r="C30" s="1">
        <f t="shared" si="2"/>
        <v>-50.92</v>
      </c>
      <c r="I30" s="8">
        <f t="shared" si="5"/>
        <v>0.70576799999999995</v>
      </c>
      <c r="J30" s="8">
        <f t="shared" si="6"/>
        <v>3.1900399999999993</v>
      </c>
      <c r="K30">
        <v>95</v>
      </c>
      <c r="L30">
        <v>4.0000000000000001E-3</v>
      </c>
      <c r="M30">
        <v>0</v>
      </c>
      <c r="N30">
        <v>28</v>
      </c>
      <c r="O30">
        <v>252.06</v>
      </c>
      <c r="P30">
        <v>28</v>
      </c>
      <c r="Q30">
        <v>1139.3</v>
      </c>
      <c r="R30">
        <v>28</v>
      </c>
      <c r="S30">
        <v>-43.88</v>
      </c>
      <c r="T30">
        <v>28</v>
      </c>
      <c r="U30">
        <v>7.04</v>
      </c>
    </row>
    <row r="31" spans="1:21" x14ac:dyDescent="0.3">
      <c r="A31" s="5">
        <f t="shared" si="0"/>
        <v>101</v>
      </c>
      <c r="B31" s="1">
        <f t="shared" si="1"/>
        <v>0.21431575258454524</v>
      </c>
      <c r="C31" s="1">
        <f t="shared" si="2"/>
        <v>-52.44</v>
      </c>
      <c r="I31" s="8">
        <f t="shared" si="5"/>
        <v>0.68493599999999988</v>
      </c>
      <c r="J31" s="8">
        <f t="shared" si="6"/>
        <v>3.1959200000000001</v>
      </c>
      <c r="K31">
        <v>101</v>
      </c>
      <c r="L31">
        <v>4.0000000000000001E-3</v>
      </c>
      <c r="M31">
        <v>0</v>
      </c>
      <c r="N31">
        <v>29</v>
      </c>
      <c r="O31">
        <v>244.62</v>
      </c>
      <c r="P31">
        <v>29</v>
      </c>
      <c r="Q31">
        <v>1141.4000000000001</v>
      </c>
      <c r="R31">
        <v>29</v>
      </c>
      <c r="S31">
        <v>-45.46</v>
      </c>
      <c r="T31">
        <v>29</v>
      </c>
      <c r="U31">
        <v>6.98</v>
      </c>
    </row>
    <row r="32" spans="1:21" x14ac:dyDescent="0.3">
      <c r="A32" s="5">
        <f t="shared" si="0"/>
        <v>105</v>
      </c>
      <c r="B32" s="1">
        <f t="shared" si="1"/>
        <v>0.20709638240652378</v>
      </c>
      <c r="C32" s="1">
        <f t="shared" si="2"/>
        <v>-53.019999999999996</v>
      </c>
      <c r="I32" s="8">
        <f t="shared" si="5"/>
        <v>0.6684159999999999</v>
      </c>
      <c r="J32" s="8">
        <f t="shared" si="6"/>
        <v>3.22756</v>
      </c>
      <c r="K32">
        <v>105</v>
      </c>
      <c r="L32">
        <v>4.0000000000000001E-3</v>
      </c>
      <c r="M32">
        <v>0</v>
      </c>
      <c r="N32">
        <v>30</v>
      </c>
      <c r="O32">
        <v>238.72</v>
      </c>
      <c r="P32">
        <v>30</v>
      </c>
      <c r="Q32">
        <v>1152.7</v>
      </c>
      <c r="R32">
        <v>30</v>
      </c>
      <c r="S32">
        <v>-46.22</v>
      </c>
      <c r="T32">
        <v>30</v>
      </c>
      <c r="U32">
        <v>6.8</v>
      </c>
    </row>
    <row r="33" spans="1:21" x14ac:dyDescent="0.3">
      <c r="A33" s="5">
        <f t="shared" si="0"/>
        <v>110</v>
      </c>
      <c r="B33" s="1">
        <f t="shared" si="1"/>
        <v>0.2012131641213164</v>
      </c>
      <c r="C33" s="1">
        <f t="shared" si="2"/>
        <v>-54.440000000000005</v>
      </c>
      <c r="I33" s="8">
        <f t="shared" si="5"/>
        <v>0.65480799999999995</v>
      </c>
      <c r="J33" s="8">
        <f t="shared" si="6"/>
        <v>3.2542999999999997</v>
      </c>
      <c r="K33">
        <v>110</v>
      </c>
      <c r="L33">
        <v>4.0000000000000001E-3</v>
      </c>
      <c r="M33">
        <v>0</v>
      </c>
      <c r="N33">
        <v>31</v>
      </c>
      <c r="O33">
        <v>233.86</v>
      </c>
      <c r="P33">
        <v>31</v>
      </c>
      <c r="Q33">
        <v>1162.25</v>
      </c>
      <c r="R33">
        <v>31</v>
      </c>
      <c r="S33">
        <v>-47.74</v>
      </c>
      <c r="T33">
        <v>31</v>
      </c>
      <c r="U33">
        <v>6.7</v>
      </c>
    </row>
    <row r="34" spans="1:21" x14ac:dyDescent="0.3">
      <c r="A34" s="5">
        <f t="shared" si="0"/>
        <v>115</v>
      </c>
      <c r="B34" s="1">
        <f t="shared" si="1"/>
        <v>0.19412922550278133</v>
      </c>
      <c r="C34" s="1">
        <f t="shared" si="2"/>
        <v>-55.35</v>
      </c>
      <c r="I34" s="8">
        <f t="shared" si="5"/>
        <v>0.63515199999999994</v>
      </c>
      <c r="J34" s="8">
        <f t="shared" si="6"/>
        <v>3.2717999999999998</v>
      </c>
      <c r="K34">
        <v>115</v>
      </c>
      <c r="L34">
        <v>4.0000000000000001E-3</v>
      </c>
      <c r="M34">
        <v>0</v>
      </c>
      <c r="N34">
        <v>32</v>
      </c>
      <c r="O34">
        <v>226.84</v>
      </c>
      <c r="P34">
        <v>32</v>
      </c>
      <c r="Q34">
        <v>1168.5</v>
      </c>
      <c r="R34">
        <v>32</v>
      </c>
      <c r="S34">
        <v>-48.89</v>
      </c>
      <c r="T34">
        <v>32</v>
      </c>
      <c r="U34">
        <v>6.46</v>
      </c>
    </row>
    <row r="35" spans="1:21" x14ac:dyDescent="0.3">
      <c r="A35" s="5">
        <f t="shared" si="0"/>
        <v>121</v>
      </c>
      <c r="B35" s="1">
        <f t="shared" si="1"/>
        <v>0.18791854818096618</v>
      </c>
      <c r="C35" s="1">
        <f t="shared" si="2"/>
        <v>-56.48</v>
      </c>
      <c r="I35" s="8">
        <f t="shared" si="5"/>
        <v>0.61756800000000001</v>
      </c>
      <c r="J35" s="8">
        <f t="shared" si="6"/>
        <v>3.2863600000000002</v>
      </c>
      <c r="K35">
        <v>121</v>
      </c>
      <c r="L35">
        <v>4.0000000000000001E-3</v>
      </c>
      <c r="M35">
        <v>0</v>
      </c>
      <c r="N35">
        <v>33</v>
      </c>
      <c r="O35">
        <v>220.56</v>
      </c>
      <c r="P35">
        <v>33</v>
      </c>
      <c r="Q35">
        <v>1173.7</v>
      </c>
      <c r="R35">
        <v>33</v>
      </c>
      <c r="S35">
        <v>-50.18</v>
      </c>
      <c r="T35">
        <v>33</v>
      </c>
      <c r="U35">
        <v>6.3</v>
      </c>
    </row>
    <row r="36" spans="1:21" x14ac:dyDescent="0.3">
      <c r="A36" s="5">
        <f t="shared" si="0"/>
        <v>125</v>
      </c>
      <c r="B36" s="1">
        <f t="shared" si="1"/>
        <v>0.18366775548296776</v>
      </c>
      <c r="C36" s="1">
        <f t="shared" si="2"/>
        <v>-57.4</v>
      </c>
      <c r="I36" s="8">
        <f t="shared" si="5"/>
        <v>0.60614399999999991</v>
      </c>
      <c r="J36" s="8">
        <f t="shared" si="6"/>
        <v>3.3002200000000004</v>
      </c>
      <c r="K36">
        <v>125</v>
      </c>
      <c r="L36">
        <v>4.0000000000000001E-3</v>
      </c>
      <c r="M36">
        <v>0</v>
      </c>
      <c r="N36">
        <v>34</v>
      </c>
      <c r="O36">
        <v>216.48</v>
      </c>
      <c r="P36">
        <v>34</v>
      </c>
      <c r="Q36">
        <v>1178.6500000000001</v>
      </c>
      <c r="R36">
        <v>34</v>
      </c>
      <c r="S36">
        <v>-51.18</v>
      </c>
      <c r="T36">
        <v>34</v>
      </c>
      <c r="U36">
        <v>6.22</v>
      </c>
    </row>
    <row r="37" spans="1:21" x14ac:dyDescent="0.3">
      <c r="A37" s="5">
        <f t="shared" si="0"/>
        <v>131</v>
      </c>
      <c r="B37" s="1">
        <f t="shared" si="1"/>
        <v>0.17686132003718413</v>
      </c>
      <c r="C37" s="1">
        <f t="shared" si="2"/>
        <v>-58.239999999999995</v>
      </c>
      <c r="I37" s="8">
        <f t="shared" si="5"/>
        <v>0.58598399999999995</v>
      </c>
      <c r="J37" s="8">
        <f t="shared" si="6"/>
        <v>3.31324</v>
      </c>
      <c r="K37">
        <v>131</v>
      </c>
      <c r="L37">
        <v>4.0000000000000001E-3</v>
      </c>
      <c r="M37">
        <v>0</v>
      </c>
      <c r="N37">
        <v>35</v>
      </c>
      <c r="O37">
        <v>209.28</v>
      </c>
      <c r="P37">
        <v>35</v>
      </c>
      <c r="Q37">
        <v>1183.3</v>
      </c>
      <c r="R37">
        <v>35</v>
      </c>
      <c r="S37">
        <v>-52.22</v>
      </c>
      <c r="T37">
        <v>35</v>
      </c>
      <c r="U37">
        <v>6.02</v>
      </c>
    </row>
    <row r="38" spans="1:21" x14ac:dyDescent="0.3">
      <c r="A38" s="5">
        <f t="shared" si="0"/>
        <v>135</v>
      </c>
      <c r="B38" s="1">
        <f t="shared" si="1"/>
        <v>0.17302529141943357</v>
      </c>
      <c r="C38" s="1">
        <f t="shared" si="2"/>
        <v>-58.83</v>
      </c>
      <c r="I38" s="8">
        <f t="shared" si="5"/>
        <v>0.57562400000000002</v>
      </c>
      <c r="J38" s="8">
        <f t="shared" si="6"/>
        <v>3.3268200000000001</v>
      </c>
      <c r="K38">
        <v>135</v>
      </c>
      <c r="L38">
        <v>4.0000000000000001E-3</v>
      </c>
      <c r="M38">
        <v>0</v>
      </c>
      <c r="N38">
        <v>36</v>
      </c>
      <c r="O38">
        <v>205.58</v>
      </c>
      <c r="P38">
        <v>36</v>
      </c>
      <c r="Q38">
        <v>1188.1500000000001</v>
      </c>
      <c r="R38">
        <v>36</v>
      </c>
      <c r="S38">
        <v>-52.92</v>
      </c>
      <c r="T38">
        <v>36</v>
      </c>
      <c r="U38">
        <v>5.91</v>
      </c>
    </row>
    <row r="39" spans="1:21" x14ac:dyDescent="0.3">
      <c r="A39" s="5">
        <f t="shared" si="0"/>
        <v>141</v>
      </c>
      <c r="B39" s="1">
        <f t="shared" si="1"/>
        <v>0.16654935478464888</v>
      </c>
      <c r="C39" s="1">
        <f t="shared" si="2"/>
        <v>-59.81</v>
      </c>
      <c r="I39" s="8">
        <f t="shared" si="5"/>
        <v>0.55652799999999991</v>
      </c>
      <c r="J39" s="8">
        <f t="shared" si="6"/>
        <v>3.34152</v>
      </c>
      <c r="K39">
        <v>141</v>
      </c>
      <c r="L39">
        <v>4.0000000000000001E-3</v>
      </c>
      <c r="M39">
        <v>0</v>
      </c>
      <c r="N39">
        <v>37</v>
      </c>
      <c r="O39">
        <v>198.76</v>
      </c>
      <c r="P39">
        <v>37</v>
      </c>
      <c r="Q39">
        <v>1193.4000000000001</v>
      </c>
      <c r="R39">
        <v>37</v>
      </c>
      <c r="S39">
        <v>-54.13</v>
      </c>
      <c r="T39">
        <v>37</v>
      </c>
      <c r="U39">
        <v>5.68</v>
      </c>
    </row>
    <row r="40" spans="1:21" x14ac:dyDescent="0.3">
      <c r="A40" s="5">
        <f t="shared" si="0"/>
        <v>145</v>
      </c>
      <c r="B40" s="1">
        <f t="shared" si="1"/>
        <v>0.16365229729165795</v>
      </c>
      <c r="C40" s="1">
        <f t="shared" si="2"/>
        <v>-60.47</v>
      </c>
      <c r="I40" s="8">
        <f t="shared" si="5"/>
        <v>0.54902399999999996</v>
      </c>
      <c r="J40" s="8">
        <f t="shared" si="6"/>
        <v>3.3548200000000001</v>
      </c>
      <c r="K40">
        <v>145</v>
      </c>
      <c r="L40">
        <v>4.0000000000000001E-3</v>
      </c>
      <c r="M40">
        <v>0</v>
      </c>
      <c r="N40">
        <v>38</v>
      </c>
      <c r="O40">
        <v>196.08</v>
      </c>
      <c r="P40">
        <v>38</v>
      </c>
      <c r="Q40">
        <v>1198.1500000000001</v>
      </c>
      <c r="R40">
        <v>38</v>
      </c>
      <c r="S40">
        <v>-54.82</v>
      </c>
      <c r="T40">
        <v>38</v>
      </c>
      <c r="U40">
        <v>5.65</v>
      </c>
    </row>
    <row r="41" spans="1:21" x14ac:dyDescent="0.3">
      <c r="A41" s="5">
        <f t="shared" si="0"/>
        <v>151</v>
      </c>
      <c r="B41" s="1">
        <f t="shared" si="1"/>
        <v>0.1582943925233645</v>
      </c>
      <c r="C41" s="1">
        <f t="shared" si="2"/>
        <v>-60.94</v>
      </c>
      <c r="I41" s="8">
        <f t="shared" si="5"/>
        <v>0.53115999999999997</v>
      </c>
      <c r="J41" s="8">
        <f t="shared" si="6"/>
        <v>3.3555199999999998</v>
      </c>
      <c r="K41">
        <v>151</v>
      </c>
      <c r="L41">
        <v>4.0000000000000001E-3</v>
      </c>
      <c r="M41">
        <v>0</v>
      </c>
      <c r="N41">
        <v>39</v>
      </c>
      <c r="O41">
        <v>189.7</v>
      </c>
      <c r="P41">
        <v>39</v>
      </c>
      <c r="Q41">
        <v>1198.4000000000001</v>
      </c>
      <c r="R41">
        <v>39</v>
      </c>
      <c r="S41">
        <v>-55.64</v>
      </c>
      <c r="T41">
        <v>39</v>
      </c>
      <c r="U41">
        <v>5.3</v>
      </c>
    </row>
    <row r="42" spans="1:21" x14ac:dyDescent="0.3">
      <c r="A42" s="5">
        <f t="shared" si="0"/>
        <v>155</v>
      </c>
      <c r="B42" s="1">
        <f t="shared" si="1"/>
        <v>0.15517456100294735</v>
      </c>
      <c r="C42" s="1">
        <f t="shared" si="2"/>
        <v>-61.769999999999996</v>
      </c>
      <c r="I42" s="8">
        <f t="shared" si="5"/>
        <v>0.5233199999999999</v>
      </c>
      <c r="J42" s="8">
        <f t="shared" si="6"/>
        <v>3.3724600000000002</v>
      </c>
      <c r="K42">
        <v>155</v>
      </c>
      <c r="L42">
        <v>4.0000000000000001E-3</v>
      </c>
      <c r="M42">
        <v>0</v>
      </c>
      <c r="N42">
        <v>40</v>
      </c>
      <c r="O42">
        <v>186.9</v>
      </c>
      <c r="P42">
        <v>40</v>
      </c>
      <c r="Q42">
        <v>1204.45</v>
      </c>
      <c r="R42">
        <v>40</v>
      </c>
      <c r="S42">
        <v>-56.41</v>
      </c>
      <c r="T42">
        <v>40</v>
      </c>
      <c r="U42">
        <v>5.36</v>
      </c>
    </row>
    <row r="43" spans="1:21" x14ac:dyDescent="0.3">
      <c r="A43" s="5">
        <f t="shared" si="0"/>
        <v>161</v>
      </c>
      <c r="B43" s="1">
        <f t="shared" si="1"/>
        <v>0.15073940598980984</v>
      </c>
      <c r="C43" s="1">
        <f t="shared" si="2"/>
        <v>-62.35</v>
      </c>
      <c r="I43" s="8">
        <f t="shared" si="5"/>
        <v>0.50945999999999991</v>
      </c>
      <c r="J43" s="8">
        <f t="shared" si="6"/>
        <v>3.37974</v>
      </c>
      <c r="K43">
        <v>161</v>
      </c>
      <c r="L43">
        <v>4.0000000000000001E-3</v>
      </c>
      <c r="M43">
        <v>0</v>
      </c>
      <c r="N43">
        <v>41</v>
      </c>
      <c r="O43">
        <v>181.95</v>
      </c>
      <c r="P43">
        <v>41</v>
      </c>
      <c r="Q43">
        <v>1207.05</v>
      </c>
      <c r="R43">
        <v>41</v>
      </c>
      <c r="S43">
        <v>-57.17</v>
      </c>
      <c r="T43">
        <v>41</v>
      </c>
      <c r="U43">
        <v>5.18</v>
      </c>
    </row>
    <row r="44" spans="1:21" x14ac:dyDescent="0.3">
      <c r="A44" s="5">
        <f t="shared" si="0"/>
        <v>165</v>
      </c>
      <c r="B44" s="1">
        <f t="shared" ref="B44:B76" si="7">I44/J44</f>
        <v>0.14736407546546668</v>
      </c>
      <c r="C44" s="1">
        <f t="shared" ref="C44:C76" si="8">S44-U44</f>
        <v>-62.92</v>
      </c>
      <c r="I44" s="8">
        <f t="shared" si="5"/>
        <v>0.49974399999999991</v>
      </c>
      <c r="J44" s="8">
        <f t="shared" si="6"/>
        <v>3.3912200000000001</v>
      </c>
      <c r="K44">
        <v>165</v>
      </c>
      <c r="L44">
        <v>4.0000000000000001E-3</v>
      </c>
      <c r="M44">
        <v>0</v>
      </c>
      <c r="N44">
        <v>42</v>
      </c>
      <c r="O44">
        <v>178.48</v>
      </c>
      <c r="P44">
        <v>42</v>
      </c>
      <c r="Q44">
        <v>1211.1500000000001</v>
      </c>
      <c r="R44">
        <v>42</v>
      </c>
      <c r="S44">
        <v>-57.86</v>
      </c>
      <c r="T44">
        <v>42</v>
      </c>
      <c r="U44">
        <v>5.0599999999999996</v>
      </c>
    </row>
    <row r="45" spans="1:21" x14ac:dyDescent="0.3">
      <c r="A45" s="5">
        <f t="shared" si="0"/>
        <v>171</v>
      </c>
      <c r="B45" s="1">
        <f t="shared" si="7"/>
        <v>0.14334060685907202</v>
      </c>
      <c r="C45" s="1">
        <f t="shared" si="8"/>
        <v>-63.49</v>
      </c>
      <c r="I45" s="8">
        <f t="shared" si="5"/>
        <v>0.48742399999999997</v>
      </c>
      <c r="J45" s="8">
        <f t="shared" si="6"/>
        <v>3.4004599999999998</v>
      </c>
      <c r="K45">
        <v>171</v>
      </c>
      <c r="L45">
        <v>4.0000000000000001E-3</v>
      </c>
      <c r="M45">
        <v>0</v>
      </c>
      <c r="N45">
        <v>43</v>
      </c>
      <c r="O45">
        <v>174.08</v>
      </c>
      <c r="P45">
        <v>43</v>
      </c>
      <c r="Q45">
        <v>1214.45</v>
      </c>
      <c r="R45">
        <v>43</v>
      </c>
      <c r="S45">
        <v>-58.64</v>
      </c>
      <c r="T45">
        <v>43</v>
      </c>
      <c r="U45">
        <v>4.8499999999999996</v>
      </c>
    </row>
    <row r="46" spans="1:21" x14ac:dyDescent="0.3">
      <c r="A46" s="5">
        <f t="shared" si="0"/>
        <v>175</v>
      </c>
      <c r="B46" s="1">
        <f t="shared" si="7"/>
        <v>0.14010360990050164</v>
      </c>
      <c r="C46" s="1">
        <f t="shared" si="8"/>
        <v>-63.879999999999995</v>
      </c>
      <c r="I46" s="8">
        <f t="shared" si="5"/>
        <v>0.47706399999999999</v>
      </c>
      <c r="J46" s="8">
        <f t="shared" si="6"/>
        <v>3.4050799999999994</v>
      </c>
      <c r="K46">
        <v>175</v>
      </c>
      <c r="L46">
        <v>4.0000000000000001E-3</v>
      </c>
      <c r="M46">
        <v>0</v>
      </c>
      <c r="N46">
        <v>44</v>
      </c>
      <c r="O46">
        <v>170.38</v>
      </c>
      <c r="P46">
        <v>44</v>
      </c>
      <c r="Q46">
        <v>1216.0999999999999</v>
      </c>
      <c r="R46">
        <v>44</v>
      </c>
      <c r="S46">
        <v>-59.16</v>
      </c>
      <c r="T46">
        <v>44</v>
      </c>
      <c r="U46">
        <v>4.72</v>
      </c>
    </row>
    <row r="47" spans="1:21" x14ac:dyDescent="0.3">
      <c r="A47" s="5">
        <f t="shared" si="0"/>
        <v>201</v>
      </c>
      <c r="B47" s="1">
        <f t="shared" si="7"/>
        <v>0.12495199182839632</v>
      </c>
      <c r="C47" s="1">
        <f t="shared" si="8"/>
        <v>-66.09</v>
      </c>
      <c r="G47" s="6" t="s">
        <v>6</v>
      </c>
      <c r="I47" s="8">
        <f t="shared" si="5"/>
        <v>0.42814799999999997</v>
      </c>
      <c r="J47" s="8">
        <f t="shared" si="6"/>
        <v>3.4264999999999999</v>
      </c>
      <c r="K47">
        <v>201</v>
      </c>
      <c r="L47">
        <v>4.0000000000000001E-3</v>
      </c>
      <c r="M47">
        <v>0</v>
      </c>
      <c r="N47">
        <v>45</v>
      </c>
      <c r="O47">
        <v>152.91</v>
      </c>
      <c r="P47">
        <v>45</v>
      </c>
      <c r="Q47">
        <v>1223.75</v>
      </c>
      <c r="R47">
        <v>45</v>
      </c>
      <c r="S47">
        <v>-62.11</v>
      </c>
      <c r="T47">
        <v>45</v>
      </c>
      <c r="U47">
        <v>3.98</v>
      </c>
    </row>
    <row r="48" spans="1:21" x14ac:dyDescent="0.3">
      <c r="A48" s="5">
        <f t="shared" si="0"/>
        <v>225</v>
      </c>
      <c r="B48" s="1">
        <f t="shared" si="7"/>
        <v>0.11279739272134712</v>
      </c>
      <c r="C48" s="1">
        <f t="shared" si="8"/>
        <v>-67.58</v>
      </c>
      <c r="G48" s="2">
        <v>40</v>
      </c>
      <c r="I48" s="8">
        <f t="shared" si="5"/>
        <v>0.29072399999999998</v>
      </c>
      <c r="J48" s="8">
        <f t="shared" si="6"/>
        <v>2.5773999999999995</v>
      </c>
      <c r="K48">
        <v>225</v>
      </c>
      <c r="L48">
        <v>3.0000000000000001E-3</v>
      </c>
      <c r="M48">
        <v>0</v>
      </c>
      <c r="N48">
        <v>46</v>
      </c>
      <c r="O48">
        <v>103.83</v>
      </c>
      <c r="P48">
        <v>46</v>
      </c>
      <c r="Q48">
        <v>920.5</v>
      </c>
      <c r="R48">
        <v>46</v>
      </c>
      <c r="S48">
        <v>-64.06</v>
      </c>
      <c r="T48">
        <v>46</v>
      </c>
      <c r="U48">
        <v>3.52</v>
      </c>
    </row>
    <row r="49" spans="1:21" x14ac:dyDescent="0.3">
      <c r="A49" s="5">
        <f t="shared" si="0"/>
        <v>251</v>
      </c>
      <c r="B49" s="1">
        <f t="shared" si="7"/>
        <v>0.10244721169463995</v>
      </c>
      <c r="C49" s="1">
        <f t="shared" si="8"/>
        <v>-68.84</v>
      </c>
      <c r="I49" s="8">
        <f t="shared" si="5"/>
        <v>0.26490799999999998</v>
      </c>
      <c r="J49" s="8">
        <f t="shared" si="6"/>
        <v>2.5857999999999999</v>
      </c>
      <c r="K49">
        <v>251</v>
      </c>
      <c r="L49">
        <v>3.0000000000000001E-3</v>
      </c>
      <c r="M49">
        <v>0</v>
      </c>
      <c r="N49">
        <v>47</v>
      </c>
      <c r="O49">
        <v>94.61</v>
      </c>
      <c r="P49">
        <v>47</v>
      </c>
      <c r="Q49">
        <v>923.5</v>
      </c>
      <c r="R49">
        <v>47</v>
      </c>
      <c r="S49">
        <v>-65.78</v>
      </c>
      <c r="T49">
        <v>47</v>
      </c>
      <c r="U49">
        <v>3.06</v>
      </c>
    </row>
    <row r="50" spans="1:21" x14ac:dyDescent="0.3">
      <c r="A50" s="5">
        <f t="shared" si="0"/>
        <v>275</v>
      </c>
      <c r="B50" s="1">
        <f t="shared" si="7"/>
        <v>9.4020184575530255E-2</v>
      </c>
      <c r="C50" s="1">
        <f t="shared" si="8"/>
        <v>-69.59</v>
      </c>
      <c r="I50" s="8">
        <f t="shared" si="5"/>
        <v>0.243894</v>
      </c>
      <c r="J50" s="8">
        <f t="shared" si="6"/>
        <v>2.5940599999999998</v>
      </c>
      <c r="K50">
        <v>275</v>
      </c>
      <c r="L50">
        <v>3.0000000000000001E-3</v>
      </c>
      <c r="M50">
        <v>0</v>
      </c>
      <c r="N50">
        <v>48</v>
      </c>
      <c r="O50">
        <v>87.105000000000004</v>
      </c>
      <c r="P50">
        <v>48</v>
      </c>
      <c r="Q50">
        <v>926.45</v>
      </c>
      <c r="R50">
        <v>48</v>
      </c>
      <c r="S50">
        <v>-67.010000000000005</v>
      </c>
      <c r="T50">
        <v>48</v>
      </c>
      <c r="U50">
        <v>2.58</v>
      </c>
    </row>
    <row r="51" spans="1:21" x14ac:dyDescent="0.3">
      <c r="A51" s="5">
        <f t="shared" si="0"/>
        <v>301</v>
      </c>
      <c r="B51" s="1">
        <f t="shared" si="7"/>
        <v>8.6322434444804141E-2</v>
      </c>
      <c r="C51" s="1">
        <f t="shared" si="8"/>
        <v>-70.289999999999992</v>
      </c>
      <c r="I51" s="8">
        <f t="shared" si="5"/>
        <v>0.22398599999999999</v>
      </c>
      <c r="J51" s="8">
        <f t="shared" si="6"/>
        <v>2.59476</v>
      </c>
      <c r="K51">
        <v>301</v>
      </c>
      <c r="L51">
        <v>3.0000000000000001E-3</v>
      </c>
      <c r="M51">
        <v>0</v>
      </c>
      <c r="N51">
        <v>49</v>
      </c>
      <c r="O51">
        <v>79.995000000000005</v>
      </c>
      <c r="P51">
        <v>49</v>
      </c>
      <c r="Q51">
        <v>926.7</v>
      </c>
      <c r="R51">
        <v>49</v>
      </c>
      <c r="S51">
        <v>-68.209999999999994</v>
      </c>
      <c r="T51">
        <v>49</v>
      </c>
      <c r="U51">
        <v>2.08</v>
      </c>
    </row>
    <row r="52" spans="1:21" x14ac:dyDescent="0.3">
      <c r="A52" s="5">
        <f t="shared" si="0"/>
        <v>325</v>
      </c>
      <c r="B52" s="1">
        <f t="shared" si="7"/>
        <v>8.0537489922063971E-2</v>
      </c>
      <c r="C52" s="1">
        <f t="shared" si="8"/>
        <v>-70.63</v>
      </c>
      <c r="I52" s="8">
        <f t="shared" si="5"/>
        <v>0.20977599999999999</v>
      </c>
      <c r="J52" s="8">
        <f t="shared" si="6"/>
        <v>2.6046999999999998</v>
      </c>
      <c r="K52">
        <v>325</v>
      </c>
      <c r="L52">
        <v>3.0000000000000001E-3</v>
      </c>
      <c r="M52">
        <v>0</v>
      </c>
      <c r="N52">
        <v>50</v>
      </c>
      <c r="O52">
        <v>74.92</v>
      </c>
      <c r="P52">
        <v>50</v>
      </c>
      <c r="Q52">
        <v>930.25</v>
      </c>
      <c r="R52">
        <v>50</v>
      </c>
      <c r="S52">
        <v>-68.819999999999993</v>
      </c>
      <c r="T52">
        <v>50</v>
      </c>
      <c r="U52">
        <v>1.81</v>
      </c>
    </row>
    <row r="53" spans="1:21" x14ac:dyDescent="0.3">
      <c r="A53" s="5">
        <f t="shared" si="0"/>
        <v>351</v>
      </c>
      <c r="B53" s="1">
        <f t="shared" si="7"/>
        <v>7.4835253147602476E-2</v>
      </c>
      <c r="C53" s="1">
        <f t="shared" si="8"/>
        <v>-71.349999999999994</v>
      </c>
      <c r="I53" s="8">
        <f t="shared" si="5"/>
        <v>0.195552</v>
      </c>
      <c r="J53" s="8">
        <f t="shared" si="6"/>
        <v>2.6130999999999998</v>
      </c>
      <c r="K53">
        <v>351</v>
      </c>
      <c r="L53">
        <v>3.0000000000000001E-3</v>
      </c>
      <c r="M53">
        <v>0</v>
      </c>
      <c r="N53">
        <v>51</v>
      </c>
      <c r="O53">
        <v>69.84</v>
      </c>
      <c r="P53">
        <v>51</v>
      </c>
      <c r="Q53">
        <v>933.25</v>
      </c>
      <c r="R53">
        <v>51</v>
      </c>
      <c r="S53">
        <v>-69.69</v>
      </c>
      <c r="T53">
        <v>51</v>
      </c>
      <c r="U53">
        <v>1.66</v>
      </c>
    </row>
    <row r="54" spans="1:21" x14ac:dyDescent="0.3">
      <c r="A54" s="5">
        <f t="shared" si="0"/>
        <v>375</v>
      </c>
      <c r="B54" s="1">
        <f t="shared" si="7"/>
        <v>7.0511372802064848E-2</v>
      </c>
      <c r="C54" s="1">
        <f t="shared" si="8"/>
        <v>-71.22</v>
      </c>
      <c r="I54" s="8">
        <f t="shared" si="5"/>
        <v>0.183582</v>
      </c>
      <c r="J54" s="8">
        <f t="shared" si="6"/>
        <v>2.60358</v>
      </c>
      <c r="K54">
        <v>375</v>
      </c>
      <c r="L54">
        <v>3.0000000000000001E-3</v>
      </c>
      <c r="M54">
        <v>0</v>
      </c>
      <c r="N54">
        <v>52</v>
      </c>
      <c r="O54">
        <v>65.564999999999998</v>
      </c>
      <c r="P54">
        <v>52</v>
      </c>
      <c r="Q54">
        <v>929.85</v>
      </c>
      <c r="R54">
        <v>52</v>
      </c>
      <c r="S54">
        <v>-70</v>
      </c>
      <c r="T54">
        <v>52</v>
      </c>
      <c r="U54">
        <v>1.22</v>
      </c>
    </row>
    <row r="55" spans="1:21" x14ac:dyDescent="0.3">
      <c r="A55" s="5">
        <f t="shared" si="0"/>
        <v>401</v>
      </c>
      <c r="B55" s="1">
        <f t="shared" si="7"/>
        <v>6.6034695740909838E-2</v>
      </c>
      <c r="C55" s="1">
        <f t="shared" si="8"/>
        <v>-71.400000000000006</v>
      </c>
      <c r="I55" s="8">
        <f t="shared" si="5"/>
        <v>0.17213000000000001</v>
      </c>
      <c r="J55" s="8">
        <f t="shared" si="6"/>
        <v>2.6066599999999998</v>
      </c>
      <c r="K55">
        <v>401</v>
      </c>
      <c r="L55">
        <v>3.0000000000000001E-3</v>
      </c>
      <c r="M55">
        <v>0</v>
      </c>
      <c r="N55">
        <v>53</v>
      </c>
      <c r="O55">
        <v>61.475000000000001</v>
      </c>
      <c r="P55">
        <v>53</v>
      </c>
      <c r="Q55">
        <v>930.95</v>
      </c>
      <c r="R55">
        <v>53</v>
      </c>
      <c r="S55">
        <v>-70.5</v>
      </c>
      <c r="T55">
        <v>53</v>
      </c>
      <c r="U55">
        <v>0.9</v>
      </c>
    </row>
    <row r="56" spans="1:21" x14ac:dyDescent="0.3">
      <c r="A56" s="5">
        <f t="shared" si="0"/>
        <v>425</v>
      </c>
      <c r="B56" s="1">
        <f t="shared" si="7"/>
        <v>6.2560438379714201E-2</v>
      </c>
      <c r="C56" s="1">
        <f t="shared" si="8"/>
        <v>-71.759999999999991</v>
      </c>
      <c r="I56" s="8">
        <f t="shared" si="5"/>
        <v>0.16303000000000001</v>
      </c>
      <c r="J56" s="8">
        <f t="shared" si="6"/>
        <v>2.6059600000000001</v>
      </c>
      <c r="K56">
        <v>425</v>
      </c>
      <c r="L56">
        <v>3.0000000000000001E-3</v>
      </c>
      <c r="M56">
        <v>0</v>
      </c>
      <c r="N56">
        <v>54</v>
      </c>
      <c r="O56">
        <v>58.225000000000001</v>
      </c>
      <c r="P56">
        <v>54</v>
      </c>
      <c r="Q56">
        <v>930.7</v>
      </c>
      <c r="R56">
        <v>54</v>
      </c>
      <c r="S56">
        <v>-70.69</v>
      </c>
      <c r="T56">
        <v>54</v>
      </c>
      <c r="U56">
        <v>1.07</v>
      </c>
    </row>
    <row r="57" spans="1:21" x14ac:dyDescent="0.3">
      <c r="A57" s="5">
        <f t="shared" si="0"/>
        <v>451</v>
      </c>
      <c r="B57" s="1">
        <f t="shared" si="7"/>
        <v>5.9139207899538485E-2</v>
      </c>
      <c r="C57" s="1">
        <f t="shared" si="8"/>
        <v>-71.8</v>
      </c>
      <c r="I57" s="8">
        <f t="shared" si="5"/>
        <v>0.15428</v>
      </c>
      <c r="J57" s="8">
        <f t="shared" si="6"/>
        <v>2.6087599999999997</v>
      </c>
      <c r="K57">
        <v>451</v>
      </c>
      <c r="L57">
        <v>3.0000000000000001E-3</v>
      </c>
      <c r="M57">
        <v>0</v>
      </c>
      <c r="N57">
        <v>55</v>
      </c>
      <c r="O57">
        <v>55.1</v>
      </c>
      <c r="P57">
        <v>55</v>
      </c>
      <c r="Q57">
        <v>931.7</v>
      </c>
      <c r="R57">
        <v>55</v>
      </c>
      <c r="S57">
        <v>-71.23</v>
      </c>
      <c r="T57">
        <v>55</v>
      </c>
      <c r="U57">
        <v>0.56999999999999995</v>
      </c>
    </row>
    <row r="58" spans="1:21" x14ac:dyDescent="0.3">
      <c r="A58" s="5">
        <f t="shared" si="0"/>
        <v>475</v>
      </c>
      <c r="B58" s="1">
        <f t="shared" si="7"/>
        <v>5.6041599656910045E-2</v>
      </c>
      <c r="C58" s="1">
        <f t="shared" si="8"/>
        <v>-71.800000000000011</v>
      </c>
      <c r="I58" s="8">
        <f t="shared" si="5"/>
        <v>0.14635599999999999</v>
      </c>
      <c r="J58" s="8">
        <f t="shared" si="6"/>
        <v>2.6115599999999999</v>
      </c>
      <c r="K58">
        <v>475</v>
      </c>
      <c r="L58">
        <v>3.0000000000000001E-3</v>
      </c>
      <c r="M58">
        <v>0</v>
      </c>
      <c r="N58">
        <v>56</v>
      </c>
      <c r="O58">
        <v>52.27</v>
      </c>
      <c r="P58">
        <v>56</v>
      </c>
      <c r="Q58">
        <v>932.7</v>
      </c>
      <c r="R58">
        <v>56</v>
      </c>
      <c r="S58">
        <v>-71.260000000000005</v>
      </c>
      <c r="T58">
        <v>56</v>
      </c>
      <c r="U58">
        <v>0.54</v>
      </c>
    </row>
    <row r="59" spans="1:21" x14ac:dyDescent="0.3">
      <c r="A59" s="5">
        <f t="shared" si="0"/>
        <v>501</v>
      </c>
      <c r="B59" s="1">
        <f t="shared" si="7"/>
        <v>5.3167381974248924E-2</v>
      </c>
      <c r="C59" s="1">
        <f t="shared" si="8"/>
        <v>-71.72</v>
      </c>
      <c r="I59" s="8">
        <f t="shared" si="5"/>
        <v>0.1387456</v>
      </c>
      <c r="J59" s="8">
        <f t="shared" si="6"/>
        <v>2.6095999999999999</v>
      </c>
      <c r="K59">
        <v>501</v>
      </c>
      <c r="L59">
        <v>3.0000000000000001E-3</v>
      </c>
      <c r="M59">
        <v>0</v>
      </c>
      <c r="N59">
        <v>57</v>
      </c>
      <c r="O59">
        <v>49.552</v>
      </c>
      <c r="P59">
        <v>57</v>
      </c>
      <c r="Q59">
        <v>932</v>
      </c>
      <c r="R59">
        <v>57</v>
      </c>
      <c r="S59">
        <v>-71.16</v>
      </c>
      <c r="T59">
        <v>57</v>
      </c>
      <c r="U59">
        <v>0.56000000000000005</v>
      </c>
    </row>
    <row r="60" spans="1:21" x14ac:dyDescent="0.3">
      <c r="A60" s="5">
        <f t="shared" si="0"/>
        <v>525</v>
      </c>
      <c r="B60" s="1">
        <f t="shared" si="7"/>
        <v>5.0718546783468592E-2</v>
      </c>
      <c r="C60" s="1">
        <f t="shared" si="8"/>
        <v>-71.67</v>
      </c>
      <c r="I60" s="8">
        <f t="shared" si="5"/>
        <v>0.13212080000000001</v>
      </c>
      <c r="J60" s="8">
        <f t="shared" si="6"/>
        <v>2.6049799999999999</v>
      </c>
      <c r="K60">
        <v>525</v>
      </c>
      <c r="L60">
        <v>3.0000000000000001E-3</v>
      </c>
      <c r="M60">
        <v>0</v>
      </c>
      <c r="N60">
        <v>58</v>
      </c>
      <c r="O60">
        <v>47.186</v>
      </c>
      <c r="P60">
        <v>58</v>
      </c>
      <c r="Q60">
        <v>930.35</v>
      </c>
      <c r="R60">
        <v>58</v>
      </c>
      <c r="S60">
        <v>-71.45</v>
      </c>
      <c r="T60">
        <v>58</v>
      </c>
      <c r="U60">
        <v>0.22</v>
      </c>
    </row>
    <row r="61" spans="1:21" x14ac:dyDescent="0.3">
      <c r="A61" s="5">
        <f t="shared" si="0"/>
        <v>551</v>
      </c>
      <c r="B61" s="1">
        <f t="shared" si="7"/>
        <v>4.8442697959842816E-2</v>
      </c>
      <c r="C61" s="1">
        <f t="shared" si="8"/>
        <v>-72.050000000000011</v>
      </c>
      <c r="I61" s="8">
        <f t="shared" si="5"/>
        <v>0.12598879999999998</v>
      </c>
      <c r="J61" s="8">
        <f t="shared" si="6"/>
        <v>2.6007799999999999</v>
      </c>
      <c r="K61">
        <v>551</v>
      </c>
      <c r="L61">
        <v>3.0000000000000001E-3</v>
      </c>
      <c r="M61">
        <v>0</v>
      </c>
      <c r="N61">
        <v>59</v>
      </c>
      <c r="O61">
        <v>44.996000000000002</v>
      </c>
      <c r="P61">
        <v>59</v>
      </c>
      <c r="Q61">
        <v>928.85</v>
      </c>
      <c r="R61">
        <v>59</v>
      </c>
      <c r="S61">
        <v>-71.510000000000005</v>
      </c>
      <c r="T61">
        <v>59</v>
      </c>
      <c r="U61">
        <v>0.54</v>
      </c>
    </row>
    <row r="62" spans="1:21" x14ac:dyDescent="0.3">
      <c r="A62" s="5">
        <f t="shared" si="0"/>
        <v>575</v>
      </c>
      <c r="B62" s="1">
        <f t="shared" si="7"/>
        <v>4.6825183833395949E-2</v>
      </c>
      <c r="C62" s="1">
        <f t="shared" si="8"/>
        <v>-71.430000000000007</v>
      </c>
      <c r="I62" s="8">
        <f t="shared" si="5"/>
        <v>0.12213599999999998</v>
      </c>
      <c r="J62" s="8">
        <f t="shared" si="6"/>
        <v>2.6083399999999997</v>
      </c>
      <c r="K62">
        <v>575</v>
      </c>
      <c r="L62">
        <v>3.0000000000000001E-3</v>
      </c>
      <c r="M62">
        <v>0</v>
      </c>
      <c r="N62">
        <v>60</v>
      </c>
      <c r="O62">
        <v>43.62</v>
      </c>
      <c r="P62">
        <v>60</v>
      </c>
      <c r="Q62">
        <v>931.55</v>
      </c>
      <c r="R62">
        <v>60</v>
      </c>
      <c r="S62">
        <v>-71.34</v>
      </c>
      <c r="T62">
        <v>60</v>
      </c>
      <c r="U62">
        <v>0.09</v>
      </c>
    </row>
    <row r="63" spans="1:21" x14ac:dyDescent="0.3">
      <c r="A63" s="5">
        <f t="shared" si="0"/>
        <v>601</v>
      </c>
      <c r="B63" s="1">
        <f t="shared" si="7"/>
        <v>4.4643201027067508E-2</v>
      </c>
      <c r="C63" s="1">
        <f t="shared" si="8"/>
        <v>-71.41</v>
      </c>
      <c r="I63" s="8">
        <f t="shared" si="5"/>
        <v>0.1168384</v>
      </c>
      <c r="J63" s="8">
        <f t="shared" si="6"/>
        <v>2.6171599999999997</v>
      </c>
      <c r="K63">
        <v>601</v>
      </c>
      <c r="L63">
        <v>3.0000000000000001E-3</v>
      </c>
      <c r="M63">
        <v>0</v>
      </c>
      <c r="N63">
        <v>61</v>
      </c>
      <c r="O63">
        <v>41.728000000000002</v>
      </c>
      <c r="P63">
        <v>61</v>
      </c>
      <c r="Q63">
        <v>934.7</v>
      </c>
      <c r="R63">
        <v>61</v>
      </c>
      <c r="S63">
        <v>-71.5</v>
      </c>
      <c r="T63">
        <v>61</v>
      </c>
      <c r="U63">
        <v>-0.09</v>
      </c>
    </row>
    <row r="64" spans="1:21" x14ac:dyDescent="0.3">
      <c r="A64" s="5">
        <f t="shared" si="0"/>
        <v>625</v>
      </c>
      <c r="B64" s="1">
        <f t="shared" si="7"/>
        <v>4.2969018932874345E-2</v>
      </c>
      <c r="C64" s="1">
        <f t="shared" si="8"/>
        <v>-70.8</v>
      </c>
      <c r="I64" s="8">
        <f t="shared" si="5"/>
        <v>0.11184319999999999</v>
      </c>
      <c r="J64" s="8">
        <f t="shared" si="6"/>
        <v>2.6028800000000003</v>
      </c>
      <c r="K64">
        <v>625</v>
      </c>
      <c r="L64">
        <v>3.0000000000000001E-3</v>
      </c>
      <c r="M64">
        <v>0</v>
      </c>
      <c r="N64">
        <v>62</v>
      </c>
      <c r="O64">
        <v>39.944000000000003</v>
      </c>
      <c r="P64">
        <v>62</v>
      </c>
      <c r="Q64">
        <v>929.6</v>
      </c>
      <c r="R64">
        <v>62</v>
      </c>
      <c r="S64">
        <v>-70.959999999999994</v>
      </c>
      <c r="T64">
        <v>62</v>
      </c>
      <c r="U64">
        <v>-0.16</v>
      </c>
    </row>
    <row r="65" spans="1:21" x14ac:dyDescent="0.3">
      <c r="A65" s="5">
        <f t="shared" si="0"/>
        <v>651</v>
      </c>
      <c r="B65" s="1">
        <f t="shared" si="7"/>
        <v>4.1419812842852531E-2</v>
      </c>
      <c r="C65" s="1">
        <f t="shared" si="8"/>
        <v>-71.149999999999991</v>
      </c>
      <c r="I65" s="8">
        <f t="shared" si="5"/>
        <v>0.1078224</v>
      </c>
      <c r="J65" s="8">
        <f t="shared" si="6"/>
        <v>2.6031599999999999</v>
      </c>
      <c r="K65">
        <v>651</v>
      </c>
      <c r="L65">
        <v>3.0000000000000001E-3</v>
      </c>
      <c r="M65">
        <v>0</v>
      </c>
      <c r="N65">
        <v>63</v>
      </c>
      <c r="O65">
        <v>38.508000000000003</v>
      </c>
      <c r="P65">
        <v>63</v>
      </c>
      <c r="Q65">
        <v>929.7</v>
      </c>
      <c r="R65">
        <v>63</v>
      </c>
      <c r="S65">
        <v>-71.33</v>
      </c>
      <c r="T65">
        <v>63</v>
      </c>
      <c r="U65">
        <v>-0.18</v>
      </c>
    </row>
    <row r="66" spans="1:21" x14ac:dyDescent="0.3">
      <c r="A66" s="5">
        <f t="shared" si="0"/>
        <v>675</v>
      </c>
      <c r="B66" s="1">
        <f t="shared" si="7"/>
        <v>3.9840791738382092E-2</v>
      </c>
      <c r="C66" s="1">
        <f t="shared" si="8"/>
        <v>-70.52</v>
      </c>
      <c r="I66" s="8">
        <f t="shared" si="5"/>
        <v>0.1037008</v>
      </c>
      <c r="J66" s="8">
        <f t="shared" si="6"/>
        <v>2.6028800000000003</v>
      </c>
      <c r="K66">
        <v>675</v>
      </c>
      <c r="L66">
        <v>3.0000000000000001E-3</v>
      </c>
      <c r="M66">
        <v>0</v>
      </c>
      <c r="N66">
        <v>64</v>
      </c>
      <c r="O66">
        <v>37.036000000000001</v>
      </c>
      <c r="P66">
        <v>64</v>
      </c>
      <c r="Q66">
        <v>929.6</v>
      </c>
      <c r="R66">
        <v>64</v>
      </c>
      <c r="S66">
        <v>-70.819999999999993</v>
      </c>
      <c r="T66">
        <v>64</v>
      </c>
      <c r="U66">
        <v>-0.3</v>
      </c>
    </row>
    <row r="67" spans="1:21" x14ac:dyDescent="0.3">
      <c r="A67" s="5">
        <f t="shared" si="0"/>
        <v>701</v>
      </c>
      <c r="B67" s="1">
        <f t="shared" si="7"/>
        <v>3.8690885640584691E-2</v>
      </c>
      <c r="C67" s="1">
        <f t="shared" si="8"/>
        <v>-70.150000000000006</v>
      </c>
      <c r="I67" s="8">
        <f t="shared" si="5"/>
        <v>0.10079439999999998</v>
      </c>
      <c r="J67" s="8">
        <f t="shared" si="6"/>
        <v>2.6051199999999999</v>
      </c>
      <c r="K67">
        <v>701</v>
      </c>
      <c r="L67">
        <v>3.0000000000000001E-3</v>
      </c>
      <c r="M67">
        <v>0</v>
      </c>
      <c r="N67">
        <v>65</v>
      </c>
      <c r="O67">
        <v>35.997999999999998</v>
      </c>
      <c r="P67">
        <v>65</v>
      </c>
      <c r="Q67">
        <v>930.4</v>
      </c>
      <c r="R67">
        <v>65</v>
      </c>
      <c r="S67">
        <v>-70.73</v>
      </c>
      <c r="T67">
        <v>65</v>
      </c>
      <c r="U67">
        <v>-0.57999999999999996</v>
      </c>
    </row>
    <row r="68" spans="1:21" x14ac:dyDescent="0.3">
      <c r="A68" s="5">
        <f t="shared" si="0"/>
        <v>725</v>
      </c>
      <c r="B68" s="1">
        <f t="shared" si="7"/>
        <v>3.7254817526106154E-2</v>
      </c>
      <c r="C68" s="1">
        <f t="shared" si="8"/>
        <v>-70.150000000000006</v>
      </c>
      <c r="I68" s="8">
        <f t="shared" si="5"/>
        <v>9.6896800000000005E-2</v>
      </c>
      <c r="J68" s="8">
        <f t="shared" si="6"/>
        <v>2.6009199999999995</v>
      </c>
      <c r="K68">
        <v>725</v>
      </c>
      <c r="L68">
        <v>3.0000000000000001E-3</v>
      </c>
      <c r="M68">
        <v>0</v>
      </c>
      <c r="N68">
        <v>66</v>
      </c>
      <c r="O68">
        <v>34.606000000000002</v>
      </c>
      <c r="P68">
        <v>66</v>
      </c>
      <c r="Q68">
        <v>928.9</v>
      </c>
      <c r="R68">
        <v>66</v>
      </c>
      <c r="S68">
        <v>-70.62</v>
      </c>
      <c r="T68">
        <v>66</v>
      </c>
      <c r="U68">
        <v>-0.47</v>
      </c>
    </row>
    <row r="69" spans="1:21" x14ac:dyDescent="0.3">
      <c r="A69" s="5">
        <f t="shared" si="0"/>
        <v>751</v>
      </c>
      <c r="B69" s="1">
        <f t="shared" si="7"/>
        <v>3.6143488096520522E-2</v>
      </c>
      <c r="C69" s="1">
        <f t="shared" si="8"/>
        <v>-70.14</v>
      </c>
      <c r="H69" s="6"/>
      <c r="I69" s="8">
        <f t="shared" si="5"/>
        <v>9.3945600000000004E-2</v>
      </c>
      <c r="J69" s="8">
        <f t="shared" si="6"/>
        <v>2.59924</v>
      </c>
      <c r="K69">
        <v>751</v>
      </c>
      <c r="L69">
        <v>3.0000000000000001E-3</v>
      </c>
      <c r="M69">
        <v>0</v>
      </c>
      <c r="N69">
        <v>67</v>
      </c>
      <c r="O69">
        <v>33.552</v>
      </c>
      <c r="P69">
        <v>67</v>
      </c>
      <c r="Q69">
        <v>928.3</v>
      </c>
      <c r="R69">
        <v>67</v>
      </c>
      <c r="S69">
        <v>-70.540000000000006</v>
      </c>
      <c r="T69">
        <v>67</v>
      </c>
      <c r="U69">
        <v>-0.4</v>
      </c>
    </row>
    <row r="70" spans="1:21" x14ac:dyDescent="0.3">
      <c r="A70" s="5">
        <f t="shared" si="0"/>
        <v>801</v>
      </c>
      <c r="B70" s="1">
        <f t="shared" si="7"/>
        <v>3.397889039242219E-2</v>
      </c>
      <c r="C70" s="1">
        <f t="shared" si="8"/>
        <v>-69.83</v>
      </c>
      <c r="I70" s="8">
        <f t="shared" si="5"/>
        <v>8.788639999999999E-2</v>
      </c>
      <c r="J70" s="8">
        <f t="shared" si="6"/>
        <v>2.5865</v>
      </c>
      <c r="K70">
        <v>801</v>
      </c>
      <c r="L70">
        <v>3.0000000000000001E-3</v>
      </c>
      <c r="M70">
        <v>0</v>
      </c>
      <c r="N70">
        <v>68</v>
      </c>
      <c r="O70">
        <v>31.388000000000002</v>
      </c>
      <c r="P70">
        <v>68</v>
      </c>
      <c r="Q70">
        <v>923.75</v>
      </c>
      <c r="R70">
        <v>68</v>
      </c>
      <c r="S70">
        <v>-70.349999999999994</v>
      </c>
      <c r="T70">
        <v>68</v>
      </c>
      <c r="U70">
        <v>-0.52</v>
      </c>
    </row>
    <row r="71" spans="1:21" x14ac:dyDescent="0.3">
      <c r="A71" s="5">
        <f t="shared" si="0"/>
        <v>851</v>
      </c>
      <c r="B71" s="1">
        <f t="shared" si="7"/>
        <v>3.1767997417410952E-2</v>
      </c>
      <c r="C71" s="1">
        <f t="shared" si="8"/>
        <v>-68.820000000000007</v>
      </c>
      <c r="I71" s="8">
        <f t="shared" si="5"/>
        <v>8.2661599999999988E-2</v>
      </c>
      <c r="J71" s="8">
        <f t="shared" si="6"/>
        <v>2.6020399999999997</v>
      </c>
      <c r="K71">
        <v>851</v>
      </c>
      <c r="L71">
        <v>3.0000000000000001E-3</v>
      </c>
      <c r="M71">
        <v>0</v>
      </c>
      <c r="N71">
        <v>69</v>
      </c>
      <c r="O71">
        <v>29.521999999999998</v>
      </c>
      <c r="P71">
        <v>69</v>
      </c>
      <c r="Q71">
        <v>929.3</v>
      </c>
      <c r="R71">
        <v>69</v>
      </c>
      <c r="S71">
        <v>-69.53</v>
      </c>
      <c r="T71">
        <v>69</v>
      </c>
      <c r="U71">
        <v>-0.71</v>
      </c>
    </row>
    <row r="72" spans="1:21" x14ac:dyDescent="0.3">
      <c r="A72" s="5">
        <f t="shared" si="0"/>
        <v>901</v>
      </c>
      <c r="B72" s="1">
        <f t="shared" si="7"/>
        <v>3.0320185115428076E-2</v>
      </c>
      <c r="C72" s="1">
        <f t="shared" si="8"/>
        <v>-67.710000000000008</v>
      </c>
      <c r="I72" s="8">
        <f t="shared" si="5"/>
        <v>7.8881599999999996E-2</v>
      </c>
      <c r="J72" s="8">
        <f t="shared" si="6"/>
        <v>2.60162</v>
      </c>
      <c r="K72">
        <v>901</v>
      </c>
      <c r="L72">
        <v>3.0000000000000001E-3</v>
      </c>
      <c r="M72">
        <v>0</v>
      </c>
      <c r="N72">
        <v>70</v>
      </c>
      <c r="O72">
        <v>28.172000000000001</v>
      </c>
      <c r="P72">
        <v>70</v>
      </c>
      <c r="Q72">
        <v>929.15</v>
      </c>
      <c r="R72">
        <v>70</v>
      </c>
      <c r="S72">
        <v>-68.760000000000005</v>
      </c>
      <c r="T72">
        <v>70</v>
      </c>
      <c r="U72">
        <v>-1.05</v>
      </c>
    </row>
    <row r="73" spans="1:21" x14ac:dyDescent="0.3">
      <c r="A73" s="5">
        <f t="shared" si="0"/>
        <v>951</v>
      </c>
      <c r="B73" s="1">
        <f t="shared" si="7"/>
        <v>2.8733369388858839E-2</v>
      </c>
      <c r="C73" s="1">
        <f t="shared" si="8"/>
        <v>-66.929999999999993</v>
      </c>
      <c r="I73" s="8">
        <f t="shared" si="5"/>
        <v>7.4379199999999993E-2</v>
      </c>
      <c r="J73" s="8">
        <f t="shared" si="6"/>
        <v>2.5886</v>
      </c>
      <c r="K73">
        <v>951</v>
      </c>
      <c r="L73">
        <v>3.0000000000000001E-3</v>
      </c>
      <c r="M73">
        <v>0</v>
      </c>
      <c r="N73">
        <v>71</v>
      </c>
      <c r="O73">
        <v>26.564</v>
      </c>
      <c r="P73">
        <v>71</v>
      </c>
      <c r="Q73">
        <v>924.5</v>
      </c>
      <c r="R73">
        <v>71</v>
      </c>
      <c r="S73">
        <v>-68.19</v>
      </c>
      <c r="T73">
        <v>71</v>
      </c>
      <c r="U73">
        <v>-1.26</v>
      </c>
    </row>
    <row r="74" spans="1:21" x14ac:dyDescent="0.3">
      <c r="A74" s="5">
        <f t="shared" si="0"/>
        <v>1001</v>
      </c>
      <c r="B74" s="1">
        <f t="shared" si="7"/>
        <v>2.7421424335543693E-2</v>
      </c>
      <c r="C74" s="1">
        <f t="shared" si="8"/>
        <v>-65.97</v>
      </c>
      <c r="I74" s="8">
        <f t="shared" si="5"/>
        <v>7.1209599999999998E-2</v>
      </c>
      <c r="J74" s="8">
        <f t="shared" si="6"/>
        <v>2.5968599999999999</v>
      </c>
      <c r="K74">
        <v>1001</v>
      </c>
      <c r="L74">
        <v>3.0000000000000001E-3</v>
      </c>
      <c r="M74">
        <v>0</v>
      </c>
      <c r="N74">
        <v>72</v>
      </c>
      <c r="O74">
        <v>25.431999999999999</v>
      </c>
      <c r="P74">
        <v>72</v>
      </c>
      <c r="Q74">
        <v>927.45</v>
      </c>
      <c r="R74">
        <v>72</v>
      </c>
      <c r="S74">
        <v>-67.25</v>
      </c>
      <c r="T74">
        <v>72</v>
      </c>
      <c r="U74">
        <v>-1.28</v>
      </c>
    </row>
    <row r="75" spans="1:21" x14ac:dyDescent="0.3">
      <c r="A75" s="5">
        <f t="shared" si="0"/>
        <v>1151</v>
      </c>
      <c r="B75" s="1">
        <f t="shared" si="7"/>
        <v>2.3985761285799042E-2</v>
      </c>
      <c r="C75" s="1">
        <f t="shared" si="8"/>
        <v>-64.180000000000007</v>
      </c>
      <c r="I75" s="8">
        <f t="shared" si="5"/>
        <v>6.2260799999999998E-2</v>
      </c>
      <c r="J75" s="8">
        <f t="shared" si="6"/>
        <v>2.5957399999999997</v>
      </c>
      <c r="K75">
        <v>1151</v>
      </c>
      <c r="L75">
        <v>3.0000000000000001E-3</v>
      </c>
      <c r="M75">
        <v>0</v>
      </c>
      <c r="N75">
        <v>73</v>
      </c>
      <c r="O75">
        <v>22.236000000000001</v>
      </c>
      <c r="P75">
        <v>73</v>
      </c>
      <c r="Q75">
        <v>927.05</v>
      </c>
      <c r="R75">
        <v>73</v>
      </c>
      <c r="S75">
        <v>-65.540000000000006</v>
      </c>
      <c r="T75">
        <v>73</v>
      </c>
      <c r="U75">
        <v>-1.36</v>
      </c>
    </row>
    <row r="76" spans="1:21" x14ac:dyDescent="0.3">
      <c r="A76" s="5">
        <f t="shared" ref="A76:A91" si="9">K76</f>
        <v>1251</v>
      </c>
      <c r="B76" s="1">
        <f t="shared" si="7"/>
        <v>2.2204205178098478E-2</v>
      </c>
      <c r="C76" s="1">
        <f t="shared" si="8"/>
        <v>-62.15</v>
      </c>
      <c r="I76" s="8">
        <f t="shared" si="5"/>
        <v>5.7511999999999994E-2</v>
      </c>
      <c r="J76" s="8">
        <f t="shared" si="6"/>
        <v>2.5901399999999999</v>
      </c>
      <c r="K76">
        <v>1251</v>
      </c>
      <c r="L76">
        <v>3.0000000000000001E-3</v>
      </c>
      <c r="M76">
        <v>0</v>
      </c>
      <c r="N76">
        <v>74</v>
      </c>
      <c r="O76">
        <v>20.54</v>
      </c>
      <c r="P76">
        <v>74</v>
      </c>
      <c r="Q76">
        <v>925.05</v>
      </c>
      <c r="R76">
        <v>74</v>
      </c>
      <c r="S76">
        <v>-63.73</v>
      </c>
      <c r="T76">
        <v>74</v>
      </c>
      <c r="U76">
        <v>-1.58</v>
      </c>
    </row>
    <row r="77" spans="1:21" x14ac:dyDescent="0.3">
      <c r="A77" s="5">
        <f t="shared" si="9"/>
        <v>1401</v>
      </c>
      <c r="B77" s="1">
        <f t="shared" ref="B77:B84" si="10">I77/J77</f>
        <v>2.0005387640752114E-2</v>
      </c>
      <c r="C77" s="1">
        <f t="shared" ref="C77:C84" si="11">S77-U77</f>
        <v>-60.04</v>
      </c>
      <c r="I77" s="8">
        <f t="shared" ref="I77:I104" si="12">O77*2.8/1000</f>
        <v>5.1984799999999991E-2</v>
      </c>
      <c r="J77" s="8">
        <f t="shared" ref="J77:J94" si="13">Q77*2.8/1000</f>
        <v>2.5985399999999994</v>
      </c>
      <c r="K77">
        <v>1401</v>
      </c>
      <c r="L77">
        <v>3.0000000000000001E-3</v>
      </c>
      <c r="M77">
        <v>0</v>
      </c>
      <c r="N77">
        <v>75</v>
      </c>
      <c r="O77">
        <v>18.565999999999999</v>
      </c>
      <c r="P77">
        <v>75</v>
      </c>
      <c r="Q77">
        <v>928.05</v>
      </c>
      <c r="R77">
        <v>75</v>
      </c>
      <c r="S77">
        <v>-61.9</v>
      </c>
      <c r="T77">
        <v>75</v>
      </c>
      <c r="U77">
        <v>-1.86</v>
      </c>
    </row>
    <row r="78" spans="1:21" x14ac:dyDescent="0.3">
      <c r="A78" s="5">
        <f t="shared" si="9"/>
        <v>1501</v>
      </c>
      <c r="B78" s="1">
        <f t="shared" si="10"/>
        <v>1.8710234944639484E-2</v>
      </c>
      <c r="C78" s="1">
        <f t="shared" si="11"/>
        <v>-58.28</v>
      </c>
      <c r="I78" s="8">
        <f t="shared" si="12"/>
        <v>4.8498800000000002E-2</v>
      </c>
      <c r="J78" s="8">
        <f t="shared" si="13"/>
        <v>2.5920999999999998</v>
      </c>
      <c r="K78">
        <v>1501</v>
      </c>
      <c r="L78">
        <v>3.0000000000000001E-3</v>
      </c>
      <c r="M78">
        <v>0</v>
      </c>
      <c r="N78">
        <v>76</v>
      </c>
      <c r="O78">
        <v>17.321000000000002</v>
      </c>
      <c r="P78">
        <v>76</v>
      </c>
      <c r="Q78">
        <v>925.75</v>
      </c>
      <c r="R78">
        <v>76</v>
      </c>
      <c r="S78">
        <v>-60.27</v>
      </c>
      <c r="T78">
        <v>76</v>
      </c>
      <c r="U78">
        <v>-1.99</v>
      </c>
    </row>
    <row r="79" spans="1:21" x14ac:dyDescent="0.3">
      <c r="A79" s="5">
        <f t="shared" si="9"/>
        <v>1751</v>
      </c>
      <c r="B79" s="1">
        <f t="shared" si="10"/>
        <v>1.6400950529271981E-2</v>
      </c>
      <c r="C79" s="1">
        <f t="shared" si="11"/>
        <v>-53.519999999999996</v>
      </c>
      <c r="I79" s="8">
        <f t="shared" si="12"/>
        <v>4.2515199999999996E-2</v>
      </c>
      <c r="J79" s="8">
        <f t="shared" si="13"/>
        <v>2.5922399999999999</v>
      </c>
      <c r="K79">
        <v>1751</v>
      </c>
      <c r="L79">
        <v>3.0000000000000001E-3</v>
      </c>
      <c r="M79">
        <v>0</v>
      </c>
      <c r="N79">
        <v>77</v>
      </c>
      <c r="O79">
        <v>15.183999999999999</v>
      </c>
      <c r="P79">
        <v>77</v>
      </c>
      <c r="Q79">
        <v>925.8</v>
      </c>
      <c r="R79">
        <v>77</v>
      </c>
      <c r="S79">
        <v>-55.98</v>
      </c>
      <c r="T79">
        <v>77</v>
      </c>
      <c r="U79">
        <v>-2.46</v>
      </c>
    </row>
    <row r="80" spans="1:21" x14ac:dyDescent="0.3">
      <c r="A80" s="5">
        <f t="shared" si="9"/>
        <v>2001</v>
      </c>
      <c r="B80" s="1">
        <f t="shared" si="10"/>
        <v>1.4487034341473932E-2</v>
      </c>
      <c r="C80" s="1">
        <f t="shared" si="11"/>
        <v>-49.15</v>
      </c>
      <c r="I80" s="8">
        <f t="shared" si="12"/>
        <v>3.7620799999999996E-2</v>
      </c>
      <c r="J80" s="8">
        <f t="shared" si="13"/>
        <v>2.5968599999999999</v>
      </c>
      <c r="K80">
        <v>2001</v>
      </c>
      <c r="L80">
        <v>3.0000000000000001E-3</v>
      </c>
      <c r="M80">
        <v>0</v>
      </c>
      <c r="N80">
        <v>78</v>
      </c>
      <c r="O80">
        <v>13.436</v>
      </c>
      <c r="P80">
        <v>78</v>
      </c>
      <c r="Q80">
        <v>927.45</v>
      </c>
      <c r="R80">
        <v>78</v>
      </c>
      <c r="S80">
        <v>-51.94</v>
      </c>
      <c r="T80">
        <v>78</v>
      </c>
      <c r="U80">
        <v>-2.79</v>
      </c>
    </row>
    <row r="81" spans="1:21" x14ac:dyDescent="0.3">
      <c r="A81" s="5">
        <f t="shared" si="9"/>
        <v>2501</v>
      </c>
      <c r="B81" s="1">
        <f t="shared" si="10"/>
        <v>1.225489136309588E-2</v>
      </c>
      <c r="C81" s="1">
        <f t="shared" si="11"/>
        <v>-38.96</v>
      </c>
      <c r="I81" s="8">
        <f t="shared" si="12"/>
        <v>3.1743599999999997E-2</v>
      </c>
      <c r="J81" s="8">
        <f t="shared" si="13"/>
        <v>2.5902799999999999</v>
      </c>
      <c r="K81">
        <v>2501</v>
      </c>
      <c r="L81">
        <v>3.0000000000000001E-3</v>
      </c>
      <c r="M81">
        <v>0</v>
      </c>
      <c r="N81">
        <v>79</v>
      </c>
      <c r="O81">
        <v>11.337</v>
      </c>
      <c r="P81">
        <v>79</v>
      </c>
      <c r="Q81">
        <v>925.1</v>
      </c>
      <c r="R81">
        <v>79</v>
      </c>
      <c r="S81">
        <v>-42.52</v>
      </c>
      <c r="T81">
        <v>79</v>
      </c>
      <c r="U81">
        <v>-3.56</v>
      </c>
    </row>
    <row r="82" spans="1:21" x14ac:dyDescent="0.3">
      <c r="A82" s="5">
        <f t="shared" si="9"/>
        <v>3001</v>
      </c>
      <c r="B82" s="1">
        <f t="shared" si="10"/>
        <v>1.0957510148849796E-2</v>
      </c>
      <c r="C82" s="1">
        <f t="shared" si="11"/>
        <v>-31.36</v>
      </c>
      <c r="I82" s="8">
        <f t="shared" si="12"/>
        <v>2.8341599999999995E-2</v>
      </c>
      <c r="J82" s="8">
        <f t="shared" si="13"/>
        <v>2.5865</v>
      </c>
      <c r="K82">
        <v>3001</v>
      </c>
      <c r="L82">
        <v>3.0000000000000001E-3</v>
      </c>
      <c r="M82">
        <v>0</v>
      </c>
      <c r="N82">
        <v>80</v>
      </c>
      <c r="O82">
        <v>10.122</v>
      </c>
      <c r="P82">
        <v>80</v>
      </c>
      <c r="Q82">
        <v>923.75</v>
      </c>
      <c r="R82">
        <v>80</v>
      </c>
      <c r="S82">
        <v>-35.44</v>
      </c>
      <c r="T82">
        <v>80</v>
      </c>
      <c r="U82">
        <v>-4.08</v>
      </c>
    </row>
    <row r="83" spans="1:21" x14ac:dyDescent="0.3">
      <c r="A83" s="5">
        <f t="shared" si="9"/>
        <v>3501</v>
      </c>
      <c r="B83" s="1">
        <f t="shared" si="10"/>
        <v>1.0472070513167142E-2</v>
      </c>
      <c r="C83" s="1">
        <f t="shared" si="11"/>
        <v>-22.52</v>
      </c>
      <c r="I83" s="8">
        <f t="shared" si="12"/>
        <v>2.7112399999999998E-2</v>
      </c>
      <c r="J83" s="8">
        <f t="shared" si="13"/>
        <v>2.5890200000000001</v>
      </c>
      <c r="K83">
        <v>3501</v>
      </c>
      <c r="L83">
        <v>3.0000000000000001E-3</v>
      </c>
      <c r="M83">
        <v>0</v>
      </c>
      <c r="N83">
        <v>81</v>
      </c>
      <c r="O83">
        <v>9.6829999999999998</v>
      </c>
      <c r="P83">
        <v>81</v>
      </c>
      <c r="Q83">
        <v>924.65</v>
      </c>
      <c r="R83">
        <v>81</v>
      </c>
      <c r="S83">
        <v>-27.15</v>
      </c>
      <c r="T83">
        <v>81</v>
      </c>
      <c r="U83">
        <v>-4.63</v>
      </c>
    </row>
    <row r="84" spans="1:21" x14ac:dyDescent="0.3">
      <c r="A84" s="5">
        <f t="shared" si="9"/>
        <v>4001</v>
      </c>
      <c r="B84" s="1">
        <f t="shared" si="10"/>
        <v>9.937594964184936E-3</v>
      </c>
      <c r="C84" s="1">
        <f t="shared" si="11"/>
        <v>-14.829999999999998</v>
      </c>
      <c r="I84" s="8">
        <f t="shared" si="12"/>
        <v>2.5638199999999996E-2</v>
      </c>
      <c r="J84" s="8">
        <f t="shared" si="13"/>
        <v>2.5799199999999995</v>
      </c>
      <c r="K84">
        <v>4001</v>
      </c>
      <c r="L84">
        <v>3.0000000000000001E-3</v>
      </c>
      <c r="M84">
        <v>0</v>
      </c>
      <c r="N84">
        <v>82</v>
      </c>
      <c r="O84">
        <v>9.1564999999999994</v>
      </c>
      <c r="P84">
        <v>82</v>
      </c>
      <c r="Q84">
        <v>921.4</v>
      </c>
      <c r="R84">
        <v>82</v>
      </c>
      <c r="S84">
        <v>-20.29</v>
      </c>
      <c r="T84">
        <v>82</v>
      </c>
      <c r="U84">
        <v>-5.46</v>
      </c>
    </row>
    <row r="85" spans="1:21" x14ac:dyDescent="0.3">
      <c r="A85" s="5">
        <f t="shared" si="9"/>
        <v>4501</v>
      </c>
      <c r="B85" s="1">
        <f t="shared" ref="B85:B91" si="14">I85/J85</f>
        <v>9.6305996617013136E-3</v>
      </c>
      <c r="C85" s="1">
        <f t="shared" ref="C85:C91" si="15">S85-U85</f>
        <v>-7.4799999999999995</v>
      </c>
      <c r="I85" s="8">
        <f t="shared" si="12"/>
        <v>2.4709999999999996E-2</v>
      </c>
      <c r="J85" s="8">
        <f t="shared" si="13"/>
        <v>2.5657799999999997</v>
      </c>
      <c r="K85">
        <v>4501</v>
      </c>
      <c r="L85">
        <v>3.0000000000000001E-3</v>
      </c>
      <c r="M85">
        <v>0</v>
      </c>
      <c r="N85">
        <v>83</v>
      </c>
      <c r="O85">
        <v>8.8249999999999993</v>
      </c>
      <c r="P85">
        <v>83</v>
      </c>
      <c r="Q85">
        <v>916.35</v>
      </c>
      <c r="R85">
        <v>83</v>
      </c>
      <c r="S85">
        <v>-13.42</v>
      </c>
      <c r="T85">
        <v>83</v>
      </c>
      <c r="U85">
        <v>-5.94</v>
      </c>
    </row>
    <row r="86" spans="1:21" x14ac:dyDescent="0.3">
      <c r="A86" s="5">
        <f t="shared" si="9"/>
        <v>5001</v>
      </c>
      <c r="B86" s="1">
        <f t="shared" si="14"/>
        <v>9.671361502347417E-3</v>
      </c>
      <c r="C86" s="1">
        <f t="shared" si="15"/>
        <v>-0.91000000000000014</v>
      </c>
      <c r="I86" s="8">
        <f t="shared" si="12"/>
        <v>2.4802399999999999E-2</v>
      </c>
      <c r="J86" s="8">
        <f t="shared" si="13"/>
        <v>2.5645199999999999</v>
      </c>
      <c r="K86">
        <v>5001</v>
      </c>
      <c r="L86">
        <v>3.0000000000000001E-3</v>
      </c>
      <c r="M86">
        <v>0</v>
      </c>
      <c r="N86">
        <v>84</v>
      </c>
      <c r="O86">
        <v>8.8580000000000005</v>
      </c>
      <c r="P86">
        <v>84</v>
      </c>
      <c r="Q86">
        <v>915.9</v>
      </c>
      <c r="R86">
        <v>84</v>
      </c>
      <c r="S86">
        <v>-7.72</v>
      </c>
      <c r="T86">
        <v>84</v>
      </c>
      <c r="U86">
        <v>-6.81</v>
      </c>
    </row>
    <row r="87" spans="1:21" x14ac:dyDescent="0.3">
      <c r="A87" s="5">
        <f t="shared" si="9"/>
        <v>5501</v>
      </c>
      <c r="B87" s="1">
        <f t="shared" si="14"/>
        <v>9.6592090148241352E-3</v>
      </c>
      <c r="C87" s="1">
        <f t="shared" si="15"/>
        <v>4.18</v>
      </c>
      <c r="I87" s="8">
        <f t="shared" si="12"/>
        <v>2.4721199999999999E-2</v>
      </c>
      <c r="J87" s="8">
        <f t="shared" si="13"/>
        <v>2.5593399999999997</v>
      </c>
      <c r="K87">
        <v>5501</v>
      </c>
      <c r="L87">
        <v>3.0000000000000001E-3</v>
      </c>
      <c r="M87">
        <v>0</v>
      </c>
      <c r="N87">
        <v>85</v>
      </c>
      <c r="O87">
        <v>8.8290000000000006</v>
      </c>
      <c r="P87">
        <v>85</v>
      </c>
      <c r="Q87">
        <v>914.05</v>
      </c>
      <c r="R87">
        <v>85</v>
      </c>
      <c r="S87">
        <v>-2.98</v>
      </c>
      <c r="T87">
        <v>85</v>
      </c>
      <c r="U87">
        <v>-7.16</v>
      </c>
    </row>
    <row r="88" spans="1:21" x14ac:dyDescent="0.3">
      <c r="A88" s="5">
        <f t="shared" si="9"/>
        <v>6001</v>
      </c>
      <c r="B88" s="1">
        <f t="shared" si="14"/>
        <v>9.9171662125340596E-3</v>
      </c>
      <c r="C88" s="1">
        <f t="shared" si="15"/>
        <v>9.01</v>
      </c>
      <c r="I88" s="8">
        <f t="shared" si="12"/>
        <v>2.5477199999999998E-2</v>
      </c>
      <c r="J88" s="8">
        <f t="shared" si="13"/>
        <v>2.569</v>
      </c>
      <c r="K88">
        <v>6001</v>
      </c>
      <c r="L88">
        <v>3.0000000000000001E-3</v>
      </c>
      <c r="M88">
        <v>0</v>
      </c>
      <c r="N88">
        <v>86</v>
      </c>
      <c r="O88">
        <v>9.0990000000000002</v>
      </c>
      <c r="P88">
        <v>86</v>
      </c>
      <c r="Q88">
        <v>917.5</v>
      </c>
      <c r="R88">
        <v>86</v>
      </c>
      <c r="S88">
        <v>1.38</v>
      </c>
      <c r="T88">
        <v>86</v>
      </c>
      <c r="U88">
        <v>-7.63</v>
      </c>
    </row>
    <row r="89" spans="1:21" x14ac:dyDescent="0.3">
      <c r="A89" s="5">
        <f t="shared" si="9"/>
        <v>7001</v>
      </c>
      <c r="B89" s="1">
        <f t="shared" si="14"/>
        <v>1.0356159859077396E-2</v>
      </c>
      <c r="C89" s="1">
        <f t="shared" si="15"/>
        <v>18.490000000000002</v>
      </c>
      <c r="I89" s="8">
        <f t="shared" si="12"/>
        <v>2.6338199999999996E-2</v>
      </c>
      <c r="J89" s="8">
        <f t="shared" si="13"/>
        <v>2.5432399999999999</v>
      </c>
      <c r="K89">
        <v>7001</v>
      </c>
      <c r="L89">
        <v>3.0000000000000001E-3</v>
      </c>
      <c r="M89">
        <v>0</v>
      </c>
      <c r="N89">
        <v>87</v>
      </c>
      <c r="O89">
        <v>9.4064999999999994</v>
      </c>
      <c r="P89">
        <v>87</v>
      </c>
      <c r="Q89">
        <v>908.3</v>
      </c>
      <c r="R89">
        <v>87</v>
      </c>
      <c r="S89">
        <v>10.14</v>
      </c>
      <c r="T89">
        <v>87</v>
      </c>
      <c r="U89">
        <v>-8.35</v>
      </c>
    </row>
    <row r="90" spans="1:21" x14ac:dyDescent="0.3">
      <c r="A90" s="5">
        <f t="shared" si="9"/>
        <v>8001</v>
      </c>
      <c r="B90" s="1">
        <f t="shared" si="14"/>
        <v>1.1007178475532904E-2</v>
      </c>
      <c r="C90" s="1">
        <f t="shared" si="15"/>
        <v>24.43</v>
      </c>
      <c r="I90" s="8">
        <f t="shared" si="12"/>
        <v>2.8121799999999995E-2</v>
      </c>
      <c r="J90" s="8">
        <f t="shared" si="13"/>
        <v>2.5548600000000001</v>
      </c>
      <c r="K90">
        <v>8001</v>
      </c>
      <c r="L90">
        <v>3.0000000000000001E-3</v>
      </c>
      <c r="M90">
        <v>0</v>
      </c>
      <c r="N90">
        <v>88</v>
      </c>
      <c r="O90">
        <v>10.0435</v>
      </c>
      <c r="P90">
        <v>88</v>
      </c>
      <c r="Q90">
        <v>912.45</v>
      </c>
      <c r="R90">
        <v>88</v>
      </c>
      <c r="S90">
        <v>14.62</v>
      </c>
      <c r="T90">
        <v>88</v>
      </c>
      <c r="U90">
        <v>-9.81</v>
      </c>
    </row>
    <row r="91" spans="1:21" x14ac:dyDescent="0.3">
      <c r="A91" s="5">
        <f t="shared" si="9"/>
        <v>9001</v>
      </c>
      <c r="B91" s="1">
        <f t="shared" si="14"/>
        <v>1.1759779614325068E-2</v>
      </c>
      <c r="C91" s="1">
        <f t="shared" si="15"/>
        <v>30.060000000000002</v>
      </c>
      <c r="I91" s="8">
        <f t="shared" si="12"/>
        <v>2.9881599999999998E-2</v>
      </c>
      <c r="J91" s="8">
        <f t="shared" si="13"/>
        <v>2.5409999999999999</v>
      </c>
      <c r="K91">
        <v>9001</v>
      </c>
      <c r="L91">
        <v>3.0000000000000001E-3</v>
      </c>
      <c r="M91">
        <v>0</v>
      </c>
      <c r="N91">
        <v>89</v>
      </c>
      <c r="O91">
        <v>10.672000000000001</v>
      </c>
      <c r="P91">
        <v>89</v>
      </c>
      <c r="Q91">
        <v>907.5</v>
      </c>
      <c r="R91">
        <v>89</v>
      </c>
      <c r="S91">
        <v>19.12</v>
      </c>
      <c r="T91">
        <v>89</v>
      </c>
      <c r="U91">
        <v>-10.94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1.2481998449097155E-2</v>
      </c>
      <c r="C92" s="1">
        <f t="shared" ref="C92:C104" si="18">S92-U92</f>
        <v>33.94</v>
      </c>
      <c r="I92" s="8">
        <f t="shared" si="12"/>
        <v>3.1549000000000001E-2</v>
      </c>
      <c r="J92" s="8">
        <f t="shared" si="13"/>
        <v>2.5275599999999998</v>
      </c>
      <c r="K92">
        <v>10001</v>
      </c>
      <c r="L92">
        <v>3.0000000000000001E-3</v>
      </c>
      <c r="M92">
        <v>0</v>
      </c>
      <c r="N92">
        <v>90</v>
      </c>
      <c r="O92">
        <v>11.2675</v>
      </c>
      <c r="P92">
        <v>90</v>
      </c>
      <c r="Q92">
        <v>902.7</v>
      </c>
      <c r="R92">
        <v>90</v>
      </c>
      <c r="S92">
        <v>22.04</v>
      </c>
      <c r="T92">
        <v>90</v>
      </c>
      <c r="U92">
        <v>-11.9</v>
      </c>
    </row>
    <row r="93" spans="1:21" x14ac:dyDescent="0.3">
      <c r="A93" s="5">
        <f t="shared" si="16"/>
        <v>15001</v>
      </c>
      <c r="B93" s="1">
        <f t="shared" si="17"/>
        <v>1.6718470483005364E-2</v>
      </c>
      <c r="C93" s="1">
        <f t="shared" si="18"/>
        <v>47.56</v>
      </c>
      <c r="I93" s="8">
        <f t="shared" si="12"/>
        <v>4.1868399999999993E-2</v>
      </c>
      <c r="J93" s="8">
        <f t="shared" si="13"/>
        <v>2.5043199999999999</v>
      </c>
      <c r="K93" s="12">
        <v>15001</v>
      </c>
      <c r="L93">
        <v>3.0000000000000001E-3</v>
      </c>
      <c r="M93">
        <v>0</v>
      </c>
      <c r="N93">
        <v>91</v>
      </c>
      <c r="O93">
        <v>14.952999999999999</v>
      </c>
      <c r="P93">
        <v>91</v>
      </c>
      <c r="Q93">
        <v>894.4</v>
      </c>
      <c r="R93">
        <v>91</v>
      </c>
      <c r="S93">
        <v>29.97</v>
      </c>
      <c r="T93">
        <v>91</v>
      </c>
      <c r="U93">
        <v>-17.59</v>
      </c>
    </row>
    <row r="94" spans="1:21" x14ac:dyDescent="0.3">
      <c r="A94" s="5">
        <f t="shared" si="16"/>
        <v>20001</v>
      </c>
      <c r="B94" s="1">
        <f t="shared" si="17"/>
        <v>2.0682684532748064E-2</v>
      </c>
      <c r="C94" s="1">
        <f t="shared" si="18"/>
        <v>53.11</v>
      </c>
      <c r="I94" s="8">
        <f t="shared" si="12"/>
        <v>5.0133999999999998E-2</v>
      </c>
      <c r="J94" s="8">
        <f t="shared" si="13"/>
        <v>2.4239600000000001</v>
      </c>
      <c r="K94" s="12">
        <v>20001</v>
      </c>
      <c r="L94">
        <v>3.0000000000000001E-3</v>
      </c>
      <c r="M94">
        <v>0</v>
      </c>
      <c r="N94">
        <v>92</v>
      </c>
      <c r="O94">
        <v>17.905000000000001</v>
      </c>
      <c r="P94">
        <v>92</v>
      </c>
      <c r="Q94">
        <v>865.7</v>
      </c>
      <c r="R94">
        <v>92</v>
      </c>
      <c r="S94">
        <v>30.68</v>
      </c>
      <c r="T94">
        <v>92</v>
      </c>
      <c r="U94">
        <v>-22.43</v>
      </c>
    </row>
    <row r="95" spans="1:21" x14ac:dyDescent="0.3">
      <c r="A95" s="5">
        <f t="shared" si="16"/>
        <v>30001</v>
      </c>
      <c r="B95" s="1">
        <f t="shared" si="17"/>
        <v>2.819483554011144E-2</v>
      </c>
      <c r="C95" s="1">
        <f t="shared" si="18"/>
        <v>58.85</v>
      </c>
      <c r="I95" s="8">
        <f t="shared" si="12"/>
        <v>0.131768</v>
      </c>
      <c r="J95" s="8">
        <f>Q95*2.8/1</f>
        <v>4.6734799999999996</v>
      </c>
      <c r="K95">
        <v>30001</v>
      </c>
      <c r="L95">
        <v>6.0000000000000001E-3</v>
      </c>
      <c r="M95">
        <v>0</v>
      </c>
      <c r="N95">
        <v>93</v>
      </c>
      <c r="O95">
        <v>47.06</v>
      </c>
      <c r="P95">
        <v>93</v>
      </c>
      <c r="Q95">
        <v>1.6691</v>
      </c>
      <c r="R95">
        <v>93</v>
      </c>
      <c r="S95">
        <v>26.65</v>
      </c>
      <c r="T95">
        <v>93</v>
      </c>
      <c r="U95">
        <v>-32.200000000000003</v>
      </c>
    </row>
    <row r="96" spans="1:21" x14ac:dyDescent="0.3">
      <c r="A96" s="5">
        <f t="shared" si="16"/>
        <v>40001</v>
      </c>
      <c r="B96" s="1">
        <f t="shared" si="17"/>
        <v>3.4477111737375277E-2</v>
      </c>
      <c r="C96" s="1">
        <f t="shared" si="18"/>
        <v>62.480000000000004</v>
      </c>
      <c r="I96" s="8">
        <f t="shared" si="12"/>
        <v>0.25348399999999999</v>
      </c>
      <c r="J96" s="8">
        <f t="shared" ref="J96:J104" si="19">Q96*2.8/1</f>
        <v>7.3522399999999992</v>
      </c>
      <c r="K96">
        <v>40001</v>
      </c>
      <c r="L96">
        <v>0.01</v>
      </c>
      <c r="M96">
        <v>0</v>
      </c>
      <c r="N96">
        <v>94</v>
      </c>
      <c r="O96">
        <v>90.53</v>
      </c>
      <c r="P96">
        <v>94</v>
      </c>
      <c r="Q96">
        <v>2.6257999999999999</v>
      </c>
      <c r="R96">
        <v>94</v>
      </c>
      <c r="S96">
        <v>21.67</v>
      </c>
      <c r="T96">
        <v>94</v>
      </c>
      <c r="U96">
        <v>-40.81</v>
      </c>
    </row>
    <row r="97" spans="1:21" x14ac:dyDescent="0.3">
      <c r="A97" s="5">
        <f t="shared" si="16"/>
        <v>50001</v>
      </c>
      <c r="B97" s="1">
        <f t="shared" si="17"/>
        <v>4.017514395393474E-2</v>
      </c>
      <c r="C97" s="1">
        <f t="shared" si="18"/>
        <v>60.7</v>
      </c>
      <c r="I97" s="8">
        <f t="shared" si="12"/>
        <v>0.32820199999999999</v>
      </c>
      <c r="J97" s="8">
        <f t="shared" si="19"/>
        <v>8.1692800000000005</v>
      </c>
      <c r="K97">
        <v>50001</v>
      </c>
      <c r="L97">
        <v>1.2E-2</v>
      </c>
      <c r="M97">
        <v>0</v>
      </c>
      <c r="N97">
        <v>95</v>
      </c>
      <c r="O97">
        <v>117.215</v>
      </c>
      <c r="P97">
        <v>95</v>
      </c>
      <c r="Q97">
        <v>2.9176000000000002</v>
      </c>
      <c r="R97">
        <v>95</v>
      </c>
      <c r="S97">
        <v>16.73</v>
      </c>
      <c r="T97">
        <v>95</v>
      </c>
      <c r="U97">
        <v>-43.97</v>
      </c>
    </row>
    <row r="98" spans="1:21" x14ac:dyDescent="0.3">
      <c r="A98" s="5">
        <f t="shared" si="16"/>
        <v>60001</v>
      </c>
      <c r="B98" s="1">
        <f t="shared" si="17"/>
        <v>4.5739977519670287E-2</v>
      </c>
      <c r="C98" s="1">
        <f t="shared" si="18"/>
        <v>68.400000000000006</v>
      </c>
      <c r="I98" s="8">
        <f t="shared" si="12"/>
        <v>0.34182399999999996</v>
      </c>
      <c r="J98" s="8">
        <f t="shared" si="19"/>
        <v>7.4731999999999994</v>
      </c>
      <c r="K98">
        <v>60001</v>
      </c>
      <c r="L98">
        <v>1.2E-2</v>
      </c>
      <c r="M98">
        <v>0</v>
      </c>
      <c r="N98">
        <v>96</v>
      </c>
      <c r="O98">
        <v>122.08</v>
      </c>
      <c r="P98">
        <v>96</v>
      </c>
      <c r="Q98">
        <v>2.669</v>
      </c>
      <c r="R98">
        <v>96</v>
      </c>
      <c r="S98">
        <v>12.56</v>
      </c>
      <c r="T98">
        <v>96</v>
      </c>
      <c r="U98">
        <v>-55.84</v>
      </c>
    </row>
    <row r="99" spans="1:21" x14ac:dyDescent="0.3">
      <c r="A99" s="5">
        <f t="shared" si="16"/>
        <v>70001</v>
      </c>
      <c r="B99" s="1">
        <f t="shared" si="17"/>
        <v>5.1263297872340421E-2</v>
      </c>
      <c r="C99" s="1">
        <f t="shared" si="18"/>
        <v>71.67</v>
      </c>
      <c r="I99" s="8">
        <f t="shared" si="12"/>
        <v>0.43175999999999992</v>
      </c>
      <c r="J99" s="8">
        <f t="shared" si="19"/>
        <v>8.4223999999999997</v>
      </c>
      <c r="K99">
        <v>70001</v>
      </c>
      <c r="L99">
        <v>1.4999999999999999E-2</v>
      </c>
      <c r="M99">
        <v>0</v>
      </c>
      <c r="N99">
        <v>97</v>
      </c>
      <c r="O99">
        <v>154.19999999999999</v>
      </c>
      <c r="P99">
        <v>97</v>
      </c>
      <c r="Q99">
        <v>3.008</v>
      </c>
      <c r="R99">
        <v>97</v>
      </c>
      <c r="S99">
        <v>10.039999999999999</v>
      </c>
      <c r="T99">
        <v>97</v>
      </c>
      <c r="U99">
        <v>-61.63</v>
      </c>
    </row>
    <row r="100" spans="1:21" x14ac:dyDescent="0.3">
      <c r="A100" s="5">
        <f t="shared" si="16"/>
        <v>80001</v>
      </c>
      <c r="B100" s="1">
        <f t="shared" si="17"/>
        <v>5.7355812556323223E-2</v>
      </c>
      <c r="C100" s="1">
        <f t="shared" si="18"/>
        <v>75.22</v>
      </c>
      <c r="I100" s="8">
        <f t="shared" si="12"/>
        <v>0.42769999999999997</v>
      </c>
      <c r="J100" s="8">
        <f t="shared" si="19"/>
        <v>7.4569599999999987</v>
      </c>
      <c r="K100">
        <v>80001</v>
      </c>
      <c r="L100">
        <v>1.4999999999999999E-2</v>
      </c>
      <c r="M100">
        <v>0</v>
      </c>
      <c r="N100">
        <v>98</v>
      </c>
      <c r="O100">
        <v>152.75</v>
      </c>
      <c r="P100">
        <v>98</v>
      </c>
      <c r="Q100">
        <v>2.6631999999999998</v>
      </c>
      <c r="R100">
        <v>98</v>
      </c>
      <c r="S100">
        <v>10.210000000000001</v>
      </c>
      <c r="T100">
        <v>98</v>
      </c>
      <c r="U100">
        <v>-65.010000000000005</v>
      </c>
    </row>
    <row r="101" spans="1:21" x14ac:dyDescent="0.3">
      <c r="A101" s="5">
        <f t="shared" si="16"/>
        <v>90001</v>
      </c>
      <c r="B101" s="1">
        <f t="shared" si="17"/>
        <v>6.5787493730145474E-2</v>
      </c>
      <c r="C101" s="1">
        <f t="shared" si="18"/>
        <v>78.180000000000007</v>
      </c>
      <c r="I101" s="8">
        <f t="shared" si="12"/>
        <v>0.44069199999999997</v>
      </c>
      <c r="J101" s="8">
        <f t="shared" si="19"/>
        <v>6.6987199999999989</v>
      </c>
      <c r="K101">
        <v>90001</v>
      </c>
      <c r="L101">
        <v>1.4999999999999999E-2</v>
      </c>
      <c r="M101">
        <v>0</v>
      </c>
      <c r="N101">
        <v>99</v>
      </c>
      <c r="O101">
        <v>157.38999999999999</v>
      </c>
      <c r="P101">
        <v>99</v>
      </c>
      <c r="Q101">
        <v>2.3923999999999999</v>
      </c>
      <c r="R101">
        <v>99</v>
      </c>
      <c r="S101">
        <v>15.47</v>
      </c>
      <c r="T101">
        <v>99</v>
      </c>
      <c r="U101">
        <v>-62.71</v>
      </c>
    </row>
    <row r="102" spans="1:21" x14ac:dyDescent="0.3">
      <c r="A102" s="5">
        <f t="shared" si="16"/>
        <v>100001</v>
      </c>
      <c r="B102" s="1">
        <f t="shared" si="17"/>
        <v>7.5468424705065928E-2</v>
      </c>
      <c r="C102" s="1">
        <f t="shared" si="18"/>
        <v>77.52000000000001</v>
      </c>
      <c r="I102" s="8">
        <f t="shared" si="12"/>
        <v>0.54809999999999992</v>
      </c>
      <c r="J102" s="8">
        <f t="shared" si="19"/>
        <v>7.2626399999999993</v>
      </c>
      <c r="K102">
        <v>100001</v>
      </c>
      <c r="L102">
        <v>1.4999999999999999E-2</v>
      </c>
      <c r="M102">
        <v>0</v>
      </c>
      <c r="N102">
        <v>100</v>
      </c>
      <c r="O102">
        <v>195.75</v>
      </c>
      <c r="P102">
        <v>100</v>
      </c>
      <c r="Q102">
        <v>2.5937999999999999</v>
      </c>
      <c r="R102">
        <v>100</v>
      </c>
      <c r="S102">
        <v>20</v>
      </c>
      <c r="T102">
        <v>100</v>
      </c>
      <c r="U102">
        <v>-57.52</v>
      </c>
    </row>
    <row r="103" spans="1:21" x14ac:dyDescent="0.3">
      <c r="A103" s="5">
        <f t="shared" si="16"/>
        <v>110001</v>
      </c>
      <c r="B103" s="1">
        <f t="shared" si="17"/>
        <v>8.0298252529234004E-2</v>
      </c>
      <c r="C103" s="1">
        <f t="shared" si="18"/>
        <v>76.490000000000009</v>
      </c>
      <c r="I103" s="8">
        <f t="shared" si="12"/>
        <v>0.68448799999999999</v>
      </c>
      <c r="J103" s="8">
        <f t="shared" si="19"/>
        <v>8.5243199999999995</v>
      </c>
      <c r="K103">
        <v>110001</v>
      </c>
      <c r="L103">
        <v>1.4999999999999999E-2</v>
      </c>
      <c r="M103">
        <v>0</v>
      </c>
      <c r="N103">
        <v>101</v>
      </c>
      <c r="O103">
        <v>244.46</v>
      </c>
      <c r="P103">
        <v>101</v>
      </c>
      <c r="Q103">
        <v>3.0444</v>
      </c>
      <c r="R103">
        <v>101</v>
      </c>
      <c r="S103">
        <v>11.4</v>
      </c>
      <c r="T103">
        <v>101</v>
      </c>
      <c r="U103">
        <v>-65.09</v>
      </c>
    </row>
    <row r="104" spans="1:21" x14ac:dyDescent="0.3">
      <c r="A104" s="5">
        <f t="shared" si="16"/>
        <v>120001</v>
      </c>
      <c r="B104" s="1">
        <f t="shared" si="17"/>
        <v>8.4404800518975018E-2</v>
      </c>
      <c r="C104" s="1">
        <f t="shared" si="18"/>
        <v>77.550000000000011</v>
      </c>
      <c r="I104" s="8">
        <f t="shared" si="12"/>
        <v>0.72861599999999993</v>
      </c>
      <c r="J104" s="8">
        <f t="shared" si="19"/>
        <v>8.6324000000000005</v>
      </c>
      <c r="K104">
        <v>120001</v>
      </c>
      <c r="L104">
        <v>1.4999999999999999E-2</v>
      </c>
      <c r="M104">
        <v>0</v>
      </c>
      <c r="N104">
        <v>102</v>
      </c>
      <c r="O104">
        <v>260.22000000000003</v>
      </c>
      <c r="P104">
        <v>102</v>
      </c>
      <c r="Q104">
        <v>3.0830000000000002</v>
      </c>
      <c r="R104">
        <v>102</v>
      </c>
      <c r="S104">
        <v>0.87</v>
      </c>
      <c r="T104">
        <v>102</v>
      </c>
      <c r="U104">
        <v>-76.680000000000007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2023-06-07T13:17:58Z</dcterms:modified>
</cp:coreProperties>
</file>