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University\Master\SET\Thesis\Measurements\New COMPLETE\IBC 1 gen 3 NEW\Stage 1 uploaded\combined\C-V dark (30-45-60)\"/>
    </mc:Choice>
  </mc:AlternateContent>
  <xr:revisionPtr revIDLastSave="0" documentId="13_ncr:1_{058F4CDC-A9DD-490E-97AB-C2B32245DB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0" i="8" l="1"/>
  <c r="C100" i="8"/>
  <c r="I100" i="8"/>
  <c r="B100" i="8" s="1"/>
  <c r="J100" i="8"/>
  <c r="A3" i="8" l="1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J92" i="8" l="1"/>
  <c r="J93" i="8"/>
  <c r="J94" i="8"/>
  <c r="J95" i="8"/>
  <c r="J96" i="8"/>
  <c r="J97" i="8"/>
  <c r="J98" i="8"/>
  <c r="J99" i="8"/>
  <c r="I92" i="8"/>
  <c r="I93" i="8"/>
  <c r="I94" i="8"/>
  <c r="I95" i="8"/>
  <c r="I96" i="8"/>
  <c r="I97" i="8"/>
  <c r="I98" i="8"/>
  <c r="I99" i="8"/>
  <c r="C92" i="8"/>
  <c r="C93" i="8"/>
  <c r="C94" i="8"/>
  <c r="C95" i="8"/>
  <c r="C96" i="8"/>
  <c r="C97" i="8"/>
  <c r="C98" i="8"/>
  <c r="C99" i="8"/>
  <c r="B94" i="8" l="1"/>
  <c r="B98" i="8"/>
  <c r="B96" i="8"/>
  <c r="B99" i="8"/>
  <c r="B93" i="8"/>
  <c r="B95" i="8"/>
  <c r="B92" i="8"/>
  <c r="B97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I3" i="8"/>
  <c r="I2" i="8"/>
  <c r="A2" i="8"/>
  <c r="C89" i="8"/>
  <c r="C90" i="8"/>
  <c r="C91" i="8"/>
  <c r="I89" i="8"/>
  <c r="I90" i="8"/>
  <c r="I91" i="8"/>
  <c r="B91" i="8" l="1"/>
  <c r="B90" i="8"/>
  <c r="B89" i="8"/>
  <c r="C82" i="8"/>
  <c r="I82" i="8"/>
  <c r="B82" i="8" s="1"/>
  <c r="C83" i="8"/>
  <c r="I83" i="8"/>
  <c r="C84" i="8"/>
  <c r="I84" i="8"/>
  <c r="C85" i="8"/>
  <c r="I85" i="8"/>
  <c r="C86" i="8"/>
  <c r="I86" i="8"/>
  <c r="C87" i="8"/>
  <c r="I87" i="8"/>
  <c r="C88" i="8"/>
  <c r="I88" i="8"/>
  <c r="B85" i="8" l="1"/>
  <c r="B87" i="8"/>
  <c r="B83" i="8"/>
  <c r="B88" i="8"/>
  <c r="B86" i="8"/>
  <c r="B84" i="8"/>
  <c r="I75" i="8" l="1"/>
  <c r="I76" i="8"/>
  <c r="I77" i="8"/>
  <c r="I78" i="8"/>
  <c r="I79" i="8"/>
  <c r="I80" i="8"/>
  <c r="I81" i="8"/>
  <c r="C75" i="8"/>
  <c r="C76" i="8"/>
  <c r="C77" i="8"/>
  <c r="C78" i="8"/>
  <c r="C79" i="8"/>
  <c r="C80" i="8"/>
  <c r="C81" i="8"/>
  <c r="B81" i="8" l="1"/>
  <c r="B78" i="8"/>
  <c r="B76" i="8"/>
  <c r="B77" i="8"/>
  <c r="B75" i="8"/>
  <c r="B80" i="8"/>
  <c r="B79" i="8"/>
  <c r="J3" i="8" l="1"/>
  <c r="J4" i="8"/>
  <c r="J5" i="8"/>
  <c r="J2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C67" i="8"/>
  <c r="C68" i="8"/>
  <c r="C69" i="8"/>
  <c r="C70" i="8"/>
  <c r="C71" i="8"/>
  <c r="C72" i="8"/>
  <c r="C73" i="8"/>
  <c r="C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<sst xmlns="http://schemas.openxmlformats.org/spreadsheetml/2006/main" count="16" uniqueCount="14">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</sst>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probe'!$A$2:$A$171</c:f>
              <c:numCache>
                <c:formatCode>0.0</c:formatCode>
                <c:ptCount val="170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12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25</c:v>
                </c:pt>
                <c:pt idx="11">
                  <c:v>30</c:v>
                </c:pt>
                <c:pt idx="12">
                  <c:v>31</c:v>
                </c:pt>
                <c:pt idx="13">
                  <c:v>32</c:v>
                </c:pt>
                <c:pt idx="14">
                  <c:v>33</c:v>
                </c:pt>
                <c:pt idx="15">
                  <c:v>34</c:v>
                </c:pt>
                <c:pt idx="16">
                  <c:v>35</c:v>
                </c:pt>
                <c:pt idx="17">
                  <c:v>36</c:v>
                </c:pt>
                <c:pt idx="18">
                  <c:v>37</c:v>
                </c:pt>
                <c:pt idx="19">
                  <c:v>38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51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61</c:v>
                </c:pt>
                <c:pt idx="30">
                  <c:v>63</c:v>
                </c:pt>
                <c:pt idx="31">
                  <c:v>65</c:v>
                </c:pt>
                <c:pt idx="32">
                  <c:v>67</c:v>
                </c:pt>
                <c:pt idx="33">
                  <c:v>69</c:v>
                </c:pt>
                <c:pt idx="34">
                  <c:v>71</c:v>
                </c:pt>
                <c:pt idx="35">
                  <c:v>73</c:v>
                </c:pt>
                <c:pt idx="36">
                  <c:v>75</c:v>
                </c:pt>
                <c:pt idx="37">
                  <c:v>77</c:v>
                </c:pt>
                <c:pt idx="38">
                  <c:v>81</c:v>
                </c:pt>
                <c:pt idx="39">
                  <c:v>85</c:v>
                </c:pt>
                <c:pt idx="40">
                  <c:v>91</c:v>
                </c:pt>
                <c:pt idx="41">
                  <c:v>95</c:v>
                </c:pt>
                <c:pt idx="42">
                  <c:v>101</c:v>
                </c:pt>
                <c:pt idx="43">
                  <c:v>105</c:v>
                </c:pt>
                <c:pt idx="44">
                  <c:v>111</c:v>
                </c:pt>
                <c:pt idx="45">
                  <c:v>115</c:v>
                </c:pt>
                <c:pt idx="46">
                  <c:v>121</c:v>
                </c:pt>
                <c:pt idx="47">
                  <c:v>125</c:v>
                </c:pt>
                <c:pt idx="48">
                  <c:v>131</c:v>
                </c:pt>
                <c:pt idx="49">
                  <c:v>135</c:v>
                </c:pt>
                <c:pt idx="50">
                  <c:v>141</c:v>
                </c:pt>
                <c:pt idx="51">
                  <c:v>145</c:v>
                </c:pt>
                <c:pt idx="52">
                  <c:v>151</c:v>
                </c:pt>
                <c:pt idx="53">
                  <c:v>155</c:v>
                </c:pt>
                <c:pt idx="54">
                  <c:v>161</c:v>
                </c:pt>
                <c:pt idx="55">
                  <c:v>165</c:v>
                </c:pt>
                <c:pt idx="56">
                  <c:v>171</c:v>
                </c:pt>
                <c:pt idx="57">
                  <c:v>173</c:v>
                </c:pt>
                <c:pt idx="58">
                  <c:v>175</c:v>
                </c:pt>
                <c:pt idx="59">
                  <c:v>201</c:v>
                </c:pt>
                <c:pt idx="60">
                  <c:v>225</c:v>
                </c:pt>
                <c:pt idx="61">
                  <c:v>251</c:v>
                </c:pt>
                <c:pt idx="62">
                  <c:v>275</c:v>
                </c:pt>
                <c:pt idx="63">
                  <c:v>301</c:v>
                </c:pt>
                <c:pt idx="64">
                  <c:v>325</c:v>
                </c:pt>
                <c:pt idx="65">
                  <c:v>351</c:v>
                </c:pt>
                <c:pt idx="66">
                  <c:v>375</c:v>
                </c:pt>
                <c:pt idx="67">
                  <c:v>401</c:v>
                </c:pt>
                <c:pt idx="68">
                  <c:v>425</c:v>
                </c:pt>
                <c:pt idx="69">
                  <c:v>451</c:v>
                </c:pt>
                <c:pt idx="70">
                  <c:v>475</c:v>
                </c:pt>
                <c:pt idx="71">
                  <c:v>501</c:v>
                </c:pt>
                <c:pt idx="72">
                  <c:v>525</c:v>
                </c:pt>
                <c:pt idx="73">
                  <c:v>551</c:v>
                </c:pt>
                <c:pt idx="74">
                  <c:v>575</c:v>
                </c:pt>
                <c:pt idx="75">
                  <c:v>601</c:v>
                </c:pt>
                <c:pt idx="76">
                  <c:v>625</c:v>
                </c:pt>
                <c:pt idx="77">
                  <c:v>651</c:v>
                </c:pt>
                <c:pt idx="78">
                  <c:v>675</c:v>
                </c:pt>
                <c:pt idx="79">
                  <c:v>701</c:v>
                </c:pt>
                <c:pt idx="80">
                  <c:v>725</c:v>
                </c:pt>
                <c:pt idx="81">
                  <c:v>751</c:v>
                </c:pt>
                <c:pt idx="82">
                  <c:v>801</c:v>
                </c:pt>
                <c:pt idx="83">
                  <c:v>851</c:v>
                </c:pt>
                <c:pt idx="84">
                  <c:v>901</c:v>
                </c:pt>
                <c:pt idx="85">
                  <c:v>951</c:v>
                </c:pt>
                <c:pt idx="86">
                  <c:v>1001</c:v>
                </c:pt>
                <c:pt idx="87">
                  <c:v>1501</c:v>
                </c:pt>
                <c:pt idx="88">
                  <c:v>2001</c:v>
                </c:pt>
                <c:pt idx="89">
                  <c:v>2501</c:v>
                </c:pt>
                <c:pt idx="90">
                  <c:v>3001</c:v>
                </c:pt>
                <c:pt idx="91">
                  <c:v>3501</c:v>
                </c:pt>
                <c:pt idx="92">
                  <c:v>4001</c:v>
                </c:pt>
                <c:pt idx="93">
                  <c:v>5001</c:v>
                </c:pt>
                <c:pt idx="94">
                  <c:v>6001</c:v>
                </c:pt>
                <c:pt idx="95">
                  <c:v>7001</c:v>
                </c:pt>
                <c:pt idx="96">
                  <c:v>8001</c:v>
                </c:pt>
                <c:pt idx="97">
                  <c:v>9001</c:v>
                </c:pt>
                <c:pt idx="98">
                  <c:v>10001</c:v>
                </c:pt>
              </c:numCache>
            </c:numRef>
          </c:xVal>
          <c:yVal>
            <c:numRef>
              <c:f>'1 Vpp Current probe'!$B$2:$B$171</c:f>
              <c:numCache>
                <c:formatCode>0.0000</c:formatCode>
                <c:ptCount val="170"/>
                <c:pt idx="0">
                  <c:v>3.9228416043507824E-2</c:v>
                </c:pt>
                <c:pt idx="1">
                  <c:v>3.8681016716281207E-2</c:v>
                </c:pt>
                <c:pt idx="2">
                  <c:v>3.8741839762611273E-2</c:v>
                </c:pt>
                <c:pt idx="3">
                  <c:v>3.8541969212895731E-2</c:v>
                </c:pt>
                <c:pt idx="4">
                  <c:v>3.8618142648303454E-2</c:v>
                </c:pt>
                <c:pt idx="5">
                  <c:v>3.8211925447389918E-2</c:v>
                </c:pt>
                <c:pt idx="6">
                  <c:v>3.7758715668529154E-2</c:v>
                </c:pt>
                <c:pt idx="7">
                  <c:v>3.8316914852997326E-2</c:v>
                </c:pt>
                <c:pt idx="8">
                  <c:v>3.8331557314659773E-2</c:v>
                </c:pt>
                <c:pt idx="9">
                  <c:v>3.809887674791778E-2</c:v>
                </c:pt>
                <c:pt idx="10">
                  <c:v>3.8585581466239902E-2</c:v>
                </c:pt>
                <c:pt idx="11">
                  <c:v>3.7900030478512647E-2</c:v>
                </c:pt>
                <c:pt idx="12">
                  <c:v>3.7705142857142861E-2</c:v>
                </c:pt>
                <c:pt idx="13">
                  <c:v>3.8145493365868532E-2</c:v>
                </c:pt>
                <c:pt idx="14">
                  <c:v>3.8187357197258187E-2</c:v>
                </c:pt>
                <c:pt idx="15">
                  <c:v>3.8248798718633216E-2</c:v>
                </c:pt>
                <c:pt idx="16">
                  <c:v>3.7722560975609755E-2</c:v>
                </c:pt>
                <c:pt idx="17">
                  <c:v>3.7390114068441067E-2</c:v>
                </c:pt>
                <c:pt idx="18">
                  <c:v>3.7974644875515502E-2</c:v>
                </c:pt>
                <c:pt idx="19">
                  <c:v>3.8187228198672464E-2</c:v>
                </c:pt>
                <c:pt idx="20">
                  <c:v>3.763545302777356E-2</c:v>
                </c:pt>
                <c:pt idx="21">
                  <c:v>3.7809429507197796E-2</c:v>
                </c:pt>
                <c:pt idx="22">
                  <c:v>3.7745105507732149E-2</c:v>
                </c:pt>
                <c:pt idx="23">
                  <c:v>3.7702270303214991E-2</c:v>
                </c:pt>
                <c:pt idx="24">
                  <c:v>3.733048910559196E-2</c:v>
                </c:pt>
                <c:pt idx="25">
                  <c:v>3.736156599893365E-2</c:v>
                </c:pt>
                <c:pt idx="26">
                  <c:v>3.715090175785709E-2</c:v>
                </c:pt>
                <c:pt idx="27">
                  <c:v>3.7305494170540278E-2</c:v>
                </c:pt>
                <c:pt idx="28">
                  <c:v>3.6948096359905772E-2</c:v>
                </c:pt>
                <c:pt idx="29">
                  <c:v>3.6730783851592792E-2</c:v>
                </c:pt>
                <c:pt idx="30">
                  <c:v>3.6559270516717327E-2</c:v>
                </c:pt>
                <c:pt idx="31">
                  <c:v>3.7085427135678389E-2</c:v>
                </c:pt>
                <c:pt idx="32">
                  <c:v>3.6560906946663627E-2</c:v>
                </c:pt>
                <c:pt idx="33">
                  <c:v>3.6333764356887503E-2</c:v>
                </c:pt>
                <c:pt idx="34">
                  <c:v>3.634042553191489E-2</c:v>
                </c:pt>
                <c:pt idx="35">
                  <c:v>3.6513272990035747E-2</c:v>
                </c:pt>
                <c:pt idx="36">
                  <c:v>3.6168628940372198E-2</c:v>
                </c:pt>
                <c:pt idx="37">
                  <c:v>3.5879893576586851E-2</c:v>
                </c:pt>
                <c:pt idx="38">
                  <c:v>3.5739573045658286E-2</c:v>
                </c:pt>
                <c:pt idx="39">
                  <c:v>3.5750170752067996E-2</c:v>
                </c:pt>
                <c:pt idx="40">
                  <c:v>3.4861415300959146E-2</c:v>
                </c:pt>
                <c:pt idx="41">
                  <c:v>3.5001889787587871E-2</c:v>
                </c:pt>
                <c:pt idx="42">
                  <c:v>3.4110521199431698E-2</c:v>
                </c:pt>
                <c:pt idx="43">
                  <c:v>3.4104977784471718E-2</c:v>
                </c:pt>
                <c:pt idx="44">
                  <c:v>3.4066611532967445E-2</c:v>
                </c:pt>
                <c:pt idx="45">
                  <c:v>3.3511231720186947E-2</c:v>
                </c:pt>
                <c:pt idx="46">
                  <c:v>3.3330829891100262E-2</c:v>
                </c:pt>
                <c:pt idx="47">
                  <c:v>3.3026365206940585E-2</c:v>
                </c:pt>
                <c:pt idx="48">
                  <c:v>3.2571900578208302E-2</c:v>
                </c:pt>
                <c:pt idx="49">
                  <c:v>3.212652724683307E-2</c:v>
                </c:pt>
                <c:pt idx="50">
                  <c:v>3.1622692278944611E-2</c:v>
                </c:pt>
                <c:pt idx="51">
                  <c:v>3.1684234133213723E-2</c:v>
                </c:pt>
                <c:pt idx="52">
                  <c:v>3.1232998885172805E-2</c:v>
                </c:pt>
                <c:pt idx="53">
                  <c:v>3.083141392376848E-2</c:v>
                </c:pt>
                <c:pt idx="54">
                  <c:v>3.0385871178391217E-2</c:v>
                </c:pt>
                <c:pt idx="55">
                  <c:v>3.0156400563338518E-2</c:v>
                </c:pt>
                <c:pt idx="56">
                  <c:v>2.9844467486298324E-2</c:v>
                </c:pt>
                <c:pt idx="57">
                  <c:v>2.9670931006433483E-2</c:v>
                </c:pt>
                <c:pt idx="58">
                  <c:v>2.9711836855327321E-2</c:v>
                </c:pt>
                <c:pt idx="59">
                  <c:v>2.7513659211772418E-2</c:v>
                </c:pt>
                <c:pt idx="60">
                  <c:v>2.622401847575058E-2</c:v>
                </c:pt>
                <c:pt idx="61">
                  <c:v>2.473283528993241E-2</c:v>
                </c:pt>
                <c:pt idx="62">
                  <c:v>2.3344373194278064E-2</c:v>
                </c:pt>
                <c:pt idx="63">
                  <c:v>2.2174858024258573E-2</c:v>
                </c:pt>
                <c:pt idx="64">
                  <c:v>2.1115849821715726E-2</c:v>
                </c:pt>
                <c:pt idx="65">
                  <c:v>2.0048920259976236E-2</c:v>
                </c:pt>
                <c:pt idx="66">
                  <c:v>1.911590524534687E-2</c:v>
                </c:pt>
                <c:pt idx="67">
                  <c:v>1.8278495467846691E-2</c:v>
                </c:pt>
                <c:pt idx="68">
                  <c:v>1.7717609882217752E-2</c:v>
                </c:pt>
                <c:pt idx="69">
                  <c:v>1.6482412060301509E-2</c:v>
                </c:pt>
                <c:pt idx="70">
                  <c:v>1.6034520269780257E-2</c:v>
                </c:pt>
                <c:pt idx="71">
                  <c:v>1.555895865237366E-2</c:v>
                </c:pt>
                <c:pt idx="72">
                  <c:v>1.4984619891606855E-2</c:v>
                </c:pt>
                <c:pt idx="73">
                  <c:v>1.4226486961617347E-2</c:v>
                </c:pt>
                <c:pt idx="74">
                  <c:v>1.3891188645771733E-2</c:v>
                </c:pt>
                <c:pt idx="75">
                  <c:v>1.3508369130499185E-2</c:v>
                </c:pt>
                <c:pt idx="76">
                  <c:v>1.3280691299165674E-2</c:v>
                </c:pt>
                <c:pt idx="77">
                  <c:v>1.2575735075735077E-2</c:v>
                </c:pt>
                <c:pt idx="78">
                  <c:v>1.2522994092574591E-2</c:v>
                </c:pt>
                <c:pt idx="79">
                  <c:v>1.2111368909512763E-2</c:v>
                </c:pt>
                <c:pt idx="80">
                  <c:v>1.1880830574781823E-2</c:v>
                </c:pt>
                <c:pt idx="81">
                  <c:v>1.157395558901016E-2</c:v>
                </c:pt>
                <c:pt idx="82">
                  <c:v>1.1178796866681877E-2</c:v>
                </c:pt>
                <c:pt idx="83">
                  <c:v>1.0348397823458281E-2</c:v>
                </c:pt>
                <c:pt idx="84">
                  <c:v>1.0133333333333333E-2</c:v>
                </c:pt>
                <c:pt idx="85">
                  <c:v>9.593245778611632E-3</c:v>
                </c:pt>
                <c:pt idx="86">
                  <c:v>9.3363235517713253E-3</c:v>
                </c:pt>
                <c:pt idx="87">
                  <c:v>7.8050828054643979E-3</c:v>
                </c:pt>
                <c:pt idx="88">
                  <c:v>7.4655000383759308E-3</c:v>
                </c:pt>
                <c:pt idx="89">
                  <c:v>7.4297983283490533E-3</c:v>
                </c:pt>
                <c:pt idx="90">
                  <c:v>7.3935563434561428E-3</c:v>
                </c:pt>
                <c:pt idx="91">
                  <c:v>7.6585629389519178E-3</c:v>
                </c:pt>
                <c:pt idx="92">
                  <c:v>8.070541020297908E-3</c:v>
                </c:pt>
                <c:pt idx="93">
                  <c:v>8.831519641892412E-3</c:v>
                </c:pt>
                <c:pt idx="94">
                  <c:v>1.021401077752117E-2</c:v>
                </c:pt>
                <c:pt idx="95">
                  <c:v>1.0661385834038297E-2</c:v>
                </c:pt>
                <c:pt idx="96">
                  <c:v>1.1815107968954124E-2</c:v>
                </c:pt>
                <c:pt idx="97">
                  <c:v>1.2686349693251532E-2</c:v>
                </c:pt>
                <c:pt idx="98">
                  <c:v>1.386736041003339E-2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probe'!$A$2:$A$171</c:f>
              <c:numCache>
                <c:formatCode>0.0</c:formatCode>
                <c:ptCount val="170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12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25</c:v>
                </c:pt>
                <c:pt idx="11">
                  <c:v>30</c:v>
                </c:pt>
                <c:pt idx="12">
                  <c:v>31</c:v>
                </c:pt>
                <c:pt idx="13">
                  <c:v>32</c:v>
                </c:pt>
                <c:pt idx="14">
                  <c:v>33</c:v>
                </c:pt>
                <c:pt idx="15">
                  <c:v>34</c:v>
                </c:pt>
                <c:pt idx="16">
                  <c:v>35</c:v>
                </c:pt>
                <c:pt idx="17">
                  <c:v>36</c:v>
                </c:pt>
                <c:pt idx="18">
                  <c:v>37</c:v>
                </c:pt>
                <c:pt idx="19">
                  <c:v>38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51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61</c:v>
                </c:pt>
                <c:pt idx="30">
                  <c:v>63</c:v>
                </c:pt>
                <c:pt idx="31">
                  <c:v>65</c:v>
                </c:pt>
                <c:pt idx="32">
                  <c:v>67</c:v>
                </c:pt>
                <c:pt idx="33">
                  <c:v>69</c:v>
                </c:pt>
                <c:pt idx="34">
                  <c:v>71</c:v>
                </c:pt>
                <c:pt idx="35">
                  <c:v>73</c:v>
                </c:pt>
                <c:pt idx="36">
                  <c:v>75</c:v>
                </c:pt>
                <c:pt idx="37">
                  <c:v>77</c:v>
                </c:pt>
                <c:pt idx="38">
                  <c:v>81</c:v>
                </c:pt>
                <c:pt idx="39">
                  <c:v>85</c:v>
                </c:pt>
                <c:pt idx="40">
                  <c:v>91</c:v>
                </c:pt>
                <c:pt idx="41">
                  <c:v>95</c:v>
                </c:pt>
                <c:pt idx="42">
                  <c:v>101</c:v>
                </c:pt>
                <c:pt idx="43">
                  <c:v>105</c:v>
                </c:pt>
                <c:pt idx="44">
                  <c:v>111</c:v>
                </c:pt>
                <c:pt idx="45">
                  <c:v>115</c:v>
                </c:pt>
                <c:pt idx="46">
                  <c:v>121</c:v>
                </c:pt>
                <c:pt idx="47">
                  <c:v>125</c:v>
                </c:pt>
                <c:pt idx="48">
                  <c:v>131</c:v>
                </c:pt>
                <c:pt idx="49">
                  <c:v>135</c:v>
                </c:pt>
                <c:pt idx="50">
                  <c:v>141</c:v>
                </c:pt>
                <c:pt idx="51">
                  <c:v>145</c:v>
                </c:pt>
                <c:pt idx="52">
                  <c:v>151</c:v>
                </c:pt>
                <c:pt idx="53">
                  <c:v>155</c:v>
                </c:pt>
                <c:pt idx="54">
                  <c:v>161</c:v>
                </c:pt>
                <c:pt idx="55">
                  <c:v>165</c:v>
                </c:pt>
                <c:pt idx="56">
                  <c:v>171</c:v>
                </c:pt>
                <c:pt idx="57">
                  <c:v>173</c:v>
                </c:pt>
                <c:pt idx="58">
                  <c:v>175</c:v>
                </c:pt>
                <c:pt idx="59">
                  <c:v>201</c:v>
                </c:pt>
                <c:pt idx="60">
                  <c:v>225</c:v>
                </c:pt>
                <c:pt idx="61">
                  <c:v>251</c:v>
                </c:pt>
                <c:pt idx="62">
                  <c:v>275</c:v>
                </c:pt>
                <c:pt idx="63">
                  <c:v>301</c:v>
                </c:pt>
                <c:pt idx="64">
                  <c:v>325</c:v>
                </c:pt>
                <c:pt idx="65">
                  <c:v>351</c:v>
                </c:pt>
                <c:pt idx="66">
                  <c:v>375</c:v>
                </c:pt>
                <c:pt idx="67">
                  <c:v>401</c:v>
                </c:pt>
                <c:pt idx="68">
                  <c:v>425</c:v>
                </c:pt>
                <c:pt idx="69">
                  <c:v>451</c:v>
                </c:pt>
                <c:pt idx="70">
                  <c:v>475</c:v>
                </c:pt>
                <c:pt idx="71">
                  <c:v>501</c:v>
                </c:pt>
                <c:pt idx="72">
                  <c:v>525</c:v>
                </c:pt>
                <c:pt idx="73">
                  <c:v>551</c:v>
                </c:pt>
                <c:pt idx="74">
                  <c:v>575</c:v>
                </c:pt>
                <c:pt idx="75">
                  <c:v>601</c:v>
                </c:pt>
                <c:pt idx="76">
                  <c:v>625</c:v>
                </c:pt>
                <c:pt idx="77">
                  <c:v>651</c:v>
                </c:pt>
                <c:pt idx="78">
                  <c:v>675</c:v>
                </c:pt>
                <c:pt idx="79">
                  <c:v>701</c:v>
                </c:pt>
                <c:pt idx="80">
                  <c:v>725</c:v>
                </c:pt>
                <c:pt idx="81">
                  <c:v>751</c:v>
                </c:pt>
                <c:pt idx="82">
                  <c:v>801</c:v>
                </c:pt>
                <c:pt idx="83">
                  <c:v>851</c:v>
                </c:pt>
                <c:pt idx="84">
                  <c:v>901</c:v>
                </c:pt>
                <c:pt idx="85">
                  <c:v>951</c:v>
                </c:pt>
                <c:pt idx="86">
                  <c:v>1001</c:v>
                </c:pt>
                <c:pt idx="87">
                  <c:v>1501</c:v>
                </c:pt>
                <c:pt idx="88">
                  <c:v>2001</c:v>
                </c:pt>
                <c:pt idx="89">
                  <c:v>2501</c:v>
                </c:pt>
                <c:pt idx="90">
                  <c:v>3001</c:v>
                </c:pt>
                <c:pt idx="91">
                  <c:v>3501</c:v>
                </c:pt>
                <c:pt idx="92">
                  <c:v>4001</c:v>
                </c:pt>
                <c:pt idx="93">
                  <c:v>5001</c:v>
                </c:pt>
                <c:pt idx="94">
                  <c:v>6001</c:v>
                </c:pt>
                <c:pt idx="95">
                  <c:v>7001</c:v>
                </c:pt>
                <c:pt idx="96">
                  <c:v>8001</c:v>
                </c:pt>
                <c:pt idx="97">
                  <c:v>9001</c:v>
                </c:pt>
                <c:pt idx="98">
                  <c:v>10001</c:v>
                </c:pt>
              </c:numCache>
            </c:numRef>
          </c:xVal>
          <c:yVal>
            <c:numRef>
              <c:f>'1 Vpp Current probe'!$C$2:$C$171</c:f>
              <c:numCache>
                <c:formatCode>0.00</c:formatCode>
                <c:ptCount val="170"/>
                <c:pt idx="0">
                  <c:v>-1.9100000000000001</c:v>
                </c:pt>
                <c:pt idx="1">
                  <c:v>-0.88999999999999968</c:v>
                </c:pt>
                <c:pt idx="2">
                  <c:v>-2.0299999999999998</c:v>
                </c:pt>
                <c:pt idx="3">
                  <c:v>-1.64</c:v>
                </c:pt>
                <c:pt idx="4">
                  <c:v>-2.16</c:v>
                </c:pt>
                <c:pt idx="5">
                  <c:v>-1.3599999999999999</c:v>
                </c:pt>
                <c:pt idx="6">
                  <c:v>-2.73</c:v>
                </c:pt>
                <c:pt idx="7">
                  <c:v>-3.0700000000000003</c:v>
                </c:pt>
                <c:pt idx="8">
                  <c:v>-4.2300000000000004</c:v>
                </c:pt>
                <c:pt idx="9">
                  <c:v>-3.88</c:v>
                </c:pt>
                <c:pt idx="10">
                  <c:v>-6.81</c:v>
                </c:pt>
                <c:pt idx="11">
                  <c:v>-6.62</c:v>
                </c:pt>
                <c:pt idx="12">
                  <c:v>-6.75</c:v>
                </c:pt>
                <c:pt idx="13">
                  <c:v>-7.22</c:v>
                </c:pt>
                <c:pt idx="14">
                  <c:v>-7.85</c:v>
                </c:pt>
                <c:pt idx="15">
                  <c:v>-8.1300000000000008</c:v>
                </c:pt>
                <c:pt idx="16">
                  <c:v>-8.07</c:v>
                </c:pt>
                <c:pt idx="17">
                  <c:v>-8.77</c:v>
                </c:pt>
                <c:pt idx="18">
                  <c:v>-7.99</c:v>
                </c:pt>
                <c:pt idx="19">
                  <c:v>-9.08</c:v>
                </c:pt>
                <c:pt idx="20">
                  <c:v>-9.25</c:v>
                </c:pt>
                <c:pt idx="21">
                  <c:v>-9.65</c:v>
                </c:pt>
                <c:pt idx="22">
                  <c:v>-9.9</c:v>
                </c:pt>
                <c:pt idx="23">
                  <c:v>-11.2</c:v>
                </c:pt>
                <c:pt idx="24">
                  <c:v>-11.73</c:v>
                </c:pt>
                <c:pt idx="25">
                  <c:v>-11.49</c:v>
                </c:pt>
                <c:pt idx="26">
                  <c:v>-12.520000000000001</c:v>
                </c:pt>
                <c:pt idx="27">
                  <c:v>-12.83</c:v>
                </c:pt>
                <c:pt idx="28">
                  <c:v>-12.739999999999998</c:v>
                </c:pt>
                <c:pt idx="29">
                  <c:v>-13.26</c:v>
                </c:pt>
                <c:pt idx="30">
                  <c:v>-13.7</c:v>
                </c:pt>
                <c:pt idx="31">
                  <c:v>-14.42</c:v>
                </c:pt>
                <c:pt idx="32">
                  <c:v>-15.02</c:v>
                </c:pt>
                <c:pt idx="33">
                  <c:v>-15.44</c:v>
                </c:pt>
                <c:pt idx="34">
                  <c:v>-15.719999999999999</c:v>
                </c:pt>
                <c:pt idx="35">
                  <c:v>-15.94</c:v>
                </c:pt>
                <c:pt idx="36">
                  <c:v>-17.009999999999998</c:v>
                </c:pt>
                <c:pt idx="37">
                  <c:v>-16.849999999999998</c:v>
                </c:pt>
                <c:pt idx="38">
                  <c:v>-17.919999999999998</c:v>
                </c:pt>
                <c:pt idx="39">
                  <c:v>-18.34</c:v>
                </c:pt>
                <c:pt idx="40">
                  <c:v>-19.32</c:v>
                </c:pt>
                <c:pt idx="41">
                  <c:v>-19.899999999999999</c:v>
                </c:pt>
                <c:pt idx="42">
                  <c:v>-21.330000000000002</c:v>
                </c:pt>
                <c:pt idx="43">
                  <c:v>-22.17</c:v>
                </c:pt>
                <c:pt idx="44">
                  <c:v>-23.28</c:v>
                </c:pt>
                <c:pt idx="45">
                  <c:v>-23.58</c:v>
                </c:pt>
                <c:pt idx="46">
                  <c:v>-24.46</c:v>
                </c:pt>
                <c:pt idx="47">
                  <c:v>-25.33</c:v>
                </c:pt>
                <c:pt idx="48">
                  <c:v>-25.79</c:v>
                </c:pt>
                <c:pt idx="49">
                  <c:v>-26.560000000000002</c:v>
                </c:pt>
                <c:pt idx="50">
                  <c:v>-27.63</c:v>
                </c:pt>
                <c:pt idx="51">
                  <c:v>-28.46</c:v>
                </c:pt>
                <c:pt idx="52">
                  <c:v>-29.36</c:v>
                </c:pt>
                <c:pt idx="53">
                  <c:v>-29.6</c:v>
                </c:pt>
                <c:pt idx="54">
                  <c:v>-29.68</c:v>
                </c:pt>
                <c:pt idx="55">
                  <c:v>-30.44</c:v>
                </c:pt>
                <c:pt idx="56">
                  <c:v>-31.31</c:v>
                </c:pt>
                <c:pt idx="57">
                  <c:v>-31.79</c:v>
                </c:pt>
                <c:pt idx="58">
                  <c:v>-32.03</c:v>
                </c:pt>
                <c:pt idx="59">
                  <c:v>-34.22</c:v>
                </c:pt>
                <c:pt idx="60">
                  <c:v>-36.53</c:v>
                </c:pt>
                <c:pt idx="61">
                  <c:v>-38.669999999999995</c:v>
                </c:pt>
                <c:pt idx="62">
                  <c:v>-39.68</c:v>
                </c:pt>
                <c:pt idx="63">
                  <c:v>-40.440000000000005</c:v>
                </c:pt>
                <c:pt idx="64">
                  <c:v>-41.54</c:v>
                </c:pt>
                <c:pt idx="65">
                  <c:v>-42.440000000000005</c:v>
                </c:pt>
                <c:pt idx="66">
                  <c:v>-42.78</c:v>
                </c:pt>
                <c:pt idx="67">
                  <c:v>-42.190000000000005</c:v>
                </c:pt>
                <c:pt idx="68">
                  <c:v>-44.07</c:v>
                </c:pt>
                <c:pt idx="69">
                  <c:v>-43.980000000000004</c:v>
                </c:pt>
                <c:pt idx="70">
                  <c:v>-42.8</c:v>
                </c:pt>
                <c:pt idx="71">
                  <c:v>-42.739999999999995</c:v>
                </c:pt>
                <c:pt idx="72">
                  <c:v>-42.57</c:v>
                </c:pt>
                <c:pt idx="73">
                  <c:v>-41.699999999999996</c:v>
                </c:pt>
                <c:pt idx="74">
                  <c:v>-42.93</c:v>
                </c:pt>
                <c:pt idx="75">
                  <c:v>-41.300000000000004</c:v>
                </c:pt>
                <c:pt idx="76">
                  <c:v>-40.619999999999997</c:v>
                </c:pt>
                <c:pt idx="77">
                  <c:v>-39.51</c:v>
                </c:pt>
                <c:pt idx="78">
                  <c:v>-39.86</c:v>
                </c:pt>
                <c:pt idx="79">
                  <c:v>-39.36</c:v>
                </c:pt>
                <c:pt idx="80">
                  <c:v>-39.49</c:v>
                </c:pt>
                <c:pt idx="81">
                  <c:v>-38.559999999999995</c:v>
                </c:pt>
                <c:pt idx="82">
                  <c:v>-37.78</c:v>
                </c:pt>
                <c:pt idx="83">
                  <c:v>-36.03</c:v>
                </c:pt>
                <c:pt idx="84">
                  <c:v>-33.980000000000004</c:v>
                </c:pt>
                <c:pt idx="85">
                  <c:v>-32.01</c:v>
                </c:pt>
                <c:pt idx="86">
                  <c:v>-31.990000000000002</c:v>
                </c:pt>
                <c:pt idx="87">
                  <c:v>-15.7</c:v>
                </c:pt>
                <c:pt idx="88">
                  <c:v>-4.6400000000000006</c:v>
                </c:pt>
                <c:pt idx="89">
                  <c:v>4.62</c:v>
                </c:pt>
                <c:pt idx="90">
                  <c:v>12.05</c:v>
                </c:pt>
                <c:pt idx="91">
                  <c:v>17.66</c:v>
                </c:pt>
                <c:pt idx="92">
                  <c:v>23.259999999999998</c:v>
                </c:pt>
                <c:pt idx="93">
                  <c:v>31.349999999999998</c:v>
                </c:pt>
                <c:pt idx="94">
                  <c:v>37.15</c:v>
                </c:pt>
                <c:pt idx="95">
                  <c:v>43.3</c:v>
                </c:pt>
                <c:pt idx="96">
                  <c:v>46</c:v>
                </c:pt>
                <c:pt idx="97">
                  <c:v>49.819999999999993</c:v>
                </c:pt>
                <c:pt idx="98">
                  <c:v>51.2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264123</xdr:colOff>
      <xdr:row>1</xdr:row>
      <xdr:rowOff>77769</xdr:rowOff>
    </xdr:from>
    <xdr:to>
      <xdr:col>7</xdr:col>
      <xdr:colOff>2223583</xdr:colOff>
      <xdr:row>16</xdr:row>
      <xdr:rowOff>125842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269277</xdr:colOff>
      <xdr:row>18</xdr:row>
      <xdr:rowOff>141866</xdr:rowOff>
    </xdr:from>
    <xdr:to>
      <xdr:col>7</xdr:col>
      <xdr:colOff>2216523</xdr:colOff>
      <xdr:row>34</xdr:row>
      <xdr:rowOff>20170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71"/>
  <sheetViews>
    <sheetView tabSelected="1" topLeftCell="A91" zoomScale="85" zoomScaleNormal="85" workbookViewId="0">
      <selection activeCell="A118" sqref="A101:XFD11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>K2</f>
        <v>5</v>
      </c>
      <c r="B2" s="7">
        <f t="shared" ref="B2:B33" si="0">I2/J2</f>
        <v>3.9228416043507824E-2</v>
      </c>
      <c r="C2" s="1">
        <f t="shared" ref="C2:C33" si="1">S2-U2</f>
        <v>-1.9100000000000001</v>
      </c>
      <c r="F2" s="4"/>
      <c r="G2" s="2"/>
      <c r="I2" s="8">
        <f>O2*2.8/1000</f>
        <v>6.4629599999999995E-2</v>
      </c>
      <c r="J2" s="8">
        <f>Q2*2.8/1000</f>
        <v>1.6475199999999997</v>
      </c>
      <c r="K2">
        <v>5</v>
      </c>
      <c r="L2">
        <v>2E-3</v>
      </c>
      <c r="M2">
        <v>0</v>
      </c>
      <c r="N2">
        <v>0</v>
      </c>
      <c r="O2">
        <v>23.082000000000001</v>
      </c>
      <c r="P2">
        <v>0</v>
      </c>
      <c r="Q2">
        <v>588.4</v>
      </c>
      <c r="R2">
        <v>0</v>
      </c>
      <c r="S2">
        <v>9.5500000000000007</v>
      </c>
      <c r="T2">
        <v>0</v>
      </c>
      <c r="U2">
        <v>11.46</v>
      </c>
      <c r="V2">
        <v>0</v>
      </c>
      <c r="W2">
        <v>0.65003900000000003</v>
      </c>
    </row>
    <row r="3" spans="1:23" x14ac:dyDescent="0.3">
      <c r="A3" s="2">
        <f t="shared" ref="A3:A66" si="2">K3</f>
        <v>6</v>
      </c>
      <c r="B3" s="7">
        <f t="shared" si="0"/>
        <v>3.8681016716281207E-2</v>
      </c>
      <c r="C3" s="1">
        <f t="shared" si="1"/>
        <v>-0.88999999999999968</v>
      </c>
      <c r="F3" s="4"/>
      <c r="G3" s="3"/>
      <c r="H3" s="3"/>
      <c r="I3" s="8">
        <f>O3*2.8/1000</f>
        <v>7.0946399999999993E-2</v>
      </c>
      <c r="J3" s="8">
        <f t="shared" ref="J3:J66" si="3">Q3*2.8/1000</f>
        <v>1.8341399999999997</v>
      </c>
      <c r="K3">
        <v>6</v>
      </c>
      <c r="L3">
        <v>2E-3</v>
      </c>
      <c r="M3">
        <v>0</v>
      </c>
      <c r="N3">
        <v>1</v>
      </c>
      <c r="O3">
        <v>25.338000000000001</v>
      </c>
      <c r="P3">
        <v>1</v>
      </c>
      <c r="Q3">
        <v>655.04999999999995</v>
      </c>
      <c r="R3">
        <v>1</v>
      </c>
      <c r="S3">
        <v>4.63</v>
      </c>
      <c r="T3">
        <v>1</v>
      </c>
      <c r="U3">
        <v>5.52</v>
      </c>
      <c r="V3">
        <v>1</v>
      </c>
      <c r="W3">
        <v>0.650065</v>
      </c>
    </row>
    <row r="4" spans="1:23" x14ac:dyDescent="0.3">
      <c r="A4" s="2">
        <f t="shared" si="2"/>
        <v>7</v>
      </c>
      <c r="B4" s="7">
        <f t="shared" si="0"/>
        <v>3.8741839762611273E-2</v>
      </c>
      <c r="C4" s="1">
        <f t="shared" si="1"/>
        <v>-2.0299999999999998</v>
      </c>
      <c r="F4" s="4"/>
      <c r="G4" s="6"/>
      <c r="I4" s="8">
        <f t="shared" ref="I4:I66" si="4">O4*2.8/1000</f>
        <v>8.2252799999999987E-2</v>
      </c>
      <c r="J4" s="8">
        <f t="shared" si="3"/>
        <v>2.1231</v>
      </c>
      <c r="K4">
        <v>7</v>
      </c>
      <c r="L4">
        <v>2E-3</v>
      </c>
      <c r="M4">
        <v>0</v>
      </c>
      <c r="N4">
        <v>2</v>
      </c>
      <c r="O4">
        <v>29.376000000000001</v>
      </c>
      <c r="P4">
        <v>2</v>
      </c>
      <c r="Q4">
        <v>758.25</v>
      </c>
      <c r="R4">
        <v>2</v>
      </c>
      <c r="S4">
        <v>-5.59</v>
      </c>
      <c r="T4">
        <v>2</v>
      </c>
      <c r="U4">
        <v>-3.56</v>
      </c>
      <c r="V4">
        <v>2</v>
      </c>
      <c r="W4">
        <v>0.649976</v>
      </c>
    </row>
    <row r="5" spans="1:23" x14ac:dyDescent="0.3">
      <c r="A5" s="2">
        <f t="shared" si="2"/>
        <v>8</v>
      </c>
      <c r="B5" s="7">
        <f t="shared" si="0"/>
        <v>3.8541969212895731E-2</v>
      </c>
      <c r="C5" s="1">
        <f t="shared" si="1"/>
        <v>-1.64</v>
      </c>
      <c r="F5" s="4"/>
      <c r="I5" s="8">
        <f t="shared" si="4"/>
        <v>7.4312000000000003E-2</v>
      </c>
      <c r="J5" s="8">
        <f t="shared" si="3"/>
        <v>1.92808</v>
      </c>
      <c r="K5">
        <v>8</v>
      </c>
      <c r="L5">
        <v>2E-3</v>
      </c>
      <c r="M5">
        <v>0</v>
      </c>
      <c r="N5">
        <v>3</v>
      </c>
      <c r="O5">
        <v>26.54</v>
      </c>
      <c r="P5">
        <v>3</v>
      </c>
      <c r="Q5">
        <v>688.6</v>
      </c>
      <c r="R5">
        <v>3</v>
      </c>
      <c r="S5">
        <v>0.7</v>
      </c>
      <c r="T5">
        <v>3</v>
      </c>
      <c r="U5">
        <v>2.34</v>
      </c>
      <c r="V5">
        <v>3</v>
      </c>
      <c r="W5">
        <v>0.64997099999999997</v>
      </c>
    </row>
    <row r="6" spans="1:23" x14ac:dyDescent="0.3">
      <c r="A6" s="2">
        <f t="shared" si="2"/>
        <v>9</v>
      </c>
      <c r="B6" s="7">
        <f t="shared" si="0"/>
        <v>3.8618142648303454E-2</v>
      </c>
      <c r="C6" s="1">
        <f t="shared" si="1"/>
        <v>-2.16</v>
      </c>
      <c r="F6" s="4"/>
      <c r="G6" s="3"/>
      <c r="H6" s="3"/>
      <c r="I6" s="8">
        <f t="shared" si="4"/>
        <v>7.0268799999999992E-2</v>
      </c>
      <c r="J6" s="8">
        <f t="shared" si="3"/>
        <v>1.81958</v>
      </c>
      <c r="K6">
        <v>9</v>
      </c>
      <c r="L6">
        <v>2E-3</v>
      </c>
      <c r="M6">
        <v>0</v>
      </c>
      <c r="N6">
        <v>4</v>
      </c>
      <c r="O6">
        <v>25.096</v>
      </c>
      <c r="P6">
        <v>4</v>
      </c>
      <c r="Q6">
        <v>649.85</v>
      </c>
      <c r="R6">
        <v>4</v>
      </c>
      <c r="S6">
        <v>-0.73</v>
      </c>
      <c r="T6">
        <v>4</v>
      </c>
      <c r="U6">
        <v>1.43</v>
      </c>
      <c r="V6">
        <v>4</v>
      </c>
      <c r="W6">
        <v>0.64994499999999999</v>
      </c>
    </row>
    <row r="7" spans="1:23" x14ac:dyDescent="0.3">
      <c r="A7" s="2">
        <f t="shared" si="2"/>
        <v>10</v>
      </c>
      <c r="B7" s="7">
        <f t="shared" si="0"/>
        <v>3.8211925447389918E-2</v>
      </c>
      <c r="C7" s="1">
        <f t="shared" si="1"/>
        <v>-1.3599999999999999</v>
      </c>
      <c r="F7" s="4"/>
      <c r="G7" s="6"/>
      <c r="H7" s="3"/>
      <c r="I7" s="8">
        <f t="shared" si="4"/>
        <v>7.2043999999999997E-2</v>
      </c>
      <c r="J7" s="8">
        <f t="shared" si="3"/>
        <v>1.8853799999999998</v>
      </c>
      <c r="K7">
        <v>10</v>
      </c>
      <c r="L7">
        <v>2E-3</v>
      </c>
      <c r="M7">
        <v>0</v>
      </c>
      <c r="N7">
        <v>5</v>
      </c>
      <c r="O7">
        <v>25.73</v>
      </c>
      <c r="P7">
        <v>5</v>
      </c>
      <c r="Q7">
        <v>673.35</v>
      </c>
      <c r="R7">
        <v>5</v>
      </c>
      <c r="S7">
        <v>0.4</v>
      </c>
      <c r="T7">
        <v>5</v>
      </c>
      <c r="U7">
        <v>1.76</v>
      </c>
      <c r="V7">
        <v>5</v>
      </c>
      <c r="W7">
        <v>0.649953</v>
      </c>
    </row>
    <row r="8" spans="1:23" x14ac:dyDescent="0.3">
      <c r="A8" s="2">
        <f t="shared" si="2"/>
        <v>12</v>
      </c>
      <c r="B8" s="7">
        <f t="shared" si="0"/>
        <v>3.7758715668529154E-2</v>
      </c>
      <c r="C8" s="1">
        <f t="shared" si="1"/>
        <v>-2.73</v>
      </c>
      <c r="G8" s="7"/>
      <c r="H8" s="3"/>
      <c r="I8" s="8">
        <f t="shared" si="4"/>
        <v>6.7171999999999996E-2</v>
      </c>
      <c r="J8" s="8">
        <f t="shared" si="3"/>
        <v>1.77898</v>
      </c>
      <c r="K8">
        <v>12</v>
      </c>
      <c r="L8">
        <v>2E-3</v>
      </c>
      <c r="M8">
        <v>0</v>
      </c>
      <c r="N8">
        <v>6</v>
      </c>
      <c r="O8">
        <v>23.99</v>
      </c>
      <c r="P8">
        <v>6</v>
      </c>
      <c r="Q8">
        <v>635.35</v>
      </c>
      <c r="R8">
        <v>6</v>
      </c>
      <c r="S8">
        <v>-1.83</v>
      </c>
      <c r="T8">
        <v>6</v>
      </c>
      <c r="U8">
        <v>0.9</v>
      </c>
      <c r="V8">
        <v>6</v>
      </c>
      <c r="W8">
        <v>0.64997099999999997</v>
      </c>
    </row>
    <row r="9" spans="1:23" x14ac:dyDescent="0.3">
      <c r="A9" s="2">
        <f t="shared" si="2"/>
        <v>15</v>
      </c>
      <c r="B9" s="7">
        <f t="shared" si="0"/>
        <v>3.8316914852997326E-2</v>
      </c>
      <c r="C9" s="1">
        <f t="shared" si="1"/>
        <v>-3.0700000000000003</v>
      </c>
      <c r="H9" s="3"/>
      <c r="I9" s="8">
        <f t="shared" si="4"/>
        <v>7.0246400000000001E-2</v>
      </c>
      <c r="J9" s="8">
        <f t="shared" si="3"/>
        <v>1.8332999999999999</v>
      </c>
      <c r="K9">
        <v>15</v>
      </c>
      <c r="L9">
        <v>2E-3</v>
      </c>
      <c r="M9">
        <v>0</v>
      </c>
      <c r="N9">
        <v>7</v>
      </c>
      <c r="O9">
        <v>25.088000000000001</v>
      </c>
      <c r="P9">
        <v>7</v>
      </c>
      <c r="Q9">
        <v>654.75</v>
      </c>
      <c r="R9">
        <v>7</v>
      </c>
      <c r="S9">
        <v>-1.86</v>
      </c>
      <c r="T9">
        <v>7</v>
      </c>
      <c r="U9">
        <v>1.21</v>
      </c>
      <c r="V9">
        <v>7</v>
      </c>
      <c r="W9">
        <v>0.64996200000000004</v>
      </c>
    </row>
    <row r="10" spans="1:23" x14ac:dyDescent="0.3">
      <c r="A10" s="2">
        <f t="shared" si="2"/>
        <v>17</v>
      </c>
      <c r="B10" s="7">
        <f t="shared" si="0"/>
        <v>3.8331557314659773E-2</v>
      </c>
      <c r="C10" s="1">
        <f t="shared" si="1"/>
        <v>-4.2300000000000004</v>
      </c>
      <c r="I10" s="8">
        <f t="shared" si="4"/>
        <v>7.0503999999999997E-2</v>
      </c>
      <c r="J10" s="8">
        <f t="shared" si="3"/>
        <v>1.8393199999999996</v>
      </c>
      <c r="K10">
        <v>17</v>
      </c>
      <c r="L10">
        <v>2E-3</v>
      </c>
      <c r="M10">
        <v>0</v>
      </c>
      <c r="N10">
        <v>8</v>
      </c>
      <c r="O10">
        <v>25.18</v>
      </c>
      <c r="P10">
        <v>8</v>
      </c>
      <c r="Q10">
        <v>656.9</v>
      </c>
      <c r="R10">
        <v>8</v>
      </c>
      <c r="S10">
        <v>-3.23</v>
      </c>
      <c r="T10">
        <v>8</v>
      </c>
      <c r="U10">
        <v>1</v>
      </c>
      <c r="V10">
        <v>8</v>
      </c>
      <c r="W10">
        <v>0.64994600000000002</v>
      </c>
    </row>
    <row r="11" spans="1:23" x14ac:dyDescent="0.3">
      <c r="A11" s="2">
        <f t="shared" si="2"/>
        <v>20</v>
      </c>
      <c r="B11" s="7">
        <f t="shared" si="0"/>
        <v>3.809887674791778E-2</v>
      </c>
      <c r="C11" s="1">
        <f t="shared" si="1"/>
        <v>-3.88</v>
      </c>
      <c r="I11" s="8">
        <f t="shared" si="4"/>
        <v>6.9803999999999991E-2</v>
      </c>
      <c r="J11" s="8">
        <f t="shared" si="3"/>
        <v>1.8321799999999999</v>
      </c>
      <c r="K11">
        <v>20</v>
      </c>
      <c r="L11">
        <v>2E-3</v>
      </c>
      <c r="M11">
        <v>0</v>
      </c>
      <c r="N11">
        <v>9</v>
      </c>
      <c r="O11">
        <v>24.93</v>
      </c>
      <c r="P11">
        <v>9</v>
      </c>
      <c r="Q11">
        <v>654.35</v>
      </c>
      <c r="R11">
        <v>9</v>
      </c>
      <c r="S11">
        <v>-2.96</v>
      </c>
      <c r="T11">
        <v>9</v>
      </c>
      <c r="U11">
        <v>0.92</v>
      </c>
      <c r="V11">
        <v>9</v>
      </c>
      <c r="W11">
        <v>0.64994799999999997</v>
      </c>
    </row>
    <row r="12" spans="1:23" x14ac:dyDescent="0.3">
      <c r="A12" s="2">
        <f t="shared" si="2"/>
        <v>25</v>
      </c>
      <c r="B12" s="7">
        <f t="shared" si="0"/>
        <v>3.8585581466239902E-2</v>
      </c>
      <c r="C12" s="1">
        <f t="shared" si="1"/>
        <v>-6.81</v>
      </c>
      <c r="I12" s="8">
        <f t="shared" si="4"/>
        <v>7.0884799999999998E-2</v>
      </c>
      <c r="J12" s="8">
        <f t="shared" si="3"/>
        <v>1.8370799999999998</v>
      </c>
      <c r="K12">
        <v>25</v>
      </c>
      <c r="L12">
        <v>2E-3</v>
      </c>
      <c r="M12">
        <v>0</v>
      </c>
      <c r="N12">
        <v>10</v>
      </c>
      <c r="O12">
        <v>25.315999999999999</v>
      </c>
      <c r="P12">
        <v>10</v>
      </c>
      <c r="Q12">
        <v>656.1</v>
      </c>
      <c r="R12">
        <v>10</v>
      </c>
      <c r="S12">
        <v>-6.17</v>
      </c>
      <c r="T12">
        <v>10</v>
      </c>
      <c r="U12">
        <v>0.64</v>
      </c>
      <c r="V12">
        <v>10</v>
      </c>
      <c r="W12">
        <v>0.64990999999999999</v>
      </c>
    </row>
    <row r="13" spans="1:23" x14ac:dyDescent="0.3">
      <c r="A13" s="2">
        <f t="shared" si="2"/>
        <v>30</v>
      </c>
      <c r="B13" s="7">
        <f t="shared" si="0"/>
        <v>3.7900030478512647E-2</v>
      </c>
      <c r="C13" s="1">
        <f t="shared" si="1"/>
        <v>-6.62</v>
      </c>
      <c r="I13" s="8">
        <f t="shared" si="4"/>
        <v>6.963599999999999E-2</v>
      </c>
      <c r="J13" s="8">
        <f t="shared" si="3"/>
        <v>1.8373599999999999</v>
      </c>
      <c r="K13">
        <v>30</v>
      </c>
      <c r="L13">
        <v>2E-3</v>
      </c>
      <c r="M13">
        <v>0</v>
      </c>
      <c r="N13">
        <v>11</v>
      </c>
      <c r="O13">
        <v>24.87</v>
      </c>
      <c r="P13">
        <v>11</v>
      </c>
      <c r="Q13">
        <v>656.2</v>
      </c>
      <c r="R13">
        <v>11</v>
      </c>
      <c r="S13">
        <v>-5.96</v>
      </c>
      <c r="T13">
        <v>11</v>
      </c>
      <c r="U13">
        <v>0.66</v>
      </c>
      <c r="V13">
        <v>11</v>
      </c>
      <c r="W13">
        <v>0.64992700000000003</v>
      </c>
    </row>
    <row r="14" spans="1:23" x14ac:dyDescent="0.3">
      <c r="A14" s="2">
        <f t="shared" si="2"/>
        <v>31</v>
      </c>
      <c r="B14" s="7">
        <f t="shared" si="0"/>
        <v>3.7705142857142861E-2</v>
      </c>
      <c r="C14" s="1">
        <f t="shared" si="1"/>
        <v>-6.75</v>
      </c>
      <c r="I14" s="8">
        <f t="shared" si="4"/>
        <v>6.9283199999999989E-2</v>
      </c>
      <c r="J14" s="8">
        <f t="shared" si="3"/>
        <v>1.8374999999999997</v>
      </c>
      <c r="K14">
        <v>31</v>
      </c>
      <c r="L14">
        <v>2E-3</v>
      </c>
      <c r="M14">
        <v>0</v>
      </c>
      <c r="N14">
        <v>12</v>
      </c>
      <c r="O14">
        <v>24.744</v>
      </c>
      <c r="P14">
        <v>12</v>
      </c>
      <c r="Q14">
        <v>656.25</v>
      </c>
      <c r="R14">
        <v>12</v>
      </c>
      <c r="S14">
        <v>-6.07</v>
      </c>
      <c r="T14">
        <v>12</v>
      </c>
      <c r="U14">
        <v>0.68</v>
      </c>
      <c r="V14">
        <v>12</v>
      </c>
      <c r="W14">
        <v>0.64992700000000003</v>
      </c>
    </row>
    <row r="15" spans="1:23" x14ac:dyDescent="0.3">
      <c r="A15" s="2">
        <f t="shared" si="2"/>
        <v>32</v>
      </c>
      <c r="B15" s="7">
        <f t="shared" si="0"/>
        <v>3.8145493365868532E-2</v>
      </c>
      <c r="C15" s="1">
        <f t="shared" si="1"/>
        <v>-7.22</v>
      </c>
      <c r="I15" s="8">
        <f t="shared" si="4"/>
        <v>7.0033599999999988E-2</v>
      </c>
      <c r="J15" s="8">
        <f t="shared" si="3"/>
        <v>1.83596</v>
      </c>
      <c r="K15">
        <v>32</v>
      </c>
      <c r="L15">
        <v>2E-3</v>
      </c>
      <c r="M15">
        <v>0</v>
      </c>
      <c r="N15">
        <v>13</v>
      </c>
      <c r="O15">
        <v>25.012</v>
      </c>
      <c r="P15">
        <v>13</v>
      </c>
      <c r="Q15">
        <v>655.7</v>
      </c>
      <c r="R15">
        <v>13</v>
      </c>
      <c r="S15">
        <v>-6.75</v>
      </c>
      <c r="T15">
        <v>13</v>
      </c>
      <c r="U15">
        <v>0.47</v>
      </c>
      <c r="V15">
        <v>13</v>
      </c>
      <c r="W15">
        <v>0.64986699999999997</v>
      </c>
    </row>
    <row r="16" spans="1:23" x14ac:dyDescent="0.3">
      <c r="A16" s="2">
        <f t="shared" si="2"/>
        <v>33</v>
      </c>
      <c r="B16" s="7">
        <f t="shared" si="0"/>
        <v>3.8187357197258187E-2</v>
      </c>
      <c r="C16" s="1">
        <f t="shared" si="1"/>
        <v>-7.85</v>
      </c>
      <c r="I16" s="8">
        <f t="shared" si="4"/>
        <v>7.0195999999999995E-2</v>
      </c>
      <c r="J16" s="8">
        <f t="shared" si="3"/>
        <v>1.8381999999999998</v>
      </c>
      <c r="K16">
        <v>33</v>
      </c>
      <c r="L16">
        <v>2E-3</v>
      </c>
      <c r="M16">
        <v>0</v>
      </c>
      <c r="N16">
        <v>14</v>
      </c>
      <c r="O16">
        <v>25.07</v>
      </c>
      <c r="P16">
        <v>14</v>
      </c>
      <c r="Q16">
        <v>656.5</v>
      </c>
      <c r="R16">
        <v>14</v>
      </c>
      <c r="S16">
        <v>-7.14</v>
      </c>
      <c r="T16">
        <v>14</v>
      </c>
      <c r="U16">
        <v>0.71</v>
      </c>
      <c r="V16">
        <v>14</v>
      </c>
      <c r="W16">
        <v>0.64985599999999999</v>
      </c>
    </row>
    <row r="17" spans="1:23" x14ac:dyDescent="0.3">
      <c r="A17" s="2">
        <f t="shared" si="2"/>
        <v>34</v>
      </c>
      <c r="B17" s="7">
        <f t="shared" si="0"/>
        <v>3.8248798718633216E-2</v>
      </c>
      <c r="C17" s="1">
        <f t="shared" si="1"/>
        <v>-8.1300000000000008</v>
      </c>
      <c r="I17" s="8">
        <f t="shared" si="4"/>
        <v>7.0207199999999997E-2</v>
      </c>
      <c r="J17" s="8">
        <f t="shared" si="3"/>
        <v>1.8355399999999997</v>
      </c>
      <c r="K17">
        <v>34</v>
      </c>
      <c r="L17">
        <v>2E-3</v>
      </c>
      <c r="M17">
        <v>0</v>
      </c>
      <c r="N17">
        <v>15</v>
      </c>
      <c r="O17">
        <v>25.074000000000002</v>
      </c>
      <c r="P17">
        <v>15</v>
      </c>
      <c r="Q17">
        <v>655.55</v>
      </c>
      <c r="R17">
        <v>15</v>
      </c>
      <c r="S17">
        <v>-7.49</v>
      </c>
      <c r="T17">
        <v>15</v>
      </c>
      <c r="U17">
        <v>0.64</v>
      </c>
      <c r="V17">
        <v>15</v>
      </c>
      <c r="W17">
        <v>0.649899</v>
      </c>
    </row>
    <row r="18" spans="1:23" x14ac:dyDescent="0.3">
      <c r="A18" s="2">
        <f t="shared" si="2"/>
        <v>35</v>
      </c>
      <c r="B18" s="7">
        <f t="shared" si="0"/>
        <v>3.7722560975609755E-2</v>
      </c>
      <c r="C18" s="1">
        <f t="shared" si="1"/>
        <v>-8.07</v>
      </c>
      <c r="I18" s="8">
        <f t="shared" si="4"/>
        <v>6.9288799999999998E-2</v>
      </c>
      <c r="J18" s="8">
        <f t="shared" si="3"/>
        <v>1.8368</v>
      </c>
      <c r="K18">
        <v>35</v>
      </c>
      <c r="L18">
        <v>2E-3</v>
      </c>
      <c r="M18">
        <v>0</v>
      </c>
      <c r="N18">
        <v>16</v>
      </c>
      <c r="O18">
        <v>24.745999999999999</v>
      </c>
      <c r="P18">
        <v>16</v>
      </c>
      <c r="Q18">
        <v>656</v>
      </c>
      <c r="R18">
        <v>16</v>
      </c>
      <c r="S18">
        <v>-7.58</v>
      </c>
      <c r="T18">
        <v>16</v>
      </c>
      <c r="U18">
        <v>0.49</v>
      </c>
      <c r="V18">
        <v>16</v>
      </c>
      <c r="W18">
        <v>0.64986299999999997</v>
      </c>
    </row>
    <row r="19" spans="1:23" x14ac:dyDescent="0.3">
      <c r="A19" s="2">
        <f t="shared" si="2"/>
        <v>36</v>
      </c>
      <c r="B19" s="7">
        <f t="shared" si="0"/>
        <v>3.7390114068441067E-2</v>
      </c>
      <c r="C19" s="1">
        <f t="shared" si="1"/>
        <v>-8.77</v>
      </c>
      <c r="I19" s="8">
        <f t="shared" si="4"/>
        <v>6.8835199999999999E-2</v>
      </c>
      <c r="J19" s="8">
        <f t="shared" si="3"/>
        <v>1.8409999999999997</v>
      </c>
      <c r="K19">
        <v>36</v>
      </c>
      <c r="L19">
        <v>2E-3</v>
      </c>
      <c r="M19">
        <v>0</v>
      </c>
      <c r="N19">
        <v>17</v>
      </c>
      <c r="O19">
        <v>24.584</v>
      </c>
      <c r="P19">
        <v>17</v>
      </c>
      <c r="Q19">
        <v>657.5</v>
      </c>
      <c r="R19">
        <v>17</v>
      </c>
      <c r="S19">
        <v>-8.23</v>
      </c>
      <c r="T19">
        <v>17</v>
      </c>
      <c r="U19">
        <v>0.54</v>
      </c>
      <c r="V19">
        <v>17</v>
      </c>
      <c r="W19">
        <v>0.64986500000000003</v>
      </c>
    </row>
    <row r="20" spans="1:23" x14ac:dyDescent="0.3">
      <c r="A20" s="2">
        <f t="shared" si="2"/>
        <v>37</v>
      </c>
      <c r="B20" s="7">
        <f t="shared" si="0"/>
        <v>3.7974644875515502E-2</v>
      </c>
      <c r="C20" s="1">
        <f t="shared" si="1"/>
        <v>-7.99</v>
      </c>
      <c r="I20" s="8">
        <f t="shared" si="4"/>
        <v>6.9613599999999998E-2</v>
      </c>
      <c r="J20" s="8">
        <f t="shared" si="3"/>
        <v>1.8331600000000001</v>
      </c>
      <c r="K20">
        <v>37</v>
      </c>
      <c r="L20">
        <v>2E-3</v>
      </c>
      <c r="M20">
        <v>0</v>
      </c>
      <c r="N20">
        <v>18</v>
      </c>
      <c r="O20">
        <v>24.861999999999998</v>
      </c>
      <c r="P20">
        <v>18</v>
      </c>
      <c r="Q20">
        <v>654.70000000000005</v>
      </c>
      <c r="R20">
        <v>18</v>
      </c>
      <c r="S20">
        <v>-7.32</v>
      </c>
      <c r="T20">
        <v>18</v>
      </c>
      <c r="U20">
        <v>0.67</v>
      </c>
      <c r="V20">
        <v>18</v>
      </c>
      <c r="W20">
        <v>0.64988000000000001</v>
      </c>
    </row>
    <row r="21" spans="1:23" x14ac:dyDescent="0.3">
      <c r="A21" s="2">
        <f t="shared" si="2"/>
        <v>38</v>
      </c>
      <c r="B21" s="7">
        <f t="shared" si="0"/>
        <v>3.8187228198672464E-2</v>
      </c>
      <c r="C21" s="1">
        <f t="shared" si="1"/>
        <v>-9.08</v>
      </c>
      <c r="I21" s="8">
        <f t="shared" si="4"/>
        <v>7.0072800000000005E-2</v>
      </c>
      <c r="J21" s="8">
        <f t="shared" si="3"/>
        <v>1.8349800000000001</v>
      </c>
      <c r="K21">
        <v>38</v>
      </c>
      <c r="L21">
        <v>2E-3</v>
      </c>
      <c r="M21">
        <v>0</v>
      </c>
      <c r="N21">
        <v>19</v>
      </c>
      <c r="O21">
        <v>25.026</v>
      </c>
      <c r="P21">
        <v>19</v>
      </c>
      <c r="Q21">
        <v>655.35</v>
      </c>
      <c r="R21">
        <v>19</v>
      </c>
      <c r="S21">
        <v>-8.5299999999999994</v>
      </c>
      <c r="T21">
        <v>19</v>
      </c>
      <c r="U21">
        <v>0.55000000000000004</v>
      </c>
      <c r="V21">
        <v>19</v>
      </c>
      <c r="W21">
        <v>0.64986100000000002</v>
      </c>
    </row>
    <row r="22" spans="1:23" x14ac:dyDescent="0.3">
      <c r="A22" s="2">
        <f t="shared" si="2"/>
        <v>41</v>
      </c>
      <c r="B22" s="7">
        <f t="shared" si="0"/>
        <v>3.763545302777356E-2</v>
      </c>
      <c r="C22" s="1">
        <f t="shared" si="1"/>
        <v>-9.25</v>
      </c>
      <c r="I22" s="8">
        <f t="shared" si="4"/>
        <v>6.9434399999999993E-2</v>
      </c>
      <c r="J22" s="8">
        <f t="shared" si="3"/>
        <v>1.8449199999999999</v>
      </c>
      <c r="K22">
        <v>41</v>
      </c>
      <c r="L22">
        <v>2E-3</v>
      </c>
      <c r="M22">
        <v>0</v>
      </c>
      <c r="N22">
        <v>20</v>
      </c>
      <c r="O22">
        <v>24.797999999999998</v>
      </c>
      <c r="P22">
        <v>20</v>
      </c>
      <c r="Q22">
        <v>658.9</v>
      </c>
      <c r="R22">
        <v>20</v>
      </c>
      <c r="S22">
        <v>-8.8000000000000007</v>
      </c>
      <c r="T22">
        <v>20</v>
      </c>
      <c r="U22">
        <v>0.45</v>
      </c>
      <c r="V22">
        <v>20</v>
      </c>
      <c r="W22">
        <v>0.64982499999999999</v>
      </c>
    </row>
    <row r="23" spans="1:23" x14ac:dyDescent="0.3">
      <c r="A23" s="2">
        <f t="shared" si="2"/>
        <v>43</v>
      </c>
      <c r="B23" s="7">
        <f t="shared" si="0"/>
        <v>3.7809429507197796E-2</v>
      </c>
      <c r="C23" s="1">
        <f t="shared" si="1"/>
        <v>-9.65</v>
      </c>
      <c r="I23" s="8">
        <f t="shared" si="4"/>
        <v>6.9495999999999988E-2</v>
      </c>
      <c r="J23" s="8">
        <f t="shared" si="3"/>
        <v>1.83806</v>
      </c>
      <c r="K23">
        <v>43</v>
      </c>
      <c r="L23">
        <v>2E-3</v>
      </c>
      <c r="M23">
        <v>0</v>
      </c>
      <c r="N23">
        <v>21</v>
      </c>
      <c r="O23">
        <v>24.82</v>
      </c>
      <c r="P23">
        <v>21</v>
      </c>
      <c r="Q23">
        <v>656.45</v>
      </c>
      <c r="R23">
        <v>21</v>
      </c>
      <c r="S23">
        <v>-9.2100000000000009</v>
      </c>
      <c r="T23">
        <v>21</v>
      </c>
      <c r="U23">
        <v>0.44</v>
      </c>
      <c r="V23">
        <v>21</v>
      </c>
      <c r="W23">
        <v>0.64985300000000001</v>
      </c>
    </row>
    <row r="24" spans="1:23" x14ac:dyDescent="0.3">
      <c r="A24" s="2">
        <f t="shared" si="2"/>
        <v>45</v>
      </c>
      <c r="B24" s="7">
        <f t="shared" si="0"/>
        <v>3.7745105507732149E-2</v>
      </c>
      <c r="C24" s="1">
        <f t="shared" si="1"/>
        <v>-9.9</v>
      </c>
      <c r="I24" s="8">
        <f t="shared" si="4"/>
        <v>6.936719999999999E-2</v>
      </c>
      <c r="J24" s="8">
        <f t="shared" si="3"/>
        <v>1.83778</v>
      </c>
      <c r="K24">
        <v>45</v>
      </c>
      <c r="L24">
        <v>2E-3</v>
      </c>
      <c r="M24">
        <v>0</v>
      </c>
      <c r="N24">
        <v>22</v>
      </c>
      <c r="O24">
        <v>24.774000000000001</v>
      </c>
      <c r="P24">
        <v>22</v>
      </c>
      <c r="Q24">
        <v>656.35</v>
      </c>
      <c r="R24">
        <v>22</v>
      </c>
      <c r="S24">
        <v>-9.32</v>
      </c>
      <c r="T24">
        <v>22</v>
      </c>
      <c r="U24">
        <v>0.57999999999999996</v>
      </c>
      <c r="V24">
        <v>22</v>
      </c>
      <c r="W24">
        <v>0.64984500000000001</v>
      </c>
    </row>
    <row r="25" spans="1:23" x14ac:dyDescent="0.3">
      <c r="A25" s="2">
        <f t="shared" si="2"/>
        <v>47</v>
      </c>
      <c r="B25" s="7">
        <f t="shared" si="0"/>
        <v>3.7702270303214991E-2</v>
      </c>
      <c r="C25" s="1">
        <f t="shared" si="1"/>
        <v>-11.2</v>
      </c>
      <c r="I25" s="8">
        <f t="shared" si="4"/>
        <v>6.9283199999999989E-2</v>
      </c>
      <c r="J25" s="8">
        <f t="shared" si="3"/>
        <v>1.8376399999999997</v>
      </c>
      <c r="K25">
        <v>47</v>
      </c>
      <c r="L25">
        <v>2E-3</v>
      </c>
      <c r="M25">
        <v>0</v>
      </c>
      <c r="N25">
        <v>23</v>
      </c>
      <c r="O25">
        <v>24.744</v>
      </c>
      <c r="P25">
        <v>23</v>
      </c>
      <c r="Q25">
        <v>656.3</v>
      </c>
      <c r="R25">
        <v>23</v>
      </c>
      <c r="S25">
        <v>-10.7</v>
      </c>
      <c r="T25">
        <v>23</v>
      </c>
      <c r="U25">
        <v>0.5</v>
      </c>
      <c r="V25">
        <v>23</v>
      </c>
      <c r="W25">
        <v>0.64983599999999997</v>
      </c>
    </row>
    <row r="26" spans="1:23" x14ac:dyDescent="0.3">
      <c r="A26" s="2">
        <f t="shared" si="2"/>
        <v>51</v>
      </c>
      <c r="B26" s="7">
        <f t="shared" si="0"/>
        <v>3.733048910559196E-2</v>
      </c>
      <c r="C26" s="1">
        <f t="shared" si="1"/>
        <v>-11.73</v>
      </c>
      <c r="I26" s="8">
        <f t="shared" si="4"/>
        <v>6.8599999999999994E-2</v>
      </c>
      <c r="J26" s="8">
        <f t="shared" si="3"/>
        <v>1.8376399999999997</v>
      </c>
      <c r="K26">
        <v>51</v>
      </c>
      <c r="L26">
        <v>2E-3</v>
      </c>
      <c r="M26">
        <v>0</v>
      </c>
      <c r="N26">
        <v>24</v>
      </c>
      <c r="O26">
        <v>24.5</v>
      </c>
      <c r="P26">
        <v>24</v>
      </c>
      <c r="Q26">
        <v>656.3</v>
      </c>
      <c r="R26">
        <v>24</v>
      </c>
      <c r="S26">
        <v>-11.31</v>
      </c>
      <c r="T26">
        <v>24</v>
      </c>
      <c r="U26">
        <v>0.42</v>
      </c>
      <c r="V26">
        <v>24</v>
      </c>
      <c r="W26">
        <v>0.64982300000000004</v>
      </c>
    </row>
    <row r="27" spans="1:23" x14ac:dyDescent="0.3">
      <c r="A27" s="2">
        <f t="shared" si="2"/>
        <v>52</v>
      </c>
      <c r="B27" s="7">
        <f t="shared" si="0"/>
        <v>3.736156599893365E-2</v>
      </c>
      <c r="C27" s="1">
        <f t="shared" si="1"/>
        <v>-11.49</v>
      </c>
      <c r="I27" s="8">
        <f t="shared" si="4"/>
        <v>6.8672799999999992E-2</v>
      </c>
      <c r="J27" s="8">
        <f t="shared" si="3"/>
        <v>1.83806</v>
      </c>
      <c r="K27">
        <v>52</v>
      </c>
      <c r="L27">
        <v>2E-3</v>
      </c>
      <c r="M27">
        <v>0</v>
      </c>
      <c r="N27">
        <v>25</v>
      </c>
      <c r="O27">
        <v>24.526</v>
      </c>
      <c r="P27">
        <v>25</v>
      </c>
      <c r="Q27">
        <v>656.45</v>
      </c>
      <c r="R27">
        <v>25</v>
      </c>
      <c r="S27">
        <v>-10.9</v>
      </c>
      <c r="T27">
        <v>25</v>
      </c>
      <c r="U27">
        <v>0.59</v>
      </c>
      <c r="V27">
        <v>25</v>
      </c>
      <c r="W27">
        <v>0.64982499999999999</v>
      </c>
    </row>
    <row r="28" spans="1:23" x14ac:dyDescent="0.3">
      <c r="A28" s="2">
        <f t="shared" si="2"/>
        <v>54</v>
      </c>
      <c r="B28" s="7">
        <f t="shared" si="0"/>
        <v>3.715090175785709E-2</v>
      </c>
      <c r="C28" s="1">
        <f t="shared" si="1"/>
        <v>-12.520000000000001</v>
      </c>
      <c r="I28" s="8">
        <f t="shared" si="4"/>
        <v>6.8347999999999992E-2</v>
      </c>
      <c r="J28" s="8">
        <f t="shared" si="3"/>
        <v>1.8397399999999997</v>
      </c>
      <c r="K28">
        <v>54</v>
      </c>
      <c r="L28">
        <v>2E-3</v>
      </c>
      <c r="M28">
        <v>0</v>
      </c>
      <c r="N28">
        <v>26</v>
      </c>
      <c r="O28">
        <v>24.41</v>
      </c>
      <c r="P28">
        <v>26</v>
      </c>
      <c r="Q28">
        <v>657.05</v>
      </c>
      <c r="R28">
        <v>26</v>
      </c>
      <c r="S28">
        <v>-11.89</v>
      </c>
      <c r="T28">
        <v>26</v>
      </c>
      <c r="U28">
        <v>0.63</v>
      </c>
      <c r="V28">
        <v>26</v>
      </c>
      <c r="W28">
        <v>0.64984500000000001</v>
      </c>
    </row>
    <row r="29" spans="1:23" x14ac:dyDescent="0.3">
      <c r="A29" s="2">
        <f t="shared" si="2"/>
        <v>56</v>
      </c>
      <c r="B29" s="7">
        <f t="shared" si="0"/>
        <v>3.7305494170540278E-2</v>
      </c>
      <c r="C29" s="1">
        <f t="shared" si="1"/>
        <v>-12.83</v>
      </c>
      <c r="I29" s="8">
        <f t="shared" si="4"/>
        <v>6.8538399999999999E-2</v>
      </c>
      <c r="J29" s="8">
        <f t="shared" si="3"/>
        <v>1.8372199999999999</v>
      </c>
      <c r="K29">
        <v>56</v>
      </c>
      <c r="L29">
        <v>2E-3</v>
      </c>
      <c r="M29">
        <v>0</v>
      </c>
      <c r="N29">
        <v>27</v>
      </c>
      <c r="O29">
        <v>24.478000000000002</v>
      </c>
      <c r="P29">
        <v>27</v>
      </c>
      <c r="Q29">
        <v>656.15</v>
      </c>
      <c r="R29">
        <v>27</v>
      </c>
      <c r="S29">
        <v>-12.26</v>
      </c>
      <c r="T29">
        <v>27</v>
      </c>
      <c r="U29">
        <v>0.56999999999999995</v>
      </c>
      <c r="V29">
        <v>27</v>
      </c>
      <c r="W29">
        <v>0.64982899999999999</v>
      </c>
    </row>
    <row r="30" spans="1:23" x14ac:dyDescent="0.3">
      <c r="A30" s="2">
        <f t="shared" si="2"/>
        <v>58</v>
      </c>
      <c r="B30" s="7">
        <f t="shared" si="0"/>
        <v>3.6948096359905772E-2</v>
      </c>
      <c r="C30" s="1">
        <f t="shared" si="1"/>
        <v>-12.739999999999998</v>
      </c>
      <c r="I30" s="8">
        <f t="shared" si="4"/>
        <v>6.8068000000000004E-2</v>
      </c>
      <c r="J30" s="8">
        <f t="shared" si="3"/>
        <v>1.84226</v>
      </c>
      <c r="K30">
        <v>58</v>
      </c>
      <c r="L30">
        <v>2E-3</v>
      </c>
      <c r="M30">
        <v>0</v>
      </c>
      <c r="N30">
        <v>28</v>
      </c>
      <c r="O30">
        <v>24.31</v>
      </c>
      <c r="P30">
        <v>28</v>
      </c>
      <c r="Q30">
        <v>657.95</v>
      </c>
      <c r="R30">
        <v>28</v>
      </c>
      <c r="S30">
        <v>-12.03</v>
      </c>
      <c r="T30">
        <v>28</v>
      </c>
      <c r="U30">
        <v>0.71</v>
      </c>
      <c r="V30">
        <v>28</v>
      </c>
      <c r="W30">
        <v>0.64980499999999997</v>
      </c>
    </row>
    <row r="31" spans="1:23" x14ac:dyDescent="0.3">
      <c r="A31" s="2">
        <f t="shared" si="2"/>
        <v>61</v>
      </c>
      <c r="B31" s="7">
        <f t="shared" si="0"/>
        <v>3.6730783851592792E-2</v>
      </c>
      <c r="C31" s="1">
        <f t="shared" si="1"/>
        <v>-13.26</v>
      </c>
      <c r="I31" s="8">
        <f t="shared" si="4"/>
        <v>6.7636799999999997E-2</v>
      </c>
      <c r="J31" s="8">
        <f t="shared" si="3"/>
        <v>1.8414199999999998</v>
      </c>
      <c r="K31">
        <v>61</v>
      </c>
      <c r="L31">
        <v>2E-3</v>
      </c>
      <c r="M31">
        <v>0</v>
      </c>
      <c r="N31">
        <v>29</v>
      </c>
      <c r="O31">
        <v>24.155999999999999</v>
      </c>
      <c r="P31">
        <v>29</v>
      </c>
      <c r="Q31">
        <v>657.65</v>
      </c>
      <c r="R31">
        <v>29</v>
      </c>
      <c r="S31">
        <v>-12.62</v>
      </c>
      <c r="T31">
        <v>29</v>
      </c>
      <c r="U31">
        <v>0.64</v>
      </c>
      <c r="V31">
        <v>29</v>
      </c>
      <c r="W31">
        <v>0.64980899999999997</v>
      </c>
    </row>
    <row r="32" spans="1:23" x14ac:dyDescent="0.3">
      <c r="A32" s="2">
        <f t="shared" si="2"/>
        <v>63</v>
      </c>
      <c r="B32" s="7">
        <f t="shared" si="0"/>
        <v>3.6559270516717327E-2</v>
      </c>
      <c r="C32" s="1">
        <f t="shared" si="1"/>
        <v>-13.7</v>
      </c>
      <c r="I32" s="8">
        <f t="shared" si="4"/>
        <v>6.7356799999999994E-2</v>
      </c>
      <c r="J32" s="8">
        <f t="shared" si="3"/>
        <v>1.8423999999999998</v>
      </c>
      <c r="K32">
        <v>63</v>
      </c>
      <c r="L32">
        <v>2E-3</v>
      </c>
      <c r="M32">
        <v>0</v>
      </c>
      <c r="N32">
        <v>30</v>
      </c>
      <c r="O32">
        <v>24.056000000000001</v>
      </c>
      <c r="P32">
        <v>30</v>
      </c>
      <c r="Q32">
        <v>658</v>
      </c>
      <c r="R32">
        <v>30</v>
      </c>
      <c r="S32">
        <v>-13.2</v>
      </c>
      <c r="T32">
        <v>30</v>
      </c>
      <c r="U32">
        <v>0.5</v>
      </c>
      <c r="V32">
        <v>30</v>
      </c>
      <c r="W32">
        <v>0.64981900000000004</v>
      </c>
    </row>
    <row r="33" spans="1:23" x14ac:dyDescent="0.3">
      <c r="A33" s="2">
        <f t="shared" si="2"/>
        <v>65</v>
      </c>
      <c r="B33" s="7">
        <f t="shared" si="0"/>
        <v>3.7085427135678389E-2</v>
      </c>
      <c r="C33" s="1">
        <f t="shared" si="1"/>
        <v>-14.42</v>
      </c>
      <c r="I33" s="8">
        <f t="shared" si="4"/>
        <v>6.8191199999999993E-2</v>
      </c>
      <c r="J33" s="8">
        <f t="shared" si="3"/>
        <v>1.83876</v>
      </c>
      <c r="K33">
        <v>65</v>
      </c>
      <c r="L33">
        <v>2E-3</v>
      </c>
      <c r="M33">
        <v>0</v>
      </c>
      <c r="N33">
        <v>31</v>
      </c>
      <c r="O33">
        <v>24.353999999999999</v>
      </c>
      <c r="P33">
        <v>31</v>
      </c>
      <c r="Q33">
        <v>656.7</v>
      </c>
      <c r="R33">
        <v>31</v>
      </c>
      <c r="S33">
        <v>-13.69</v>
      </c>
      <c r="T33">
        <v>31</v>
      </c>
      <c r="U33">
        <v>0.73</v>
      </c>
      <c r="V33">
        <v>31</v>
      </c>
      <c r="W33">
        <v>0.64979799999999999</v>
      </c>
    </row>
    <row r="34" spans="1:23" x14ac:dyDescent="0.3">
      <c r="A34" s="2">
        <f t="shared" si="2"/>
        <v>67</v>
      </c>
      <c r="B34" s="7">
        <f t="shared" ref="B34:B66" si="5">I34/J34</f>
        <v>3.6560906946663627E-2</v>
      </c>
      <c r="C34" s="1">
        <f t="shared" ref="C34:C66" si="6">S34-U34</f>
        <v>-15.02</v>
      </c>
      <c r="I34" s="8">
        <f t="shared" si="4"/>
        <v>6.7272799999999994E-2</v>
      </c>
      <c r="J34" s="8">
        <f t="shared" si="3"/>
        <v>1.8400199999999998</v>
      </c>
      <c r="K34">
        <v>67</v>
      </c>
      <c r="L34">
        <v>2E-3</v>
      </c>
      <c r="M34">
        <v>0</v>
      </c>
      <c r="N34">
        <v>32</v>
      </c>
      <c r="O34">
        <v>24.026</v>
      </c>
      <c r="P34">
        <v>32</v>
      </c>
      <c r="Q34">
        <v>657.15</v>
      </c>
      <c r="R34">
        <v>32</v>
      </c>
      <c r="S34">
        <v>-14.31</v>
      </c>
      <c r="T34">
        <v>32</v>
      </c>
      <c r="U34">
        <v>0.71</v>
      </c>
      <c r="V34">
        <v>32</v>
      </c>
      <c r="W34">
        <v>0.64981100000000003</v>
      </c>
    </row>
    <row r="35" spans="1:23" x14ac:dyDescent="0.3">
      <c r="A35" s="2">
        <f t="shared" si="2"/>
        <v>69</v>
      </c>
      <c r="B35" s="7">
        <f t="shared" si="5"/>
        <v>3.6333764356887503E-2</v>
      </c>
      <c r="C35" s="1">
        <f t="shared" si="6"/>
        <v>-15.44</v>
      </c>
      <c r="I35" s="8">
        <f t="shared" si="4"/>
        <v>6.6875199999999996E-2</v>
      </c>
      <c r="J35" s="8">
        <f t="shared" si="3"/>
        <v>1.8405799999999999</v>
      </c>
      <c r="K35">
        <v>69</v>
      </c>
      <c r="L35">
        <v>2E-3</v>
      </c>
      <c r="M35">
        <v>0</v>
      </c>
      <c r="N35">
        <v>33</v>
      </c>
      <c r="O35">
        <v>23.884</v>
      </c>
      <c r="P35">
        <v>33</v>
      </c>
      <c r="Q35">
        <v>657.35</v>
      </c>
      <c r="R35">
        <v>33</v>
      </c>
      <c r="S35">
        <v>-14.67</v>
      </c>
      <c r="T35">
        <v>33</v>
      </c>
      <c r="U35">
        <v>0.77</v>
      </c>
      <c r="V35">
        <v>33</v>
      </c>
      <c r="W35">
        <v>0.64980800000000005</v>
      </c>
    </row>
    <row r="36" spans="1:23" x14ac:dyDescent="0.3">
      <c r="A36" s="2">
        <f t="shared" si="2"/>
        <v>71</v>
      </c>
      <c r="B36" s="7">
        <f t="shared" si="5"/>
        <v>3.634042553191489E-2</v>
      </c>
      <c r="C36" s="1">
        <f t="shared" si="6"/>
        <v>-15.719999999999999</v>
      </c>
      <c r="I36" s="8">
        <f t="shared" si="4"/>
        <v>6.6953599999999988E-2</v>
      </c>
      <c r="J36" s="8">
        <f t="shared" si="3"/>
        <v>1.8423999999999998</v>
      </c>
      <c r="K36">
        <v>71</v>
      </c>
      <c r="L36">
        <v>2E-3</v>
      </c>
      <c r="M36">
        <v>0</v>
      </c>
      <c r="N36">
        <v>34</v>
      </c>
      <c r="O36">
        <v>23.911999999999999</v>
      </c>
      <c r="P36">
        <v>34</v>
      </c>
      <c r="Q36">
        <v>658</v>
      </c>
      <c r="R36">
        <v>34</v>
      </c>
      <c r="S36">
        <v>-15.02</v>
      </c>
      <c r="T36">
        <v>34</v>
      </c>
      <c r="U36">
        <v>0.7</v>
      </c>
      <c r="V36">
        <v>34</v>
      </c>
      <c r="W36">
        <v>0.649814</v>
      </c>
    </row>
    <row r="37" spans="1:23" x14ac:dyDescent="0.3">
      <c r="A37" s="2">
        <f t="shared" si="2"/>
        <v>73</v>
      </c>
      <c r="B37" s="7">
        <f t="shared" si="5"/>
        <v>3.6513272990035747E-2</v>
      </c>
      <c r="C37" s="1">
        <f t="shared" si="6"/>
        <v>-15.94</v>
      </c>
      <c r="G37" s="6" t="s">
        <v>11</v>
      </c>
      <c r="I37" s="8">
        <f t="shared" si="4"/>
        <v>6.720559999999999E-2</v>
      </c>
      <c r="J37" s="8">
        <f t="shared" si="3"/>
        <v>1.8405799999999999</v>
      </c>
      <c r="K37">
        <v>73</v>
      </c>
      <c r="L37">
        <v>2E-3</v>
      </c>
      <c r="M37">
        <v>0</v>
      </c>
      <c r="N37">
        <v>35</v>
      </c>
      <c r="O37">
        <v>24.001999999999999</v>
      </c>
      <c r="P37">
        <v>35</v>
      </c>
      <c r="Q37">
        <v>657.35</v>
      </c>
      <c r="R37">
        <v>35</v>
      </c>
      <c r="S37">
        <v>-15.17</v>
      </c>
      <c r="T37">
        <v>35</v>
      </c>
      <c r="U37">
        <v>0.77</v>
      </c>
      <c r="V37">
        <v>35</v>
      </c>
      <c r="W37">
        <v>0.64979500000000001</v>
      </c>
    </row>
    <row r="38" spans="1:23" x14ac:dyDescent="0.3">
      <c r="A38" s="2">
        <f t="shared" si="2"/>
        <v>75</v>
      </c>
      <c r="B38" s="7">
        <f t="shared" si="5"/>
        <v>3.6168628940372198E-2</v>
      </c>
      <c r="C38" s="1">
        <f t="shared" si="6"/>
        <v>-17.009999999999998</v>
      </c>
      <c r="G38" s="2">
        <v>45.1</v>
      </c>
      <c r="I38" s="8">
        <f t="shared" si="4"/>
        <v>6.6662399999999997E-2</v>
      </c>
      <c r="J38" s="8">
        <f t="shared" si="3"/>
        <v>1.8431</v>
      </c>
      <c r="K38">
        <v>75</v>
      </c>
      <c r="L38">
        <v>2E-3</v>
      </c>
      <c r="M38">
        <v>0</v>
      </c>
      <c r="N38">
        <v>36</v>
      </c>
      <c r="O38">
        <v>23.808</v>
      </c>
      <c r="P38">
        <v>36</v>
      </c>
      <c r="Q38">
        <v>658.25</v>
      </c>
      <c r="R38">
        <v>36</v>
      </c>
      <c r="S38">
        <v>-16.239999999999998</v>
      </c>
      <c r="T38">
        <v>36</v>
      </c>
      <c r="U38">
        <v>0.77</v>
      </c>
      <c r="V38">
        <v>36</v>
      </c>
      <c r="W38">
        <v>0.64977499999999999</v>
      </c>
    </row>
    <row r="39" spans="1:23" x14ac:dyDescent="0.3">
      <c r="A39" s="2">
        <f t="shared" si="2"/>
        <v>77</v>
      </c>
      <c r="B39" s="7">
        <f t="shared" si="5"/>
        <v>3.5879893576586851E-2</v>
      </c>
      <c r="C39" s="1">
        <f t="shared" si="6"/>
        <v>-16.849999999999998</v>
      </c>
      <c r="I39" s="8">
        <f t="shared" si="4"/>
        <v>6.608E-2</v>
      </c>
      <c r="J39" s="8">
        <f t="shared" si="3"/>
        <v>1.8416999999999999</v>
      </c>
      <c r="K39">
        <v>77</v>
      </c>
      <c r="L39">
        <v>2E-3</v>
      </c>
      <c r="M39">
        <v>0</v>
      </c>
      <c r="N39">
        <v>37</v>
      </c>
      <c r="O39">
        <v>23.6</v>
      </c>
      <c r="P39">
        <v>37</v>
      </c>
      <c r="Q39">
        <v>657.75</v>
      </c>
      <c r="R39">
        <v>37</v>
      </c>
      <c r="S39">
        <v>-15.87</v>
      </c>
      <c r="T39">
        <v>37</v>
      </c>
      <c r="U39">
        <v>0.98</v>
      </c>
      <c r="V39">
        <v>37</v>
      </c>
      <c r="W39">
        <v>0.64972700000000005</v>
      </c>
    </row>
    <row r="40" spans="1:23" x14ac:dyDescent="0.3">
      <c r="A40" s="2">
        <f t="shared" si="2"/>
        <v>81</v>
      </c>
      <c r="B40" s="7">
        <f t="shared" si="5"/>
        <v>3.5739573045658286E-2</v>
      </c>
      <c r="C40" s="1">
        <f t="shared" si="6"/>
        <v>-17.919999999999998</v>
      </c>
      <c r="I40" s="8">
        <f t="shared" si="4"/>
        <v>6.5861599999999992E-2</v>
      </c>
      <c r="J40" s="8">
        <f t="shared" si="3"/>
        <v>1.8428199999999997</v>
      </c>
      <c r="K40">
        <v>81</v>
      </c>
      <c r="L40">
        <v>2E-3</v>
      </c>
      <c r="M40">
        <v>0</v>
      </c>
      <c r="N40">
        <v>38</v>
      </c>
      <c r="O40">
        <v>23.521999999999998</v>
      </c>
      <c r="P40">
        <v>38</v>
      </c>
      <c r="Q40">
        <v>658.15</v>
      </c>
      <c r="R40">
        <v>38</v>
      </c>
      <c r="S40">
        <v>-17.11</v>
      </c>
      <c r="T40">
        <v>38</v>
      </c>
      <c r="U40">
        <v>0.81</v>
      </c>
      <c r="V40">
        <v>38</v>
      </c>
      <c r="W40">
        <v>0.64973999999999998</v>
      </c>
    </row>
    <row r="41" spans="1:23" x14ac:dyDescent="0.3">
      <c r="A41" s="2">
        <f t="shared" si="2"/>
        <v>85</v>
      </c>
      <c r="B41" s="7">
        <f t="shared" si="5"/>
        <v>3.5750170752067996E-2</v>
      </c>
      <c r="C41" s="1">
        <f t="shared" si="6"/>
        <v>-18.34</v>
      </c>
      <c r="I41" s="8">
        <f t="shared" si="4"/>
        <v>6.5951199999999988E-2</v>
      </c>
      <c r="J41" s="8">
        <f t="shared" si="3"/>
        <v>1.8447799999999999</v>
      </c>
      <c r="K41">
        <v>85</v>
      </c>
      <c r="L41">
        <v>2E-3</v>
      </c>
      <c r="M41">
        <v>0</v>
      </c>
      <c r="N41">
        <v>39</v>
      </c>
      <c r="O41">
        <v>23.553999999999998</v>
      </c>
      <c r="P41">
        <v>39</v>
      </c>
      <c r="Q41">
        <v>658.85</v>
      </c>
      <c r="R41">
        <v>39</v>
      </c>
      <c r="S41">
        <v>-17.38</v>
      </c>
      <c r="T41">
        <v>39</v>
      </c>
      <c r="U41">
        <v>0.96</v>
      </c>
      <c r="V41">
        <v>39</v>
      </c>
      <c r="W41">
        <v>0.64977399999999996</v>
      </c>
    </row>
    <row r="42" spans="1:23" x14ac:dyDescent="0.3">
      <c r="A42" s="2">
        <f t="shared" si="2"/>
        <v>91</v>
      </c>
      <c r="B42" s="7">
        <f t="shared" si="5"/>
        <v>3.4861415300959146E-2</v>
      </c>
      <c r="C42" s="1">
        <f t="shared" si="6"/>
        <v>-19.32</v>
      </c>
      <c r="I42" s="8">
        <f t="shared" si="4"/>
        <v>6.4624000000000001E-2</v>
      </c>
      <c r="J42" s="8">
        <f t="shared" si="3"/>
        <v>1.8537399999999997</v>
      </c>
      <c r="K42">
        <v>91</v>
      </c>
      <c r="L42">
        <v>2E-3</v>
      </c>
      <c r="M42">
        <v>0</v>
      </c>
      <c r="N42">
        <v>40</v>
      </c>
      <c r="O42">
        <v>23.08</v>
      </c>
      <c r="P42">
        <v>40</v>
      </c>
      <c r="Q42">
        <v>662.05</v>
      </c>
      <c r="R42">
        <v>40</v>
      </c>
      <c r="S42">
        <v>-18.48</v>
      </c>
      <c r="T42">
        <v>40</v>
      </c>
      <c r="U42">
        <v>0.84</v>
      </c>
      <c r="V42">
        <v>40</v>
      </c>
      <c r="W42">
        <v>0.64972600000000003</v>
      </c>
    </row>
    <row r="43" spans="1:23" x14ac:dyDescent="0.3">
      <c r="A43" s="2">
        <f t="shared" si="2"/>
        <v>95</v>
      </c>
      <c r="B43" s="7">
        <f t="shared" si="5"/>
        <v>3.5001889787587871E-2</v>
      </c>
      <c r="C43" s="1">
        <f t="shared" si="6"/>
        <v>-19.899999999999999</v>
      </c>
      <c r="I43" s="8">
        <f t="shared" si="4"/>
        <v>6.4825599999999997E-2</v>
      </c>
      <c r="J43" s="8">
        <f t="shared" si="3"/>
        <v>1.85206</v>
      </c>
      <c r="K43">
        <v>95</v>
      </c>
      <c r="L43">
        <v>2E-3</v>
      </c>
      <c r="M43">
        <v>0</v>
      </c>
      <c r="N43">
        <v>41</v>
      </c>
      <c r="O43">
        <v>23.152000000000001</v>
      </c>
      <c r="P43">
        <v>41</v>
      </c>
      <c r="Q43">
        <v>661.45</v>
      </c>
      <c r="R43">
        <v>41</v>
      </c>
      <c r="S43">
        <v>-18.829999999999998</v>
      </c>
      <c r="T43">
        <v>41</v>
      </c>
      <c r="U43">
        <v>1.07</v>
      </c>
      <c r="V43">
        <v>41</v>
      </c>
      <c r="W43">
        <v>0.64970600000000001</v>
      </c>
    </row>
    <row r="44" spans="1:23" x14ac:dyDescent="0.3">
      <c r="A44" s="2">
        <f t="shared" si="2"/>
        <v>101</v>
      </c>
      <c r="B44" s="7">
        <f t="shared" si="5"/>
        <v>3.4110521199431698E-2</v>
      </c>
      <c r="C44" s="1">
        <f t="shared" si="6"/>
        <v>-21.330000000000002</v>
      </c>
      <c r="I44" s="8">
        <f t="shared" si="4"/>
        <v>6.38624E-2</v>
      </c>
      <c r="J44" s="8">
        <f t="shared" si="3"/>
        <v>1.8722199999999998</v>
      </c>
      <c r="K44">
        <v>101</v>
      </c>
      <c r="L44">
        <v>2E-3</v>
      </c>
      <c r="M44">
        <v>0</v>
      </c>
      <c r="N44">
        <v>42</v>
      </c>
      <c r="O44">
        <v>22.808</v>
      </c>
      <c r="P44">
        <v>42</v>
      </c>
      <c r="Q44">
        <v>668.65</v>
      </c>
      <c r="R44">
        <v>42</v>
      </c>
      <c r="S44">
        <v>-20.66</v>
      </c>
      <c r="T44">
        <v>42</v>
      </c>
      <c r="U44">
        <v>0.67</v>
      </c>
      <c r="V44">
        <v>42</v>
      </c>
      <c r="W44">
        <v>0.64971800000000002</v>
      </c>
    </row>
    <row r="45" spans="1:23" x14ac:dyDescent="0.3">
      <c r="A45" s="2">
        <f t="shared" si="2"/>
        <v>105</v>
      </c>
      <c r="B45" s="7">
        <f t="shared" si="5"/>
        <v>3.4104977784471718E-2</v>
      </c>
      <c r="C45" s="1">
        <f t="shared" si="6"/>
        <v>-22.17</v>
      </c>
      <c r="I45" s="8">
        <f t="shared" si="4"/>
        <v>6.3403199999999993E-2</v>
      </c>
      <c r="J45" s="8">
        <f t="shared" si="3"/>
        <v>1.8590599999999999</v>
      </c>
      <c r="K45">
        <v>105</v>
      </c>
      <c r="L45">
        <v>2E-3</v>
      </c>
      <c r="M45">
        <v>0</v>
      </c>
      <c r="N45">
        <v>43</v>
      </c>
      <c r="O45">
        <v>22.643999999999998</v>
      </c>
      <c r="P45">
        <v>43</v>
      </c>
      <c r="Q45">
        <v>663.95</v>
      </c>
      <c r="R45">
        <v>43</v>
      </c>
      <c r="S45">
        <v>-21.01</v>
      </c>
      <c r="T45">
        <v>43</v>
      </c>
      <c r="U45">
        <v>1.1599999999999999</v>
      </c>
      <c r="V45">
        <v>43</v>
      </c>
      <c r="W45">
        <v>0.64970099999999997</v>
      </c>
    </row>
    <row r="46" spans="1:23" x14ac:dyDescent="0.3">
      <c r="A46" s="2">
        <f t="shared" si="2"/>
        <v>111</v>
      </c>
      <c r="B46" s="7">
        <f t="shared" si="5"/>
        <v>3.4066611532967445E-2</v>
      </c>
      <c r="C46" s="1">
        <f t="shared" si="6"/>
        <v>-23.28</v>
      </c>
      <c r="I46" s="8">
        <f t="shared" si="4"/>
        <v>6.3436799999999988E-2</v>
      </c>
      <c r="J46" s="8">
        <f t="shared" si="3"/>
        <v>1.8621399999999997</v>
      </c>
      <c r="K46">
        <v>111</v>
      </c>
      <c r="L46">
        <v>2E-3</v>
      </c>
      <c r="M46">
        <v>0</v>
      </c>
      <c r="N46">
        <v>44</v>
      </c>
      <c r="O46">
        <v>22.655999999999999</v>
      </c>
      <c r="P46">
        <v>44</v>
      </c>
      <c r="Q46">
        <v>665.05</v>
      </c>
      <c r="R46">
        <v>44</v>
      </c>
      <c r="S46">
        <v>-22.09</v>
      </c>
      <c r="T46">
        <v>44</v>
      </c>
      <c r="U46">
        <v>1.19</v>
      </c>
      <c r="V46">
        <v>44</v>
      </c>
      <c r="W46">
        <v>0.64969200000000005</v>
      </c>
    </row>
    <row r="47" spans="1:23" x14ac:dyDescent="0.3">
      <c r="A47" s="2">
        <f t="shared" si="2"/>
        <v>115</v>
      </c>
      <c r="B47" s="7">
        <f t="shared" si="5"/>
        <v>3.3511231720186947E-2</v>
      </c>
      <c r="C47" s="1">
        <f t="shared" si="6"/>
        <v>-23.58</v>
      </c>
      <c r="I47" s="8">
        <f t="shared" si="4"/>
        <v>6.2238399999999999E-2</v>
      </c>
      <c r="J47" s="8">
        <f t="shared" si="3"/>
        <v>1.8572399999999998</v>
      </c>
      <c r="K47">
        <v>115</v>
      </c>
      <c r="L47">
        <v>2E-3</v>
      </c>
      <c r="M47">
        <v>0</v>
      </c>
      <c r="N47">
        <v>45</v>
      </c>
      <c r="O47">
        <v>22.228000000000002</v>
      </c>
      <c r="P47">
        <v>45</v>
      </c>
      <c r="Q47">
        <v>663.3</v>
      </c>
      <c r="R47">
        <v>45</v>
      </c>
      <c r="S47">
        <v>-22.43</v>
      </c>
      <c r="T47">
        <v>45</v>
      </c>
      <c r="U47">
        <v>1.1499999999999999</v>
      </c>
      <c r="V47">
        <v>45</v>
      </c>
      <c r="W47">
        <v>0.64972600000000003</v>
      </c>
    </row>
    <row r="48" spans="1:23" x14ac:dyDescent="0.3">
      <c r="A48" s="2">
        <f t="shared" si="2"/>
        <v>121</v>
      </c>
      <c r="B48" s="7">
        <f t="shared" si="5"/>
        <v>3.3330829891100262E-2</v>
      </c>
      <c r="C48" s="1">
        <f t="shared" si="6"/>
        <v>-24.46</v>
      </c>
      <c r="I48" s="8">
        <f t="shared" si="4"/>
        <v>6.2132E-2</v>
      </c>
      <c r="J48" s="8">
        <f t="shared" si="3"/>
        <v>1.8640999999999999</v>
      </c>
      <c r="K48">
        <v>121</v>
      </c>
      <c r="L48">
        <v>2E-3</v>
      </c>
      <c r="M48">
        <v>0</v>
      </c>
      <c r="N48">
        <v>46</v>
      </c>
      <c r="O48">
        <v>22.19</v>
      </c>
      <c r="P48">
        <v>46</v>
      </c>
      <c r="Q48">
        <v>665.75</v>
      </c>
      <c r="R48">
        <v>46</v>
      </c>
      <c r="S48">
        <v>-23.13</v>
      </c>
      <c r="T48">
        <v>46</v>
      </c>
      <c r="U48">
        <v>1.33</v>
      </c>
      <c r="V48">
        <v>46</v>
      </c>
      <c r="W48">
        <v>0.64973199999999998</v>
      </c>
    </row>
    <row r="49" spans="1:23" x14ac:dyDescent="0.3">
      <c r="A49" s="2">
        <f t="shared" si="2"/>
        <v>125</v>
      </c>
      <c r="B49" s="7">
        <f t="shared" si="5"/>
        <v>3.3026365206940585E-2</v>
      </c>
      <c r="C49" s="1">
        <f t="shared" si="6"/>
        <v>-25.33</v>
      </c>
      <c r="I49" s="8">
        <f t="shared" si="4"/>
        <v>6.1555199999999997E-2</v>
      </c>
      <c r="J49" s="8">
        <f t="shared" si="3"/>
        <v>1.8638199999999998</v>
      </c>
      <c r="K49">
        <v>125</v>
      </c>
      <c r="L49">
        <v>2E-3</v>
      </c>
      <c r="M49">
        <v>0</v>
      </c>
      <c r="N49">
        <v>47</v>
      </c>
      <c r="O49">
        <v>21.984000000000002</v>
      </c>
      <c r="P49">
        <v>47</v>
      </c>
      <c r="Q49">
        <v>665.65</v>
      </c>
      <c r="R49">
        <v>47</v>
      </c>
      <c r="S49">
        <v>-24</v>
      </c>
      <c r="T49">
        <v>47</v>
      </c>
      <c r="U49">
        <v>1.33</v>
      </c>
      <c r="V49">
        <v>47</v>
      </c>
      <c r="W49">
        <v>0.64969900000000003</v>
      </c>
    </row>
    <row r="50" spans="1:23" x14ac:dyDescent="0.3">
      <c r="A50" s="2">
        <f t="shared" si="2"/>
        <v>131</v>
      </c>
      <c r="B50" s="7">
        <f t="shared" si="5"/>
        <v>3.2571900578208302E-2</v>
      </c>
      <c r="C50" s="1">
        <f t="shared" si="6"/>
        <v>-25.79</v>
      </c>
      <c r="I50" s="8">
        <f t="shared" si="4"/>
        <v>6.0726399999999993E-2</v>
      </c>
      <c r="J50" s="8">
        <f t="shared" si="3"/>
        <v>1.8643799999999999</v>
      </c>
      <c r="K50">
        <v>131</v>
      </c>
      <c r="L50">
        <v>2E-3</v>
      </c>
      <c r="M50">
        <v>0</v>
      </c>
      <c r="N50">
        <v>48</v>
      </c>
      <c r="O50">
        <v>21.687999999999999</v>
      </c>
      <c r="P50">
        <v>48</v>
      </c>
      <c r="Q50">
        <v>665.85</v>
      </c>
      <c r="R50">
        <v>48</v>
      </c>
      <c r="S50">
        <v>-24.46</v>
      </c>
      <c r="T50">
        <v>48</v>
      </c>
      <c r="U50">
        <v>1.33</v>
      </c>
      <c r="V50">
        <v>48</v>
      </c>
      <c r="W50">
        <v>0.64969399999999999</v>
      </c>
    </row>
    <row r="51" spans="1:23" x14ac:dyDescent="0.3">
      <c r="A51" s="2">
        <f t="shared" si="2"/>
        <v>135</v>
      </c>
      <c r="B51" s="7">
        <f t="shared" si="5"/>
        <v>3.212652724683307E-2</v>
      </c>
      <c r="C51" s="1">
        <f t="shared" si="6"/>
        <v>-26.560000000000002</v>
      </c>
      <c r="I51" s="8">
        <f t="shared" si="4"/>
        <v>6.0003999999999995E-2</v>
      </c>
      <c r="J51" s="8">
        <f t="shared" si="3"/>
        <v>1.8677399999999997</v>
      </c>
      <c r="K51">
        <v>135</v>
      </c>
      <c r="L51">
        <v>2E-3</v>
      </c>
      <c r="M51">
        <v>0</v>
      </c>
      <c r="N51">
        <v>49</v>
      </c>
      <c r="O51">
        <v>21.43</v>
      </c>
      <c r="P51">
        <v>49</v>
      </c>
      <c r="Q51">
        <v>667.05</v>
      </c>
      <c r="R51">
        <v>49</v>
      </c>
      <c r="S51">
        <v>-25.03</v>
      </c>
      <c r="T51">
        <v>49</v>
      </c>
      <c r="U51">
        <v>1.53</v>
      </c>
      <c r="V51">
        <v>49</v>
      </c>
      <c r="W51">
        <v>0.64968700000000001</v>
      </c>
    </row>
    <row r="52" spans="1:23" x14ac:dyDescent="0.3">
      <c r="A52" s="2">
        <f t="shared" si="2"/>
        <v>141</v>
      </c>
      <c r="B52" s="7">
        <f t="shared" si="5"/>
        <v>3.1622692278944611E-2</v>
      </c>
      <c r="C52" s="1">
        <f t="shared" si="6"/>
        <v>-27.63</v>
      </c>
      <c r="I52" s="8">
        <f t="shared" si="4"/>
        <v>5.9231199999999991E-2</v>
      </c>
      <c r="J52" s="8">
        <f t="shared" si="3"/>
        <v>1.8730599999999999</v>
      </c>
      <c r="K52">
        <v>141</v>
      </c>
      <c r="L52">
        <v>2E-3</v>
      </c>
      <c r="M52">
        <v>0</v>
      </c>
      <c r="N52">
        <v>50</v>
      </c>
      <c r="O52">
        <v>21.154</v>
      </c>
      <c r="P52">
        <v>50</v>
      </c>
      <c r="Q52">
        <v>668.95</v>
      </c>
      <c r="R52">
        <v>50</v>
      </c>
      <c r="S52">
        <v>-26.29</v>
      </c>
      <c r="T52">
        <v>50</v>
      </c>
      <c r="U52">
        <v>1.34</v>
      </c>
      <c r="V52">
        <v>50</v>
      </c>
      <c r="W52">
        <v>0.64965200000000001</v>
      </c>
    </row>
    <row r="53" spans="1:23" x14ac:dyDescent="0.3">
      <c r="A53" s="2">
        <f t="shared" si="2"/>
        <v>145</v>
      </c>
      <c r="B53" s="7">
        <f t="shared" si="5"/>
        <v>3.1684234133213723E-2</v>
      </c>
      <c r="C53" s="1">
        <f t="shared" si="6"/>
        <v>-28.46</v>
      </c>
      <c r="I53" s="8">
        <f t="shared" si="4"/>
        <v>5.9337599999999997E-2</v>
      </c>
      <c r="J53" s="8">
        <f t="shared" si="3"/>
        <v>1.8727799999999999</v>
      </c>
      <c r="K53">
        <v>145</v>
      </c>
      <c r="L53">
        <v>2E-3</v>
      </c>
      <c r="M53">
        <v>0</v>
      </c>
      <c r="N53">
        <v>51</v>
      </c>
      <c r="O53">
        <v>21.192</v>
      </c>
      <c r="P53">
        <v>51</v>
      </c>
      <c r="Q53">
        <v>668.85</v>
      </c>
      <c r="R53">
        <v>51</v>
      </c>
      <c r="S53">
        <v>-26.91</v>
      </c>
      <c r="T53">
        <v>51</v>
      </c>
      <c r="U53">
        <v>1.55</v>
      </c>
      <c r="V53">
        <v>51</v>
      </c>
      <c r="W53">
        <v>0.64965200000000001</v>
      </c>
    </row>
    <row r="54" spans="1:23" x14ac:dyDescent="0.3">
      <c r="A54" s="2">
        <f t="shared" si="2"/>
        <v>151</v>
      </c>
      <c r="B54" s="7">
        <f t="shared" si="5"/>
        <v>3.1232998885172805E-2</v>
      </c>
      <c r="C54" s="1">
        <f t="shared" si="6"/>
        <v>-29.36</v>
      </c>
      <c r="I54" s="8">
        <f t="shared" si="4"/>
        <v>5.88336E-2</v>
      </c>
      <c r="J54" s="8">
        <f t="shared" si="3"/>
        <v>1.8836999999999997</v>
      </c>
      <c r="K54">
        <v>151</v>
      </c>
      <c r="L54">
        <v>2E-3</v>
      </c>
      <c r="M54">
        <v>0</v>
      </c>
      <c r="N54">
        <v>52</v>
      </c>
      <c r="O54">
        <v>21.012</v>
      </c>
      <c r="P54">
        <v>52</v>
      </c>
      <c r="Q54">
        <v>672.75</v>
      </c>
      <c r="R54">
        <v>52</v>
      </c>
      <c r="S54">
        <v>-27.64</v>
      </c>
      <c r="T54">
        <v>52</v>
      </c>
      <c r="U54">
        <v>1.72</v>
      </c>
      <c r="V54">
        <v>52</v>
      </c>
      <c r="W54">
        <v>0.64964699999999997</v>
      </c>
    </row>
    <row r="55" spans="1:23" x14ac:dyDescent="0.3">
      <c r="A55" s="2">
        <f t="shared" si="2"/>
        <v>155</v>
      </c>
      <c r="B55" s="7">
        <f t="shared" si="5"/>
        <v>3.083141392376848E-2</v>
      </c>
      <c r="C55" s="1">
        <f t="shared" si="6"/>
        <v>-29.6</v>
      </c>
      <c r="I55" s="8">
        <f t="shared" si="4"/>
        <v>5.8094399999999997E-2</v>
      </c>
      <c r="J55" s="8">
        <f t="shared" si="3"/>
        <v>1.88426</v>
      </c>
      <c r="K55">
        <v>155</v>
      </c>
      <c r="L55">
        <v>2E-3</v>
      </c>
      <c r="M55">
        <v>0</v>
      </c>
      <c r="N55">
        <v>53</v>
      </c>
      <c r="O55">
        <v>20.748000000000001</v>
      </c>
      <c r="P55">
        <v>53</v>
      </c>
      <c r="Q55">
        <v>672.95</v>
      </c>
      <c r="R55">
        <v>53</v>
      </c>
      <c r="S55">
        <v>-27.96</v>
      </c>
      <c r="T55">
        <v>53</v>
      </c>
      <c r="U55">
        <v>1.64</v>
      </c>
      <c r="V55">
        <v>53</v>
      </c>
      <c r="W55">
        <v>0.64964900000000003</v>
      </c>
    </row>
    <row r="56" spans="1:23" x14ac:dyDescent="0.3">
      <c r="A56" s="2">
        <f t="shared" si="2"/>
        <v>161</v>
      </c>
      <c r="B56" s="7">
        <f t="shared" si="5"/>
        <v>3.0385871178391217E-2</v>
      </c>
      <c r="C56" s="1">
        <f t="shared" si="6"/>
        <v>-29.68</v>
      </c>
      <c r="I56" s="8">
        <f t="shared" si="4"/>
        <v>5.7327199999999995E-2</v>
      </c>
      <c r="J56" s="8">
        <f t="shared" si="3"/>
        <v>1.8866399999999997</v>
      </c>
      <c r="K56">
        <v>161</v>
      </c>
      <c r="L56">
        <v>2E-3</v>
      </c>
      <c r="M56">
        <v>0</v>
      </c>
      <c r="N56">
        <v>54</v>
      </c>
      <c r="O56">
        <v>20.474</v>
      </c>
      <c r="P56">
        <v>54</v>
      </c>
      <c r="Q56">
        <v>673.8</v>
      </c>
      <c r="R56">
        <v>54</v>
      </c>
      <c r="S56">
        <v>-28.11</v>
      </c>
      <c r="T56">
        <v>54</v>
      </c>
      <c r="U56">
        <v>1.57</v>
      </c>
      <c r="V56">
        <v>54</v>
      </c>
      <c r="W56">
        <v>0.64966400000000002</v>
      </c>
    </row>
    <row r="57" spans="1:23" x14ac:dyDescent="0.3">
      <c r="A57" s="2">
        <f t="shared" si="2"/>
        <v>165</v>
      </c>
      <c r="B57" s="7">
        <f t="shared" si="5"/>
        <v>3.0156400563338518E-2</v>
      </c>
      <c r="C57" s="1">
        <f t="shared" si="6"/>
        <v>-30.44</v>
      </c>
      <c r="I57" s="8">
        <f t="shared" si="4"/>
        <v>5.695759999999999E-2</v>
      </c>
      <c r="J57" s="8">
        <f t="shared" si="3"/>
        <v>1.8887399999999999</v>
      </c>
      <c r="K57">
        <v>165</v>
      </c>
      <c r="L57">
        <v>2E-3</v>
      </c>
      <c r="M57">
        <v>0</v>
      </c>
      <c r="N57">
        <v>55</v>
      </c>
      <c r="O57">
        <v>20.341999999999999</v>
      </c>
      <c r="P57">
        <v>55</v>
      </c>
      <c r="Q57">
        <v>674.55</v>
      </c>
      <c r="R57">
        <v>55</v>
      </c>
      <c r="S57">
        <v>-28.78</v>
      </c>
      <c r="T57">
        <v>55</v>
      </c>
      <c r="U57">
        <v>1.66</v>
      </c>
      <c r="V57">
        <v>55</v>
      </c>
      <c r="W57">
        <v>0.64964999999999995</v>
      </c>
    </row>
    <row r="58" spans="1:23" x14ac:dyDescent="0.3">
      <c r="A58" s="2">
        <f t="shared" si="2"/>
        <v>171</v>
      </c>
      <c r="B58" s="7">
        <f t="shared" si="5"/>
        <v>2.9844467486298324E-2</v>
      </c>
      <c r="C58" s="1">
        <f t="shared" si="6"/>
        <v>-31.31</v>
      </c>
      <c r="I58" s="8">
        <f t="shared" si="4"/>
        <v>5.6414399999999996E-2</v>
      </c>
      <c r="J58" s="8">
        <f t="shared" si="3"/>
        <v>1.89028</v>
      </c>
      <c r="K58">
        <v>171</v>
      </c>
      <c r="L58">
        <v>2E-3</v>
      </c>
      <c r="M58">
        <v>0</v>
      </c>
      <c r="N58">
        <v>56</v>
      </c>
      <c r="O58">
        <v>20.148</v>
      </c>
      <c r="P58">
        <v>56</v>
      </c>
      <c r="Q58">
        <v>675.1</v>
      </c>
      <c r="R58">
        <v>56</v>
      </c>
      <c r="S58">
        <v>-29.72</v>
      </c>
      <c r="T58">
        <v>56</v>
      </c>
      <c r="U58">
        <v>1.59</v>
      </c>
      <c r="V58">
        <v>56</v>
      </c>
      <c r="W58">
        <v>0.64964900000000003</v>
      </c>
    </row>
    <row r="59" spans="1:23" x14ac:dyDescent="0.3">
      <c r="A59" s="2">
        <f t="shared" si="2"/>
        <v>173</v>
      </c>
      <c r="B59" s="7">
        <f t="shared" si="5"/>
        <v>2.9670931006433483E-2</v>
      </c>
      <c r="C59" s="1">
        <f t="shared" si="6"/>
        <v>-31.79</v>
      </c>
      <c r="H59" s="6"/>
      <c r="I59" s="8">
        <f t="shared" si="4"/>
        <v>5.6173599999999997E-2</v>
      </c>
      <c r="J59" s="8">
        <f t="shared" si="3"/>
        <v>1.8932199999999999</v>
      </c>
      <c r="K59">
        <v>173</v>
      </c>
      <c r="L59">
        <v>2E-3</v>
      </c>
      <c r="M59">
        <v>0</v>
      </c>
      <c r="N59">
        <v>57</v>
      </c>
      <c r="O59">
        <v>20.062000000000001</v>
      </c>
      <c r="P59">
        <v>57</v>
      </c>
      <c r="Q59">
        <v>676.15</v>
      </c>
      <c r="R59">
        <v>57</v>
      </c>
      <c r="S59">
        <v>-30.12</v>
      </c>
      <c r="T59">
        <v>57</v>
      </c>
      <c r="U59">
        <v>1.67</v>
      </c>
      <c r="V59">
        <v>57</v>
      </c>
      <c r="W59">
        <v>0.64965799999999996</v>
      </c>
    </row>
    <row r="60" spans="1:23" x14ac:dyDescent="0.3">
      <c r="A60" s="2">
        <f t="shared" si="2"/>
        <v>175</v>
      </c>
      <c r="B60" s="7">
        <f t="shared" si="5"/>
        <v>2.9711836855327321E-2</v>
      </c>
      <c r="C60" s="1">
        <f t="shared" si="6"/>
        <v>-32.03</v>
      </c>
      <c r="I60" s="8">
        <f t="shared" si="4"/>
        <v>5.6296799999999994E-2</v>
      </c>
      <c r="J60" s="8">
        <f t="shared" si="3"/>
        <v>1.89476</v>
      </c>
      <c r="K60">
        <v>175</v>
      </c>
      <c r="L60">
        <v>2E-3</v>
      </c>
      <c r="M60">
        <v>0</v>
      </c>
      <c r="N60">
        <v>58</v>
      </c>
      <c r="O60">
        <v>20.106000000000002</v>
      </c>
      <c r="P60">
        <v>58</v>
      </c>
      <c r="Q60">
        <v>676.7</v>
      </c>
      <c r="R60">
        <v>58</v>
      </c>
      <c r="S60">
        <v>-30.32</v>
      </c>
      <c r="T60">
        <v>58</v>
      </c>
      <c r="U60">
        <v>1.71</v>
      </c>
      <c r="V60">
        <v>58</v>
      </c>
      <c r="W60">
        <v>0.64968800000000004</v>
      </c>
    </row>
    <row r="61" spans="1:23" x14ac:dyDescent="0.3">
      <c r="A61" s="2">
        <f t="shared" si="2"/>
        <v>201</v>
      </c>
      <c r="B61" s="7">
        <f t="shared" si="5"/>
        <v>2.7513659211772418E-2</v>
      </c>
      <c r="C61" s="1">
        <f t="shared" si="6"/>
        <v>-34.22</v>
      </c>
      <c r="I61" s="8">
        <f t="shared" si="4"/>
        <v>5.2875199999999997E-2</v>
      </c>
      <c r="J61" s="8">
        <f t="shared" si="3"/>
        <v>1.92178</v>
      </c>
      <c r="K61">
        <v>201</v>
      </c>
      <c r="L61">
        <v>2E-3</v>
      </c>
      <c r="M61">
        <v>0</v>
      </c>
      <c r="N61">
        <v>59</v>
      </c>
      <c r="O61">
        <v>18.884</v>
      </c>
      <c r="P61">
        <v>59</v>
      </c>
      <c r="Q61">
        <v>686.35</v>
      </c>
      <c r="R61">
        <v>59</v>
      </c>
      <c r="S61">
        <v>-32.119999999999997</v>
      </c>
      <c r="T61">
        <v>59</v>
      </c>
      <c r="U61">
        <v>2.1</v>
      </c>
      <c r="V61">
        <v>59</v>
      </c>
      <c r="W61">
        <v>0.64969399999999999</v>
      </c>
    </row>
    <row r="62" spans="1:23" x14ac:dyDescent="0.3">
      <c r="A62" s="2">
        <f t="shared" si="2"/>
        <v>225</v>
      </c>
      <c r="B62" s="7">
        <f t="shared" si="5"/>
        <v>2.622401847575058E-2</v>
      </c>
      <c r="C62" s="1">
        <f t="shared" si="6"/>
        <v>-36.53</v>
      </c>
      <c r="I62" s="8">
        <f t="shared" si="4"/>
        <v>5.0870399999999996E-2</v>
      </c>
      <c r="J62" s="8">
        <f t="shared" si="3"/>
        <v>1.9398399999999998</v>
      </c>
      <c r="K62">
        <v>225</v>
      </c>
      <c r="L62">
        <v>2E-3</v>
      </c>
      <c r="M62">
        <v>0</v>
      </c>
      <c r="N62">
        <v>60</v>
      </c>
      <c r="O62">
        <v>18.167999999999999</v>
      </c>
      <c r="P62">
        <v>60</v>
      </c>
      <c r="Q62">
        <v>692.8</v>
      </c>
      <c r="R62">
        <v>60</v>
      </c>
      <c r="S62">
        <v>-34.93</v>
      </c>
      <c r="T62">
        <v>60</v>
      </c>
      <c r="U62">
        <v>1.6</v>
      </c>
      <c r="V62">
        <v>60</v>
      </c>
      <c r="W62">
        <v>0.64966800000000002</v>
      </c>
    </row>
    <row r="63" spans="1:23" x14ac:dyDescent="0.3">
      <c r="A63" s="2">
        <f t="shared" si="2"/>
        <v>251</v>
      </c>
      <c r="B63" s="7">
        <f t="shared" si="5"/>
        <v>2.473283528993241E-2</v>
      </c>
      <c r="C63" s="1">
        <f t="shared" si="6"/>
        <v>-38.669999999999995</v>
      </c>
      <c r="I63" s="8">
        <f t="shared" si="4"/>
        <v>4.8666799999999996E-2</v>
      </c>
      <c r="J63" s="8">
        <f t="shared" si="3"/>
        <v>1.9676999999999998</v>
      </c>
      <c r="K63">
        <v>251</v>
      </c>
      <c r="L63">
        <v>2E-3</v>
      </c>
      <c r="M63">
        <v>0</v>
      </c>
      <c r="N63">
        <v>61</v>
      </c>
      <c r="O63">
        <v>17.381</v>
      </c>
      <c r="P63">
        <v>61</v>
      </c>
      <c r="Q63">
        <v>702.75</v>
      </c>
      <c r="R63">
        <v>61</v>
      </c>
      <c r="S63">
        <v>-37.44</v>
      </c>
      <c r="T63">
        <v>61</v>
      </c>
      <c r="U63">
        <v>1.23</v>
      </c>
      <c r="V63">
        <v>61</v>
      </c>
      <c r="W63">
        <v>0.64968599999999999</v>
      </c>
    </row>
    <row r="64" spans="1:23" x14ac:dyDescent="0.3">
      <c r="A64" s="2">
        <f t="shared" si="2"/>
        <v>275</v>
      </c>
      <c r="B64" s="7">
        <f t="shared" si="5"/>
        <v>2.3344373194278064E-2</v>
      </c>
      <c r="C64" s="1">
        <f t="shared" si="6"/>
        <v>-39.68</v>
      </c>
      <c r="I64" s="8">
        <f t="shared" si="4"/>
        <v>4.6379199999999995E-2</v>
      </c>
      <c r="J64" s="8">
        <f t="shared" si="3"/>
        <v>1.9867399999999997</v>
      </c>
      <c r="K64">
        <v>275</v>
      </c>
      <c r="L64">
        <v>2E-3</v>
      </c>
      <c r="M64">
        <v>0</v>
      </c>
      <c r="N64">
        <v>62</v>
      </c>
      <c r="O64">
        <v>16.564</v>
      </c>
      <c r="P64">
        <v>62</v>
      </c>
      <c r="Q64">
        <v>709.55</v>
      </c>
      <c r="R64">
        <v>62</v>
      </c>
      <c r="S64">
        <v>-38.99</v>
      </c>
      <c r="T64">
        <v>62</v>
      </c>
      <c r="U64">
        <v>0.69</v>
      </c>
      <c r="V64">
        <v>62</v>
      </c>
      <c r="W64">
        <v>0.64968899999999996</v>
      </c>
    </row>
    <row r="65" spans="1:23" x14ac:dyDescent="0.3">
      <c r="A65" s="2">
        <f t="shared" si="2"/>
        <v>301</v>
      </c>
      <c r="B65" s="7">
        <f t="shared" si="5"/>
        <v>2.2174858024258573E-2</v>
      </c>
      <c r="C65" s="1">
        <f t="shared" si="6"/>
        <v>-40.440000000000005</v>
      </c>
      <c r="I65" s="8">
        <f t="shared" si="4"/>
        <v>4.4279199999999998E-2</v>
      </c>
      <c r="J65" s="8">
        <f t="shared" si="3"/>
        <v>1.9968199999999998</v>
      </c>
      <c r="K65">
        <v>301</v>
      </c>
      <c r="L65">
        <v>2E-3</v>
      </c>
      <c r="M65">
        <v>0</v>
      </c>
      <c r="N65">
        <v>63</v>
      </c>
      <c r="O65">
        <v>15.814</v>
      </c>
      <c r="P65">
        <v>63</v>
      </c>
      <c r="Q65">
        <v>713.15</v>
      </c>
      <c r="R65">
        <v>63</v>
      </c>
      <c r="S65">
        <v>-40.770000000000003</v>
      </c>
      <c r="T65">
        <v>63</v>
      </c>
      <c r="U65">
        <v>-0.33</v>
      </c>
      <c r="V65">
        <v>63</v>
      </c>
      <c r="W65">
        <v>0.64968999999999999</v>
      </c>
    </row>
    <row r="66" spans="1:23" x14ac:dyDescent="0.3">
      <c r="A66" s="2">
        <f t="shared" si="2"/>
        <v>325</v>
      </c>
      <c r="B66" s="7">
        <f t="shared" si="5"/>
        <v>2.1115849821715726E-2</v>
      </c>
      <c r="C66" s="1">
        <f t="shared" si="6"/>
        <v>-41.54</v>
      </c>
      <c r="I66" s="8">
        <f t="shared" si="4"/>
        <v>4.2282800000000002E-2</v>
      </c>
      <c r="J66" s="8">
        <f t="shared" si="3"/>
        <v>2.0024199999999999</v>
      </c>
      <c r="K66">
        <v>325</v>
      </c>
      <c r="L66">
        <v>2E-3</v>
      </c>
      <c r="M66">
        <v>0</v>
      </c>
      <c r="N66">
        <v>64</v>
      </c>
      <c r="O66">
        <v>15.101000000000001</v>
      </c>
      <c r="P66">
        <v>64</v>
      </c>
      <c r="Q66">
        <v>715.15</v>
      </c>
      <c r="R66">
        <v>64</v>
      </c>
      <c r="S66">
        <v>-42.48</v>
      </c>
      <c r="T66">
        <v>64</v>
      </c>
      <c r="U66">
        <v>-0.94</v>
      </c>
      <c r="V66">
        <v>64</v>
      </c>
      <c r="W66">
        <v>0.64966100000000004</v>
      </c>
    </row>
    <row r="67" spans="1:23" x14ac:dyDescent="0.3">
      <c r="A67" s="2">
        <f t="shared" ref="A67:A100" si="7">K67</f>
        <v>351</v>
      </c>
      <c r="B67" s="7">
        <f t="shared" ref="B67:B74" si="8">I67/J67</f>
        <v>2.0048920259976236E-2</v>
      </c>
      <c r="C67" s="1">
        <f t="shared" ref="C67:C74" si="9">S67-U67</f>
        <v>-42.440000000000005</v>
      </c>
      <c r="I67" s="8">
        <f t="shared" ref="I67:I81" si="10">O67*2.8/1000</f>
        <v>4.0163199999999996E-2</v>
      </c>
      <c r="J67" s="8">
        <f t="shared" ref="J67:J100" si="11">Q67*2.8/1000</f>
        <v>2.00326</v>
      </c>
      <c r="K67">
        <v>351</v>
      </c>
      <c r="L67">
        <v>2E-3</v>
      </c>
      <c r="M67">
        <v>0</v>
      </c>
      <c r="N67">
        <v>65</v>
      </c>
      <c r="O67">
        <v>14.343999999999999</v>
      </c>
      <c r="P67">
        <v>65</v>
      </c>
      <c r="Q67">
        <v>715.45</v>
      </c>
      <c r="R67">
        <v>65</v>
      </c>
      <c r="S67">
        <v>-44.31</v>
      </c>
      <c r="T67">
        <v>65</v>
      </c>
      <c r="U67">
        <v>-1.87</v>
      </c>
      <c r="V67">
        <v>65</v>
      </c>
      <c r="W67">
        <v>0.64965899999999999</v>
      </c>
    </row>
    <row r="68" spans="1:23" x14ac:dyDescent="0.3">
      <c r="A68" s="2">
        <f t="shared" si="7"/>
        <v>375</v>
      </c>
      <c r="B68" s="7">
        <f t="shared" si="8"/>
        <v>1.911590524534687E-2</v>
      </c>
      <c r="C68" s="1">
        <f t="shared" si="9"/>
        <v>-42.78</v>
      </c>
      <c r="I68" s="8">
        <f t="shared" si="10"/>
        <v>3.7959600000000003E-2</v>
      </c>
      <c r="J68" s="8">
        <f t="shared" si="11"/>
        <v>1.98576</v>
      </c>
      <c r="K68">
        <v>375</v>
      </c>
      <c r="L68">
        <v>2E-3</v>
      </c>
      <c r="M68">
        <v>0</v>
      </c>
      <c r="N68">
        <v>66</v>
      </c>
      <c r="O68">
        <v>13.557</v>
      </c>
      <c r="P68">
        <v>66</v>
      </c>
      <c r="Q68">
        <v>709.2</v>
      </c>
      <c r="R68">
        <v>66</v>
      </c>
      <c r="S68">
        <v>-45.09</v>
      </c>
      <c r="T68">
        <v>66</v>
      </c>
      <c r="U68">
        <v>-2.31</v>
      </c>
      <c r="V68">
        <v>66</v>
      </c>
      <c r="W68">
        <v>0.64967200000000003</v>
      </c>
    </row>
    <row r="69" spans="1:23" x14ac:dyDescent="0.3">
      <c r="A69" s="2">
        <f t="shared" si="7"/>
        <v>401</v>
      </c>
      <c r="B69" s="7">
        <f t="shared" si="8"/>
        <v>1.8278495467846691E-2</v>
      </c>
      <c r="C69" s="1">
        <f t="shared" si="9"/>
        <v>-42.190000000000005</v>
      </c>
      <c r="I69" s="8">
        <f t="shared" si="10"/>
        <v>3.5853999999999997E-2</v>
      </c>
      <c r="J69" s="8">
        <f t="shared" si="11"/>
        <v>1.9615399999999998</v>
      </c>
      <c r="K69">
        <v>401</v>
      </c>
      <c r="L69">
        <v>2E-3</v>
      </c>
      <c r="M69">
        <v>0</v>
      </c>
      <c r="N69">
        <v>67</v>
      </c>
      <c r="O69">
        <v>12.805</v>
      </c>
      <c r="P69">
        <v>67</v>
      </c>
      <c r="Q69">
        <v>700.55</v>
      </c>
      <c r="R69">
        <v>67</v>
      </c>
      <c r="S69">
        <v>-45.13</v>
      </c>
      <c r="T69">
        <v>67</v>
      </c>
      <c r="U69">
        <v>-2.94</v>
      </c>
      <c r="V69">
        <v>67</v>
      </c>
      <c r="W69">
        <v>0.64969900000000003</v>
      </c>
    </row>
    <row r="70" spans="1:23" x14ac:dyDescent="0.3">
      <c r="A70" s="2">
        <f t="shared" si="7"/>
        <v>425</v>
      </c>
      <c r="B70" s="7">
        <f t="shared" si="8"/>
        <v>1.7717609882217752E-2</v>
      </c>
      <c r="C70" s="1">
        <f t="shared" si="9"/>
        <v>-44.07</v>
      </c>
      <c r="I70" s="8">
        <f t="shared" si="10"/>
        <v>3.4537999999999999E-2</v>
      </c>
      <c r="J70" s="8">
        <f t="shared" si="11"/>
        <v>1.94936</v>
      </c>
      <c r="K70">
        <v>425</v>
      </c>
      <c r="L70">
        <v>2E-3</v>
      </c>
      <c r="M70">
        <v>0</v>
      </c>
      <c r="N70">
        <v>68</v>
      </c>
      <c r="O70">
        <v>12.335000000000001</v>
      </c>
      <c r="P70">
        <v>68</v>
      </c>
      <c r="Q70">
        <v>696.2</v>
      </c>
      <c r="R70">
        <v>68</v>
      </c>
      <c r="S70">
        <v>-47.17</v>
      </c>
      <c r="T70">
        <v>68</v>
      </c>
      <c r="U70">
        <v>-3.1</v>
      </c>
      <c r="V70">
        <v>68</v>
      </c>
      <c r="W70">
        <v>0.64968000000000004</v>
      </c>
    </row>
    <row r="71" spans="1:23" x14ac:dyDescent="0.3">
      <c r="A71" s="2">
        <f t="shared" si="7"/>
        <v>451</v>
      </c>
      <c r="B71" s="7">
        <f t="shared" si="8"/>
        <v>1.6482412060301509E-2</v>
      </c>
      <c r="C71" s="1">
        <f t="shared" si="9"/>
        <v>-43.980000000000004</v>
      </c>
      <c r="I71" s="8">
        <f t="shared" si="10"/>
        <v>3.2143999999999999E-2</v>
      </c>
      <c r="J71" s="8">
        <f t="shared" si="11"/>
        <v>1.9501999999999997</v>
      </c>
      <c r="K71">
        <v>451</v>
      </c>
      <c r="L71">
        <v>2E-3</v>
      </c>
      <c r="M71">
        <v>0</v>
      </c>
      <c r="N71">
        <v>69</v>
      </c>
      <c r="O71">
        <v>11.48</v>
      </c>
      <c r="P71">
        <v>69</v>
      </c>
      <c r="Q71">
        <v>696.5</v>
      </c>
      <c r="R71">
        <v>69</v>
      </c>
      <c r="S71">
        <v>-47.49</v>
      </c>
      <c r="T71">
        <v>69</v>
      </c>
      <c r="U71">
        <v>-3.51</v>
      </c>
      <c r="V71">
        <v>69</v>
      </c>
      <c r="W71">
        <v>0.64968999999999999</v>
      </c>
    </row>
    <row r="72" spans="1:23" x14ac:dyDescent="0.3">
      <c r="A72" s="2">
        <f t="shared" si="7"/>
        <v>475</v>
      </c>
      <c r="B72" s="7">
        <f t="shared" si="8"/>
        <v>1.6034520269780257E-2</v>
      </c>
      <c r="C72" s="1">
        <f t="shared" si="9"/>
        <v>-42.8</v>
      </c>
      <c r="I72" s="8">
        <f t="shared" si="10"/>
        <v>3.0953999999999995E-2</v>
      </c>
      <c r="J72" s="8">
        <f t="shared" si="11"/>
        <v>1.9304600000000001</v>
      </c>
      <c r="K72">
        <v>475</v>
      </c>
      <c r="L72">
        <v>2E-3</v>
      </c>
      <c r="M72">
        <v>0</v>
      </c>
      <c r="N72">
        <v>70</v>
      </c>
      <c r="O72">
        <v>11.055</v>
      </c>
      <c r="P72">
        <v>70</v>
      </c>
      <c r="Q72">
        <v>689.45</v>
      </c>
      <c r="R72">
        <v>70</v>
      </c>
      <c r="S72">
        <v>-46.5</v>
      </c>
      <c r="T72">
        <v>70</v>
      </c>
      <c r="U72">
        <v>-3.7</v>
      </c>
      <c r="V72">
        <v>70</v>
      </c>
      <c r="W72">
        <v>0.64968499999999996</v>
      </c>
    </row>
    <row r="73" spans="1:23" x14ac:dyDescent="0.3">
      <c r="A73" s="2">
        <f t="shared" si="7"/>
        <v>501</v>
      </c>
      <c r="B73" s="7">
        <f t="shared" si="8"/>
        <v>1.555895865237366E-2</v>
      </c>
      <c r="C73" s="1">
        <f t="shared" si="9"/>
        <v>-42.739999999999995</v>
      </c>
      <c r="I73" s="8">
        <f t="shared" si="10"/>
        <v>2.9870399999999995E-2</v>
      </c>
      <c r="J73" s="8">
        <f t="shared" si="11"/>
        <v>1.9198199999999996</v>
      </c>
      <c r="K73">
        <v>501</v>
      </c>
      <c r="L73">
        <v>2E-3</v>
      </c>
      <c r="M73">
        <v>0</v>
      </c>
      <c r="N73">
        <v>71</v>
      </c>
      <c r="O73">
        <v>10.667999999999999</v>
      </c>
      <c r="P73">
        <v>71</v>
      </c>
      <c r="Q73">
        <v>685.65</v>
      </c>
      <c r="R73">
        <v>71</v>
      </c>
      <c r="S73">
        <v>-46.4</v>
      </c>
      <c r="T73">
        <v>71</v>
      </c>
      <c r="U73">
        <v>-3.66</v>
      </c>
      <c r="V73">
        <v>71</v>
      </c>
      <c r="W73">
        <v>0.64968099999999995</v>
      </c>
    </row>
    <row r="74" spans="1:23" x14ac:dyDescent="0.3">
      <c r="A74" s="2">
        <f t="shared" si="7"/>
        <v>525</v>
      </c>
      <c r="B74" s="7">
        <f t="shared" si="8"/>
        <v>1.4984619891606855E-2</v>
      </c>
      <c r="C74" s="1">
        <f t="shared" si="9"/>
        <v>-42.57</v>
      </c>
      <c r="I74" s="8">
        <f t="shared" si="10"/>
        <v>2.8643999999999999E-2</v>
      </c>
      <c r="J74" s="8">
        <f t="shared" si="11"/>
        <v>1.9115599999999999</v>
      </c>
      <c r="K74">
        <v>525</v>
      </c>
      <c r="L74">
        <v>2E-3</v>
      </c>
      <c r="M74">
        <v>0</v>
      </c>
      <c r="N74">
        <v>72</v>
      </c>
      <c r="O74">
        <v>10.23</v>
      </c>
      <c r="P74">
        <v>72</v>
      </c>
      <c r="Q74">
        <v>682.7</v>
      </c>
      <c r="R74">
        <v>72</v>
      </c>
      <c r="S74">
        <v>-46.3</v>
      </c>
      <c r="T74">
        <v>72</v>
      </c>
      <c r="U74">
        <v>-3.73</v>
      </c>
      <c r="V74">
        <v>72</v>
      </c>
      <c r="W74">
        <v>0.64967799999999998</v>
      </c>
    </row>
    <row r="75" spans="1:23" x14ac:dyDescent="0.3">
      <c r="A75" s="2">
        <f t="shared" si="7"/>
        <v>551</v>
      </c>
      <c r="B75" s="7">
        <f t="shared" ref="B75:B81" si="12">I75/J75</f>
        <v>1.4226486961617347E-2</v>
      </c>
      <c r="C75" s="1">
        <f t="shared" ref="C75:C81" si="13">S75-U75</f>
        <v>-41.699999999999996</v>
      </c>
      <c r="I75" s="8">
        <f t="shared" si="10"/>
        <v>2.7190800000000001E-2</v>
      </c>
      <c r="J75" s="8">
        <f t="shared" si="11"/>
        <v>1.9112799999999999</v>
      </c>
      <c r="K75">
        <v>551</v>
      </c>
      <c r="L75">
        <v>2E-3</v>
      </c>
      <c r="M75">
        <v>0</v>
      </c>
      <c r="N75">
        <v>73</v>
      </c>
      <c r="O75">
        <v>9.7110000000000003</v>
      </c>
      <c r="P75">
        <v>73</v>
      </c>
      <c r="Q75">
        <v>682.6</v>
      </c>
      <c r="R75">
        <v>73</v>
      </c>
      <c r="S75">
        <v>-45.9</v>
      </c>
      <c r="T75">
        <v>73</v>
      </c>
      <c r="U75">
        <v>-4.2</v>
      </c>
      <c r="V75">
        <v>73</v>
      </c>
      <c r="W75">
        <v>0.64965499999999998</v>
      </c>
    </row>
    <row r="76" spans="1:23" x14ac:dyDescent="0.3">
      <c r="A76" s="2">
        <f t="shared" si="7"/>
        <v>575</v>
      </c>
      <c r="B76" s="7">
        <f t="shared" si="12"/>
        <v>1.3891188645771733E-2</v>
      </c>
      <c r="C76" s="1">
        <f t="shared" si="13"/>
        <v>-42.93</v>
      </c>
      <c r="I76" s="8">
        <f t="shared" si="10"/>
        <v>2.63088E-2</v>
      </c>
      <c r="J76" s="8">
        <f t="shared" si="11"/>
        <v>1.8939199999999998</v>
      </c>
      <c r="K76">
        <v>575</v>
      </c>
      <c r="L76">
        <v>2E-3</v>
      </c>
      <c r="M76">
        <v>0</v>
      </c>
      <c r="N76">
        <v>74</v>
      </c>
      <c r="O76">
        <v>9.3960000000000008</v>
      </c>
      <c r="P76">
        <v>74</v>
      </c>
      <c r="Q76">
        <v>676.4</v>
      </c>
      <c r="R76">
        <v>74</v>
      </c>
      <c r="S76">
        <v>-46.39</v>
      </c>
      <c r="T76">
        <v>74</v>
      </c>
      <c r="U76">
        <v>-3.46</v>
      </c>
      <c r="V76">
        <v>74</v>
      </c>
      <c r="W76">
        <v>0.64966000000000002</v>
      </c>
    </row>
    <row r="77" spans="1:23" x14ac:dyDescent="0.3">
      <c r="A77" s="2">
        <f t="shared" si="7"/>
        <v>601</v>
      </c>
      <c r="B77" s="7">
        <f t="shared" si="12"/>
        <v>1.3508369130499185E-2</v>
      </c>
      <c r="C77" s="1">
        <f t="shared" si="13"/>
        <v>-41.300000000000004</v>
      </c>
      <c r="I77" s="8">
        <f t="shared" si="10"/>
        <v>2.5534600000000001E-2</v>
      </c>
      <c r="J77" s="8">
        <f t="shared" si="11"/>
        <v>1.89028</v>
      </c>
      <c r="K77">
        <v>601</v>
      </c>
      <c r="L77">
        <v>2E-3</v>
      </c>
      <c r="M77">
        <v>0</v>
      </c>
      <c r="N77">
        <v>75</v>
      </c>
      <c r="O77">
        <v>9.1195000000000004</v>
      </c>
      <c r="P77">
        <v>75</v>
      </c>
      <c r="Q77">
        <v>675.1</v>
      </c>
      <c r="R77">
        <v>75</v>
      </c>
      <c r="S77">
        <v>-45.27</v>
      </c>
      <c r="T77">
        <v>75</v>
      </c>
      <c r="U77">
        <v>-3.97</v>
      </c>
      <c r="V77">
        <v>75</v>
      </c>
      <c r="W77">
        <v>0.64965499999999998</v>
      </c>
    </row>
    <row r="78" spans="1:23" x14ac:dyDescent="0.3">
      <c r="A78" s="2">
        <f t="shared" si="7"/>
        <v>625</v>
      </c>
      <c r="B78" s="7">
        <f t="shared" si="12"/>
        <v>1.3280691299165674E-2</v>
      </c>
      <c r="C78" s="1">
        <f t="shared" si="13"/>
        <v>-40.619999999999997</v>
      </c>
      <c r="I78" s="8">
        <f t="shared" si="10"/>
        <v>2.4959200000000001E-2</v>
      </c>
      <c r="J78" s="8">
        <f t="shared" si="11"/>
        <v>1.8793599999999999</v>
      </c>
      <c r="K78">
        <v>625</v>
      </c>
      <c r="L78">
        <v>2E-3</v>
      </c>
      <c r="M78">
        <v>0</v>
      </c>
      <c r="N78">
        <v>76</v>
      </c>
      <c r="O78">
        <v>8.9139999999999997</v>
      </c>
      <c r="P78">
        <v>76</v>
      </c>
      <c r="Q78">
        <v>671.2</v>
      </c>
      <c r="R78">
        <v>76</v>
      </c>
      <c r="S78">
        <v>-44.29</v>
      </c>
      <c r="T78">
        <v>76</v>
      </c>
      <c r="U78">
        <v>-3.67</v>
      </c>
      <c r="V78">
        <v>76</v>
      </c>
      <c r="W78">
        <v>0.64970499999999998</v>
      </c>
    </row>
    <row r="79" spans="1:23" x14ac:dyDescent="0.3">
      <c r="A79" s="2">
        <f t="shared" si="7"/>
        <v>651</v>
      </c>
      <c r="B79" s="7">
        <f t="shared" si="12"/>
        <v>1.2575735075735077E-2</v>
      </c>
      <c r="C79" s="1">
        <f t="shared" si="13"/>
        <v>-39.51</v>
      </c>
      <c r="I79" s="8">
        <f t="shared" si="10"/>
        <v>2.3711800000000002E-2</v>
      </c>
      <c r="J79" s="8">
        <f t="shared" si="11"/>
        <v>1.8855199999999999</v>
      </c>
      <c r="K79">
        <v>651</v>
      </c>
      <c r="L79">
        <v>2E-3</v>
      </c>
      <c r="M79">
        <v>0</v>
      </c>
      <c r="N79">
        <v>77</v>
      </c>
      <c r="O79">
        <v>8.4685000000000006</v>
      </c>
      <c r="P79">
        <v>77</v>
      </c>
      <c r="Q79">
        <v>673.4</v>
      </c>
      <c r="R79">
        <v>77</v>
      </c>
      <c r="S79">
        <v>-43.32</v>
      </c>
      <c r="T79">
        <v>77</v>
      </c>
      <c r="U79">
        <v>-3.81</v>
      </c>
      <c r="V79">
        <v>77</v>
      </c>
      <c r="W79">
        <v>0.64969299999999996</v>
      </c>
    </row>
    <row r="80" spans="1:23" x14ac:dyDescent="0.3">
      <c r="A80" s="2">
        <f t="shared" si="7"/>
        <v>675</v>
      </c>
      <c r="B80" s="7">
        <f t="shared" si="12"/>
        <v>1.2522994092574591E-2</v>
      </c>
      <c r="C80" s="1">
        <f t="shared" si="13"/>
        <v>-39.86</v>
      </c>
      <c r="I80" s="8">
        <f t="shared" si="10"/>
        <v>2.3445799999999999E-2</v>
      </c>
      <c r="J80" s="8">
        <f t="shared" si="11"/>
        <v>1.8722199999999998</v>
      </c>
      <c r="K80">
        <v>675</v>
      </c>
      <c r="L80">
        <v>2E-3</v>
      </c>
      <c r="M80">
        <v>0</v>
      </c>
      <c r="N80">
        <v>78</v>
      </c>
      <c r="O80">
        <v>8.3734999999999999</v>
      </c>
      <c r="P80">
        <v>78</v>
      </c>
      <c r="Q80">
        <v>668.65</v>
      </c>
      <c r="R80">
        <v>78</v>
      </c>
      <c r="S80">
        <v>-43.51</v>
      </c>
      <c r="T80">
        <v>78</v>
      </c>
      <c r="U80">
        <v>-3.65</v>
      </c>
      <c r="V80">
        <v>78</v>
      </c>
      <c r="W80">
        <v>0.64969299999999996</v>
      </c>
    </row>
    <row r="81" spans="1:23" x14ac:dyDescent="0.3">
      <c r="A81" s="2">
        <f t="shared" si="7"/>
        <v>701</v>
      </c>
      <c r="B81" s="7">
        <f t="shared" si="12"/>
        <v>1.2111368909512763E-2</v>
      </c>
      <c r="C81" s="1">
        <f t="shared" si="13"/>
        <v>-39.36</v>
      </c>
      <c r="I81" s="8">
        <f t="shared" si="10"/>
        <v>2.2654799999999999E-2</v>
      </c>
      <c r="J81" s="8">
        <f t="shared" si="11"/>
        <v>1.8705399999999996</v>
      </c>
      <c r="K81">
        <v>701</v>
      </c>
      <c r="L81">
        <v>2E-3</v>
      </c>
      <c r="M81">
        <v>0</v>
      </c>
      <c r="N81">
        <v>79</v>
      </c>
      <c r="O81">
        <v>8.0909999999999993</v>
      </c>
      <c r="P81">
        <v>79</v>
      </c>
      <c r="Q81">
        <v>668.05</v>
      </c>
      <c r="R81">
        <v>79</v>
      </c>
      <c r="S81">
        <v>-43.08</v>
      </c>
      <c r="T81">
        <v>79</v>
      </c>
      <c r="U81">
        <v>-3.72</v>
      </c>
      <c r="V81">
        <v>79</v>
      </c>
      <c r="W81">
        <v>0.64966199999999996</v>
      </c>
    </row>
    <row r="82" spans="1:23" x14ac:dyDescent="0.3">
      <c r="A82" s="2">
        <f t="shared" si="7"/>
        <v>725</v>
      </c>
      <c r="B82" s="7">
        <f t="shared" ref="B82:B88" si="14">I82/J82</f>
        <v>1.1880830574781823E-2</v>
      </c>
      <c r="C82" s="1">
        <f t="shared" ref="C82:C88" si="15">S82-U82</f>
        <v>-39.49</v>
      </c>
      <c r="I82" s="8">
        <f t="shared" ref="I82:I100" si="16">O82*2.8/1000</f>
        <v>2.2108799999999998E-2</v>
      </c>
      <c r="J82" s="8">
        <f t="shared" si="11"/>
        <v>1.8608799999999999</v>
      </c>
      <c r="K82">
        <v>725</v>
      </c>
      <c r="L82">
        <v>2E-3</v>
      </c>
      <c r="M82">
        <v>0</v>
      </c>
      <c r="N82">
        <v>80</v>
      </c>
      <c r="O82">
        <v>7.8959999999999999</v>
      </c>
      <c r="P82">
        <v>80</v>
      </c>
      <c r="Q82">
        <v>664.6</v>
      </c>
      <c r="R82">
        <v>80</v>
      </c>
      <c r="S82">
        <v>-42.96</v>
      </c>
      <c r="T82">
        <v>80</v>
      </c>
      <c r="U82">
        <v>-3.47</v>
      </c>
      <c r="V82">
        <v>80</v>
      </c>
      <c r="W82">
        <v>0.64970600000000001</v>
      </c>
    </row>
    <row r="83" spans="1:23" x14ac:dyDescent="0.3">
      <c r="A83" s="2">
        <f t="shared" si="7"/>
        <v>751</v>
      </c>
      <c r="B83" s="7">
        <f t="shared" si="14"/>
        <v>1.157395558901016E-2</v>
      </c>
      <c r="C83" s="1">
        <f t="shared" si="15"/>
        <v>-38.559999999999995</v>
      </c>
      <c r="I83" s="8">
        <f t="shared" si="16"/>
        <v>2.1526399999999998E-2</v>
      </c>
      <c r="J83" s="8">
        <f t="shared" si="11"/>
        <v>1.8598999999999999</v>
      </c>
      <c r="K83">
        <v>751</v>
      </c>
      <c r="L83">
        <v>2E-3</v>
      </c>
      <c r="M83">
        <v>0</v>
      </c>
      <c r="N83">
        <v>81</v>
      </c>
      <c r="O83">
        <v>7.6879999999999997</v>
      </c>
      <c r="P83">
        <v>81</v>
      </c>
      <c r="Q83">
        <v>664.25</v>
      </c>
      <c r="R83">
        <v>81</v>
      </c>
      <c r="S83">
        <v>-41.91</v>
      </c>
      <c r="T83">
        <v>81</v>
      </c>
      <c r="U83">
        <v>-3.35</v>
      </c>
      <c r="V83">
        <v>81</v>
      </c>
      <c r="W83">
        <v>0.64968999999999999</v>
      </c>
    </row>
    <row r="84" spans="1:23" x14ac:dyDescent="0.3">
      <c r="A84" s="2">
        <f t="shared" si="7"/>
        <v>801</v>
      </c>
      <c r="B84" s="7">
        <f t="shared" si="14"/>
        <v>1.1178796866681877E-2</v>
      </c>
      <c r="C84" s="1">
        <f t="shared" si="15"/>
        <v>-37.78</v>
      </c>
      <c r="I84" s="8">
        <f t="shared" si="16"/>
        <v>2.0578599999999999E-2</v>
      </c>
      <c r="J84" s="8">
        <f t="shared" si="11"/>
        <v>1.8408599999999999</v>
      </c>
      <c r="K84">
        <v>801</v>
      </c>
      <c r="L84">
        <v>2E-3</v>
      </c>
      <c r="M84">
        <v>0</v>
      </c>
      <c r="N84">
        <v>82</v>
      </c>
      <c r="O84">
        <v>7.3494999999999999</v>
      </c>
      <c r="P84">
        <v>82</v>
      </c>
      <c r="Q84">
        <v>657.45</v>
      </c>
      <c r="R84">
        <v>82</v>
      </c>
      <c r="S84">
        <v>-41.03</v>
      </c>
      <c r="T84">
        <v>82</v>
      </c>
      <c r="U84">
        <v>-3.25</v>
      </c>
      <c r="V84">
        <v>82</v>
      </c>
      <c r="W84">
        <v>0.649675</v>
      </c>
    </row>
    <row r="85" spans="1:23" x14ac:dyDescent="0.3">
      <c r="A85" s="2">
        <f t="shared" si="7"/>
        <v>851</v>
      </c>
      <c r="B85" s="7">
        <f t="shared" si="14"/>
        <v>1.0348397823458281E-2</v>
      </c>
      <c r="C85" s="1">
        <f t="shared" si="15"/>
        <v>-36.03</v>
      </c>
      <c r="I85" s="8">
        <f t="shared" si="16"/>
        <v>1.9170199999999998E-2</v>
      </c>
      <c r="J85" s="8">
        <f t="shared" si="11"/>
        <v>1.8524800000000001</v>
      </c>
      <c r="K85">
        <v>851</v>
      </c>
      <c r="L85">
        <v>2E-3</v>
      </c>
      <c r="M85">
        <v>0</v>
      </c>
      <c r="N85">
        <v>83</v>
      </c>
      <c r="O85">
        <v>6.8464999999999998</v>
      </c>
      <c r="P85">
        <v>83</v>
      </c>
      <c r="Q85">
        <v>661.6</v>
      </c>
      <c r="R85">
        <v>83</v>
      </c>
      <c r="S85">
        <v>-39.21</v>
      </c>
      <c r="T85">
        <v>83</v>
      </c>
      <c r="U85">
        <v>-3.18</v>
      </c>
      <c r="V85">
        <v>83</v>
      </c>
      <c r="W85">
        <v>0.64966199999999996</v>
      </c>
    </row>
    <row r="86" spans="1:23" x14ac:dyDescent="0.3">
      <c r="A86" s="2">
        <f t="shared" si="7"/>
        <v>901</v>
      </c>
      <c r="B86" s="7">
        <f t="shared" si="14"/>
        <v>1.0133333333333333E-2</v>
      </c>
      <c r="C86" s="1">
        <f t="shared" si="15"/>
        <v>-33.980000000000004</v>
      </c>
      <c r="I86" s="8">
        <f t="shared" si="16"/>
        <v>1.8726399999999997E-2</v>
      </c>
      <c r="J86" s="8">
        <f t="shared" si="11"/>
        <v>1.8479999999999999</v>
      </c>
      <c r="K86">
        <v>901</v>
      </c>
      <c r="L86">
        <v>2E-3</v>
      </c>
      <c r="M86">
        <v>0</v>
      </c>
      <c r="N86">
        <v>84</v>
      </c>
      <c r="O86">
        <v>6.6879999999999997</v>
      </c>
      <c r="P86">
        <v>84</v>
      </c>
      <c r="Q86">
        <v>660</v>
      </c>
      <c r="R86">
        <v>84</v>
      </c>
      <c r="S86">
        <v>-37.21</v>
      </c>
      <c r="T86">
        <v>84</v>
      </c>
      <c r="U86">
        <v>-3.23</v>
      </c>
      <c r="V86">
        <v>84</v>
      </c>
      <c r="W86">
        <v>0.64966500000000005</v>
      </c>
    </row>
    <row r="87" spans="1:23" x14ac:dyDescent="0.3">
      <c r="A87" s="2">
        <f t="shared" si="7"/>
        <v>951</v>
      </c>
      <c r="B87" s="7">
        <f t="shared" si="14"/>
        <v>9.593245778611632E-3</v>
      </c>
      <c r="C87" s="1">
        <f t="shared" si="15"/>
        <v>-32.01</v>
      </c>
      <c r="I87" s="8">
        <f t="shared" si="16"/>
        <v>1.7896199999999998E-2</v>
      </c>
      <c r="J87" s="8">
        <f t="shared" si="11"/>
        <v>1.8654999999999997</v>
      </c>
      <c r="K87">
        <v>951</v>
      </c>
      <c r="L87">
        <v>2E-3</v>
      </c>
      <c r="M87">
        <v>0</v>
      </c>
      <c r="N87">
        <v>85</v>
      </c>
      <c r="O87">
        <v>6.3914999999999997</v>
      </c>
      <c r="P87">
        <v>85</v>
      </c>
      <c r="Q87">
        <v>666.25</v>
      </c>
      <c r="R87">
        <v>85</v>
      </c>
      <c r="S87">
        <v>-36</v>
      </c>
      <c r="T87">
        <v>85</v>
      </c>
      <c r="U87">
        <v>-3.99</v>
      </c>
      <c r="V87">
        <v>85</v>
      </c>
      <c r="W87">
        <v>0.64965700000000004</v>
      </c>
    </row>
    <row r="88" spans="1:23" x14ac:dyDescent="0.3">
      <c r="A88" s="2">
        <f t="shared" si="7"/>
        <v>1001</v>
      </c>
      <c r="B88" s="7">
        <f t="shared" si="14"/>
        <v>9.3363235517713253E-3</v>
      </c>
      <c r="C88" s="1">
        <f t="shared" si="15"/>
        <v>-31.990000000000002</v>
      </c>
      <c r="I88" s="8">
        <f t="shared" si="16"/>
        <v>1.7193400000000001E-2</v>
      </c>
      <c r="J88" s="8">
        <f t="shared" si="11"/>
        <v>1.8415599999999999</v>
      </c>
      <c r="K88">
        <v>1001</v>
      </c>
      <c r="L88">
        <v>2E-3</v>
      </c>
      <c r="M88">
        <v>0</v>
      </c>
      <c r="N88">
        <v>86</v>
      </c>
      <c r="O88">
        <v>6.1405000000000003</v>
      </c>
      <c r="P88">
        <v>86</v>
      </c>
      <c r="Q88">
        <v>657.7</v>
      </c>
      <c r="R88">
        <v>86</v>
      </c>
      <c r="S88">
        <v>-35.380000000000003</v>
      </c>
      <c r="T88">
        <v>86</v>
      </c>
      <c r="U88">
        <v>-3.39</v>
      </c>
      <c r="V88">
        <v>86</v>
      </c>
      <c r="W88">
        <v>0.649644</v>
      </c>
    </row>
    <row r="89" spans="1:23" x14ac:dyDescent="0.3">
      <c r="A89" s="2">
        <f t="shared" si="7"/>
        <v>1501</v>
      </c>
      <c r="B89" s="7">
        <f t="shared" ref="B89:B91" si="17">I89/J89</f>
        <v>7.8050828054643979E-3</v>
      </c>
      <c r="C89" s="1">
        <f t="shared" ref="C89:C91" si="18">S89-U89</f>
        <v>-15.7</v>
      </c>
      <c r="I89" s="8">
        <f t="shared" si="16"/>
        <v>1.43178E-2</v>
      </c>
      <c r="J89" s="8">
        <f t="shared" si="11"/>
        <v>1.8344199999999999</v>
      </c>
      <c r="K89">
        <v>1501</v>
      </c>
      <c r="L89">
        <v>2E-3</v>
      </c>
      <c r="M89">
        <v>0</v>
      </c>
      <c r="N89">
        <v>87</v>
      </c>
      <c r="O89">
        <v>5.1135000000000002</v>
      </c>
      <c r="P89">
        <v>87</v>
      </c>
      <c r="Q89">
        <v>655.15</v>
      </c>
      <c r="R89">
        <v>87</v>
      </c>
      <c r="S89">
        <v>-18.88</v>
      </c>
      <c r="T89">
        <v>87</v>
      </c>
      <c r="U89">
        <v>-3.18</v>
      </c>
      <c r="V89">
        <v>87</v>
      </c>
      <c r="W89">
        <v>0.64966299999999999</v>
      </c>
    </row>
    <row r="90" spans="1:23" x14ac:dyDescent="0.3">
      <c r="A90" s="2">
        <f t="shared" si="7"/>
        <v>2001</v>
      </c>
      <c r="B90" s="7">
        <f t="shared" si="17"/>
        <v>7.4655000383759308E-3</v>
      </c>
      <c r="C90" s="1">
        <f t="shared" si="18"/>
        <v>-4.6400000000000006</v>
      </c>
      <c r="I90" s="8">
        <f t="shared" si="16"/>
        <v>1.3617520000000001E-2</v>
      </c>
      <c r="J90" s="8">
        <f t="shared" si="11"/>
        <v>1.82406</v>
      </c>
      <c r="K90">
        <v>2001</v>
      </c>
      <c r="L90">
        <v>2E-3</v>
      </c>
      <c r="M90">
        <v>0</v>
      </c>
      <c r="N90">
        <v>88</v>
      </c>
      <c r="O90">
        <v>4.8634000000000004</v>
      </c>
      <c r="P90">
        <v>88</v>
      </c>
      <c r="Q90">
        <v>651.45000000000005</v>
      </c>
      <c r="R90">
        <v>88</v>
      </c>
      <c r="S90">
        <v>-7.45</v>
      </c>
      <c r="T90">
        <v>88</v>
      </c>
      <c r="U90">
        <v>-2.81</v>
      </c>
      <c r="V90">
        <v>88</v>
      </c>
      <c r="W90">
        <v>0.64967200000000003</v>
      </c>
    </row>
    <row r="91" spans="1:23" x14ac:dyDescent="0.3">
      <c r="A91" s="2">
        <f t="shared" si="7"/>
        <v>2501</v>
      </c>
      <c r="B91" s="7">
        <f t="shared" si="17"/>
        <v>7.4297983283490533E-3</v>
      </c>
      <c r="C91" s="1">
        <f t="shared" si="18"/>
        <v>4.62</v>
      </c>
      <c r="I91" s="8">
        <f t="shared" si="16"/>
        <v>1.3564879999999998E-2</v>
      </c>
      <c r="J91" s="8">
        <f t="shared" si="11"/>
        <v>1.8257399999999997</v>
      </c>
      <c r="K91">
        <v>2501</v>
      </c>
      <c r="L91">
        <v>2E-3</v>
      </c>
      <c r="M91">
        <v>0</v>
      </c>
      <c r="N91">
        <v>89</v>
      </c>
      <c r="O91">
        <v>4.8445999999999998</v>
      </c>
      <c r="P91">
        <v>89</v>
      </c>
      <c r="Q91">
        <v>652.04999999999995</v>
      </c>
      <c r="R91">
        <v>89</v>
      </c>
      <c r="S91">
        <v>1.26</v>
      </c>
      <c r="T91">
        <v>89</v>
      </c>
      <c r="U91">
        <v>-3.36</v>
      </c>
      <c r="V91">
        <v>89</v>
      </c>
      <c r="W91">
        <v>0.64969100000000002</v>
      </c>
    </row>
    <row r="92" spans="1:23" x14ac:dyDescent="0.3">
      <c r="A92" s="2">
        <f t="shared" si="7"/>
        <v>3001</v>
      </c>
      <c r="B92" s="7">
        <f t="shared" ref="B92:B100" si="19">I92/J92</f>
        <v>7.3935563434561428E-3</v>
      </c>
      <c r="C92" s="1">
        <f t="shared" ref="C92:C100" si="20">S92-U92</f>
        <v>12.05</v>
      </c>
      <c r="I92" s="8">
        <f t="shared" si="16"/>
        <v>1.342936E-2</v>
      </c>
      <c r="J92" s="8">
        <f t="shared" si="11"/>
        <v>1.81636</v>
      </c>
      <c r="K92">
        <v>3001</v>
      </c>
      <c r="L92">
        <v>2E-3</v>
      </c>
      <c r="M92">
        <v>0</v>
      </c>
      <c r="N92">
        <v>90</v>
      </c>
      <c r="O92">
        <v>4.7961999999999998</v>
      </c>
      <c r="P92">
        <v>90</v>
      </c>
      <c r="Q92">
        <v>648.70000000000005</v>
      </c>
      <c r="R92">
        <v>90</v>
      </c>
      <c r="S92">
        <v>8.84</v>
      </c>
      <c r="T92">
        <v>90</v>
      </c>
      <c r="U92">
        <v>-3.21</v>
      </c>
      <c r="V92">
        <v>90</v>
      </c>
      <c r="W92">
        <v>0.64964</v>
      </c>
    </row>
    <row r="93" spans="1:23" x14ac:dyDescent="0.3">
      <c r="A93" s="2">
        <f t="shared" si="7"/>
        <v>3501</v>
      </c>
      <c r="B93" s="7">
        <f t="shared" si="19"/>
        <v>7.6585629389519178E-3</v>
      </c>
      <c r="C93" s="1">
        <f t="shared" si="20"/>
        <v>17.66</v>
      </c>
      <c r="I93" s="8">
        <f t="shared" si="16"/>
        <v>1.3892479999999999E-2</v>
      </c>
      <c r="J93" s="8">
        <f t="shared" si="11"/>
        <v>1.8139799999999999</v>
      </c>
      <c r="K93">
        <v>3501</v>
      </c>
      <c r="L93">
        <v>2E-3</v>
      </c>
      <c r="M93">
        <v>0</v>
      </c>
      <c r="N93">
        <v>91</v>
      </c>
      <c r="O93">
        <v>4.9615999999999998</v>
      </c>
      <c r="P93">
        <v>91</v>
      </c>
      <c r="Q93">
        <v>647.85</v>
      </c>
      <c r="R93">
        <v>91</v>
      </c>
      <c r="S93">
        <v>13.85</v>
      </c>
      <c r="T93">
        <v>91</v>
      </c>
      <c r="U93">
        <v>-3.81</v>
      </c>
      <c r="V93">
        <v>91</v>
      </c>
      <c r="W93">
        <v>0.649644</v>
      </c>
    </row>
    <row r="94" spans="1:23" x14ac:dyDescent="0.3">
      <c r="A94" s="2">
        <f t="shared" si="7"/>
        <v>4001</v>
      </c>
      <c r="B94" s="7">
        <f t="shared" si="19"/>
        <v>8.070541020297908E-3</v>
      </c>
      <c r="C94" s="1">
        <f t="shared" si="20"/>
        <v>23.259999999999998</v>
      </c>
      <c r="I94" s="8">
        <f t="shared" si="16"/>
        <v>1.46398E-2</v>
      </c>
      <c r="J94" s="8">
        <f t="shared" si="11"/>
        <v>1.8139799999999999</v>
      </c>
      <c r="K94">
        <v>4001</v>
      </c>
      <c r="L94">
        <v>2E-3</v>
      </c>
      <c r="M94">
        <v>0</v>
      </c>
      <c r="N94">
        <v>92</v>
      </c>
      <c r="O94">
        <v>5.2285000000000004</v>
      </c>
      <c r="P94">
        <v>92</v>
      </c>
      <c r="Q94">
        <v>647.85</v>
      </c>
      <c r="R94">
        <v>92</v>
      </c>
      <c r="S94">
        <v>19.329999999999998</v>
      </c>
      <c r="T94">
        <v>92</v>
      </c>
      <c r="U94">
        <v>-3.93</v>
      </c>
      <c r="V94">
        <v>92</v>
      </c>
      <c r="W94">
        <v>0.64963499999999996</v>
      </c>
    </row>
    <row r="95" spans="1:23" x14ac:dyDescent="0.3">
      <c r="A95" s="2">
        <f t="shared" si="7"/>
        <v>5001</v>
      </c>
      <c r="B95" s="7">
        <f t="shared" si="19"/>
        <v>8.831519641892412E-3</v>
      </c>
      <c r="C95" s="1">
        <f t="shared" si="20"/>
        <v>31.349999999999998</v>
      </c>
      <c r="I95" s="8">
        <f t="shared" si="16"/>
        <v>1.6020199999999998E-2</v>
      </c>
      <c r="J95" s="8">
        <f t="shared" si="11"/>
        <v>1.8139799999999999</v>
      </c>
      <c r="K95">
        <v>5001</v>
      </c>
      <c r="L95">
        <v>2E-3</v>
      </c>
      <c r="M95">
        <v>0</v>
      </c>
      <c r="N95">
        <v>93</v>
      </c>
      <c r="O95">
        <v>5.7214999999999998</v>
      </c>
      <c r="P95">
        <v>93</v>
      </c>
      <c r="Q95">
        <v>647.85</v>
      </c>
      <c r="R95">
        <v>93</v>
      </c>
      <c r="S95">
        <v>26.9</v>
      </c>
      <c r="T95">
        <v>93</v>
      </c>
      <c r="U95">
        <v>-4.45</v>
      </c>
      <c r="V95">
        <v>93</v>
      </c>
      <c r="W95">
        <v>0.64966400000000002</v>
      </c>
    </row>
    <row r="96" spans="1:23" x14ac:dyDescent="0.3">
      <c r="A96" s="2">
        <f t="shared" si="7"/>
        <v>6001</v>
      </c>
      <c r="B96" s="7">
        <f t="shared" si="19"/>
        <v>1.021401077752117E-2</v>
      </c>
      <c r="C96" s="1">
        <f t="shared" si="20"/>
        <v>37.15</v>
      </c>
      <c r="I96" s="8">
        <f t="shared" si="16"/>
        <v>1.85752E-2</v>
      </c>
      <c r="J96" s="8">
        <f t="shared" si="11"/>
        <v>1.8186</v>
      </c>
      <c r="K96">
        <v>6001</v>
      </c>
      <c r="L96">
        <v>2E-3</v>
      </c>
      <c r="M96">
        <v>0</v>
      </c>
      <c r="N96">
        <v>94</v>
      </c>
      <c r="O96">
        <v>6.6340000000000003</v>
      </c>
      <c r="P96">
        <v>94</v>
      </c>
      <c r="Q96">
        <v>649.5</v>
      </c>
      <c r="R96">
        <v>94</v>
      </c>
      <c r="S96">
        <v>32</v>
      </c>
      <c r="T96">
        <v>94</v>
      </c>
      <c r="U96">
        <v>-5.15</v>
      </c>
      <c r="V96">
        <v>94</v>
      </c>
      <c r="W96">
        <v>0.64964299999999997</v>
      </c>
    </row>
    <row r="97" spans="1:23" x14ac:dyDescent="0.3">
      <c r="A97" s="2">
        <f t="shared" si="7"/>
        <v>7001</v>
      </c>
      <c r="B97" s="7">
        <f t="shared" si="19"/>
        <v>1.0661385834038297E-2</v>
      </c>
      <c r="C97" s="1">
        <f t="shared" si="20"/>
        <v>43.3</v>
      </c>
      <c r="I97" s="8">
        <f t="shared" si="16"/>
        <v>1.9408199999999997E-2</v>
      </c>
      <c r="J97" s="8">
        <f t="shared" si="11"/>
        <v>1.8204199999999999</v>
      </c>
      <c r="K97">
        <v>7001</v>
      </c>
      <c r="L97">
        <v>2E-3</v>
      </c>
      <c r="M97">
        <v>0</v>
      </c>
      <c r="N97">
        <v>95</v>
      </c>
      <c r="O97">
        <v>6.9314999999999998</v>
      </c>
      <c r="P97">
        <v>95</v>
      </c>
      <c r="Q97">
        <v>650.15</v>
      </c>
      <c r="R97">
        <v>95</v>
      </c>
      <c r="S97">
        <v>37.53</v>
      </c>
      <c r="T97">
        <v>95</v>
      </c>
      <c r="U97">
        <v>-5.77</v>
      </c>
      <c r="V97">
        <v>95</v>
      </c>
      <c r="W97">
        <v>0.64964200000000005</v>
      </c>
    </row>
    <row r="98" spans="1:23" x14ac:dyDescent="0.3">
      <c r="A98" s="2">
        <f t="shared" si="7"/>
        <v>8001</v>
      </c>
      <c r="B98" s="7">
        <f t="shared" si="19"/>
        <v>1.1815107968954124E-2</v>
      </c>
      <c r="C98" s="1">
        <f t="shared" si="20"/>
        <v>46</v>
      </c>
      <c r="I98" s="8">
        <f t="shared" si="16"/>
        <v>2.1524999999999999E-2</v>
      </c>
      <c r="J98" s="8">
        <f t="shared" si="11"/>
        <v>1.8218199999999998</v>
      </c>
      <c r="K98">
        <v>8001</v>
      </c>
      <c r="L98">
        <v>2E-3</v>
      </c>
      <c r="M98">
        <v>0</v>
      </c>
      <c r="N98">
        <v>96</v>
      </c>
      <c r="O98">
        <v>7.6875</v>
      </c>
      <c r="P98">
        <v>96</v>
      </c>
      <c r="Q98">
        <v>650.65</v>
      </c>
      <c r="R98">
        <v>96</v>
      </c>
      <c r="S98">
        <v>38.58</v>
      </c>
      <c r="T98">
        <v>96</v>
      </c>
      <c r="U98">
        <v>-7.42</v>
      </c>
      <c r="V98">
        <v>96</v>
      </c>
      <c r="W98">
        <v>0.64968999999999999</v>
      </c>
    </row>
    <row r="99" spans="1:23" x14ac:dyDescent="0.3">
      <c r="A99" s="2">
        <f t="shared" si="7"/>
        <v>9001</v>
      </c>
      <c r="B99" s="7">
        <f t="shared" si="19"/>
        <v>1.2686349693251532E-2</v>
      </c>
      <c r="C99" s="1">
        <f t="shared" si="20"/>
        <v>49.819999999999993</v>
      </c>
      <c r="I99" s="8">
        <f t="shared" si="16"/>
        <v>2.3160199999999995E-2</v>
      </c>
      <c r="J99" s="8">
        <f t="shared" si="11"/>
        <v>1.8255999999999999</v>
      </c>
      <c r="K99">
        <v>9001</v>
      </c>
      <c r="L99">
        <v>2E-3</v>
      </c>
      <c r="M99">
        <v>0</v>
      </c>
      <c r="N99">
        <v>97</v>
      </c>
      <c r="O99">
        <v>8.2714999999999996</v>
      </c>
      <c r="P99">
        <v>97</v>
      </c>
      <c r="Q99">
        <v>652</v>
      </c>
      <c r="R99">
        <v>97</v>
      </c>
      <c r="S99">
        <v>42.16</v>
      </c>
      <c r="T99">
        <v>97</v>
      </c>
      <c r="U99">
        <v>-7.66</v>
      </c>
      <c r="V99">
        <v>97</v>
      </c>
      <c r="W99">
        <v>0.64964699999999997</v>
      </c>
    </row>
    <row r="100" spans="1:23" x14ac:dyDescent="0.3">
      <c r="A100" s="2">
        <f t="shared" si="7"/>
        <v>10001</v>
      </c>
      <c r="B100" s="7">
        <f t="shared" si="19"/>
        <v>1.386736041003339E-2</v>
      </c>
      <c r="C100" s="1">
        <f t="shared" si="20"/>
        <v>51.2</v>
      </c>
      <c r="I100" s="8">
        <f t="shared" si="16"/>
        <v>2.4999799999999996E-2</v>
      </c>
      <c r="J100" s="8">
        <f t="shared" si="11"/>
        <v>1.80278</v>
      </c>
      <c r="K100">
        <v>10001</v>
      </c>
      <c r="L100">
        <v>2E-3</v>
      </c>
      <c r="M100">
        <v>0</v>
      </c>
      <c r="N100">
        <v>98</v>
      </c>
      <c r="O100">
        <v>8.9284999999999997</v>
      </c>
      <c r="P100">
        <v>98</v>
      </c>
      <c r="Q100">
        <v>643.85</v>
      </c>
      <c r="R100">
        <v>98</v>
      </c>
      <c r="S100">
        <v>42.39</v>
      </c>
      <c r="T100">
        <v>98</v>
      </c>
      <c r="U100">
        <v>-8.81</v>
      </c>
      <c r="V100">
        <v>98</v>
      </c>
      <c r="W100">
        <v>0.64966599999999997</v>
      </c>
    </row>
    <row r="101" spans="1:23" x14ac:dyDescent="0.3">
      <c r="A101" s="2"/>
      <c r="B101" s="7"/>
      <c r="I101" s="8"/>
      <c r="J101" s="8"/>
    </row>
    <row r="102" spans="1:23" x14ac:dyDescent="0.3">
      <c r="A102" s="2"/>
      <c r="B102" s="7"/>
      <c r="I102" s="8"/>
      <c r="J102" s="8"/>
    </row>
    <row r="103" spans="1:23" x14ac:dyDescent="0.3">
      <c r="A103" s="2"/>
      <c r="B103" s="7"/>
      <c r="I103" s="8"/>
      <c r="J103" s="8"/>
    </row>
    <row r="104" spans="1:23" x14ac:dyDescent="0.3">
      <c r="A104" s="2"/>
      <c r="B104" s="7"/>
      <c r="I104" s="8"/>
      <c r="J104" s="8"/>
    </row>
    <row r="105" spans="1:23" x14ac:dyDescent="0.3">
      <c r="A105" s="2"/>
      <c r="B105" s="7"/>
      <c r="I105" s="8"/>
      <c r="J105" s="8"/>
    </row>
    <row r="106" spans="1:23" x14ac:dyDescent="0.3">
      <c r="A106" s="2"/>
      <c r="B106" s="7"/>
      <c r="I106" s="8"/>
      <c r="J106" s="8"/>
    </row>
    <row r="107" spans="1:23" x14ac:dyDescent="0.3">
      <c r="A107" s="2"/>
      <c r="B107" s="7"/>
      <c r="I107" s="8"/>
      <c r="J107" s="8"/>
    </row>
    <row r="108" spans="1:23" x14ac:dyDescent="0.3">
      <c r="A108" s="2"/>
      <c r="B108" s="7"/>
      <c r="I108" s="8"/>
      <c r="J108" s="8"/>
    </row>
    <row r="109" spans="1:23" x14ac:dyDescent="0.3">
      <c r="A109" s="2"/>
      <c r="B109" s="7"/>
      <c r="I109" s="8"/>
      <c r="J109" s="8"/>
    </row>
    <row r="110" spans="1:23" x14ac:dyDescent="0.3">
      <c r="A110" s="2"/>
      <c r="B110" s="7"/>
      <c r="I110" s="8"/>
      <c r="J110" s="8"/>
    </row>
    <row r="111" spans="1:23" x14ac:dyDescent="0.3">
      <c r="A111" s="2"/>
      <c r="B111" s="7"/>
      <c r="I111" s="8"/>
      <c r="J111" s="8"/>
    </row>
    <row r="112" spans="1:23" x14ac:dyDescent="0.3">
      <c r="A112" s="2"/>
      <c r="B112" s="7"/>
      <c r="I112" s="8"/>
      <c r="J112" s="8"/>
    </row>
    <row r="113" spans="1:10" x14ac:dyDescent="0.3">
      <c r="A113" s="2"/>
      <c r="B113" s="7"/>
      <c r="I113" s="8"/>
      <c r="J113" s="8"/>
    </row>
    <row r="114" spans="1:10" x14ac:dyDescent="0.3">
      <c r="A114" s="2"/>
      <c r="B114" s="7"/>
      <c r="I114" s="8"/>
      <c r="J114" s="8"/>
    </row>
    <row r="115" spans="1:10" x14ac:dyDescent="0.3">
      <c r="A115" s="2"/>
      <c r="B115" s="7"/>
      <c r="I115" s="8"/>
      <c r="J115" s="8"/>
    </row>
    <row r="116" spans="1:10" x14ac:dyDescent="0.3">
      <c r="A116" s="2"/>
      <c r="B116" s="7"/>
      <c r="I116" s="8"/>
      <c r="J116" s="8"/>
    </row>
    <row r="117" spans="1:10" x14ac:dyDescent="0.3">
      <c r="A117" s="2"/>
      <c r="B117" s="7"/>
      <c r="I117" s="8"/>
      <c r="J117" s="8"/>
    </row>
    <row r="118" spans="1:10" x14ac:dyDescent="0.3">
      <c r="A118" s="2"/>
      <c r="B118" s="7"/>
      <c r="I118" s="8"/>
      <c r="J118" s="8"/>
    </row>
    <row r="119" spans="1:10" x14ac:dyDescent="0.3">
      <c r="A119" s="2"/>
      <c r="B119" s="7"/>
      <c r="I119" s="8"/>
      <c r="J119" s="8"/>
    </row>
    <row r="120" spans="1:10" x14ac:dyDescent="0.3">
      <c r="A120" s="2"/>
      <c r="B120" s="7"/>
      <c r="I120" s="8"/>
      <c r="J120" s="8"/>
    </row>
    <row r="121" spans="1:10" x14ac:dyDescent="0.3">
      <c r="A121" s="2"/>
      <c r="B121" s="7"/>
      <c r="I121" s="8"/>
      <c r="J121" s="8"/>
    </row>
    <row r="122" spans="1:10" x14ac:dyDescent="0.3">
      <c r="A122" s="2"/>
      <c r="B122" s="7"/>
      <c r="I122" s="8"/>
      <c r="J122" s="8"/>
    </row>
    <row r="123" spans="1:10" x14ac:dyDescent="0.3">
      <c r="A123" s="2"/>
      <c r="B123" s="7"/>
      <c r="I123" s="8"/>
      <c r="J123" s="8"/>
    </row>
    <row r="124" spans="1:10" x14ac:dyDescent="0.3">
      <c r="A124" s="2"/>
      <c r="B124" s="7"/>
      <c r="I124" s="8"/>
      <c r="J124" s="8"/>
    </row>
    <row r="125" spans="1:10" x14ac:dyDescent="0.3">
      <c r="A125" s="2"/>
      <c r="B125" s="7"/>
      <c r="I125" s="8"/>
      <c r="J125" s="8"/>
    </row>
    <row r="126" spans="1:10" x14ac:dyDescent="0.3">
      <c r="A126" s="2"/>
      <c r="B126" s="7"/>
      <c r="I126" s="8"/>
      <c r="J126" s="8"/>
    </row>
    <row r="127" spans="1:10" x14ac:dyDescent="0.3">
      <c r="A127" s="2"/>
      <c r="B127" s="7"/>
      <c r="I127" s="8"/>
      <c r="J127" s="8"/>
    </row>
    <row r="128" spans="1:10" x14ac:dyDescent="0.3">
      <c r="A128" s="2"/>
      <c r="B128" s="7"/>
      <c r="I128" s="8"/>
      <c r="J128" s="8"/>
    </row>
    <row r="129" spans="1:10" x14ac:dyDescent="0.3">
      <c r="A129" s="2"/>
      <c r="B129" s="7"/>
      <c r="I129" s="8"/>
      <c r="J129" s="8"/>
    </row>
    <row r="130" spans="1:10" x14ac:dyDescent="0.3">
      <c r="A130" s="2"/>
      <c r="B130" s="7"/>
      <c r="I130" s="8"/>
      <c r="J130" s="8"/>
    </row>
    <row r="131" spans="1:10" x14ac:dyDescent="0.3">
      <c r="A131" s="2"/>
      <c r="B131" s="7"/>
      <c r="I131" s="8"/>
      <c r="J131" s="8"/>
    </row>
    <row r="132" spans="1:10" x14ac:dyDescent="0.3">
      <c r="A132" s="2"/>
      <c r="B132" s="7"/>
      <c r="I132" s="8"/>
      <c r="J132" s="8"/>
    </row>
    <row r="133" spans="1:10" x14ac:dyDescent="0.3">
      <c r="A133" s="2"/>
      <c r="B133" s="7"/>
      <c r="I133" s="8"/>
      <c r="J133" s="8"/>
    </row>
    <row r="134" spans="1:10" x14ac:dyDescent="0.3">
      <c r="A134" s="2"/>
      <c r="B134" s="7"/>
      <c r="I134" s="8"/>
      <c r="J134" s="8"/>
    </row>
    <row r="135" spans="1:10" x14ac:dyDescent="0.3">
      <c r="A135" s="2"/>
      <c r="B135" s="7"/>
      <c r="I135" s="8"/>
      <c r="J135" s="8"/>
    </row>
    <row r="136" spans="1:10" x14ac:dyDescent="0.3">
      <c r="A136" s="2"/>
      <c r="B136" s="7"/>
      <c r="I136" s="8"/>
      <c r="J136" s="8"/>
    </row>
    <row r="137" spans="1:10" x14ac:dyDescent="0.3">
      <c r="A137" s="2"/>
      <c r="B137" s="7"/>
      <c r="I137" s="8"/>
      <c r="J137" s="8"/>
    </row>
    <row r="138" spans="1:10" x14ac:dyDescent="0.3">
      <c r="A138" s="2"/>
      <c r="B138" s="7"/>
      <c r="I138" s="8"/>
      <c r="J138" s="8"/>
    </row>
    <row r="139" spans="1:10" x14ac:dyDescent="0.3">
      <c r="A139" s="2"/>
      <c r="B139" s="7"/>
      <c r="I139" s="8"/>
      <c r="J139" s="8"/>
    </row>
    <row r="140" spans="1:10" x14ac:dyDescent="0.3">
      <c r="A140" s="2"/>
      <c r="B140" s="7"/>
      <c r="I140" s="8"/>
      <c r="J140" s="8"/>
    </row>
    <row r="141" spans="1:10" x14ac:dyDescent="0.3">
      <c r="A141" s="2"/>
      <c r="B141" s="7"/>
      <c r="I141" s="8"/>
      <c r="J141" s="8"/>
    </row>
    <row r="142" spans="1:10" x14ac:dyDescent="0.3">
      <c r="A142" s="2"/>
      <c r="B142" s="7"/>
      <c r="I142" s="8"/>
      <c r="J142" s="8"/>
    </row>
    <row r="143" spans="1:10" x14ac:dyDescent="0.3">
      <c r="A143" s="2"/>
      <c r="B143" s="7"/>
      <c r="I143" s="8"/>
      <c r="J143" s="8"/>
    </row>
    <row r="144" spans="1:10" x14ac:dyDescent="0.3">
      <c r="A144" s="2"/>
      <c r="B144" s="7"/>
      <c r="I144" s="8"/>
      <c r="J144" s="8"/>
    </row>
    <row r="145" spans="1:10" x14ac:dyDescent="0.3">
      <c r="A145" s="2"/>
      <c r="B145" s="7"/>
      <c r="I145" s="8"/>
      <c r="J145" s="8"/>
    </row>
    <row r="146" spans="1:10" x14ac:dyDescent="0.3">
      <c r="A146" s="2"/>
      <c r="B146" s="7"/>
      <c r="I146" s="8"/>
      <c r="J146" s="8"/>
    </row>
    <row r="147" spans="1:10" x14ac:dyDescent="0.3">
      <c r="A147" s="2"/>
      <c r="B147" s="7"/>
      <c r="I147" s="8"/>
      <c r="J147" s="8"/>
    </row>
    <row r="148" spans="1:10" x14ac:dyDescent="0.3">
      <c r="A148" s="2"/>
      <c r="B148" s="7"/>
      <c r="I148" s="8"/>
      <c r="J148" s="8"/>
    </row>
    <row r="149" spans="1:10" x14ac:dyDescent="0.3">
      <c r="A149" s="2"/>
      <c r="B149" s="7"/>
      <c r="I149" s="8"/>
      <c r="J149" s="8"/>
    </row>
    <row r="150" spans="1:10" x14ac:dyDescent="0.3">
      <c r="A150" s="2"/>
      <c r="B150" s="7"/>
      <c r="I150" s="8"/>
      <c r="J150" s="8"/>
    </row>
    <row r="151" spans="1:10" x14ac:dyDescent="0.3">
      <c r="A151" s="2"/>
      <c r="B151" s="7"/>
      <c r="I151" s="8"/>
      <c r="J151" s="8"/>
    </row>
    <row r="152" spans="1:10" x14ac:dyDescent="0.3">
      <c r="A152" s="2"/>
      <c r="B152" s="7"/>
      <c r="I152" s="8"/>
      <c r="J152" s="8"/>
    </row>
    <row r="153" spans="1:10" x14ac:dyDescent="0.3">
      <c r="A153" s="2"/>
      <c r="B153" s="7"/>
      <c r="I153" s="8"/>
      <c r="J153" s="8"/>
    </row>
    <row r="154" spans="1:10" x14ac:dyDescent="0.3">
      <c r="A154" s="2"/>
      <c r="B154" s="7"/>
      <c r="I154" s="8"/>
      <c r="J154" s="8"/>
    </row>
    <row r="155" spans="1:10" x14ac:dyDescent="0.3">
      <c r="A155" s="2"/>
      <c r="B155" s="7"/>
      <c r="I155" s="8"/>
      <c r="J155" s="8"/>
    </row>
    <row r="156" spans="1:10" x14ac:dyDescent="0.3">
      <c r="A156" s="2"/>
      <c r="B156" s="7"/>
      <c r="I156" s="8"/>
      <c r="J156" s="8"/>
    </row>
    <row r="157" spans="1:10" x14ac:dyDescent="0.3">
      <c r="A157" s="2"/>
      <c r="B157" s="7"/>
      <c r="I157" s="8"/>
      <c r="J157" s="8"/>
    </row>
    <row r="158" spans="1:10" x14ac:dyDescent="0.3">
      <c r="A158" s="2"/>
      <c r="B158" s="7"/>
      <c r="I158" s="8"/>
      <c r="J158" s="8"/>
    </row>
    <row r="159" spans="1:10" x14ac:dyDescent="0.3">
      <c r="A159" s="2"/>
      <c r="B159" s="7"/>
      <c r="I159" s="8"/>
      <c r="J159" s="8"/>
    </row>
    <row r="160" spans="1:10" x14ac:dyDescent="0.3">
      <c r="A160" s="2"/>
      <c r="B160" s="7"/>
      <c r="I160" s="8"/>
      <c r="J160" s="8"/>
    </row>
    <row r="161" spans="1:10" x14ac:dyDescent="0.3">
      <c r="A161" s="2"/>
      <c r="B161" s="7"/>
      <c r="I161" s="8"/>
      <c r="J161" s="8"/>
    </row>
    <row r="162" spans="1:10" x14ac:dyDescent="0.3">
      <c r="A162" s="2"/>
      <c r="B162" s="7"/>
      <c r="I162" s="8"/>
      <c r="J162" s="8"/>
    </row>
    <row r="163" spans="1:10" x14ac:dyDescent="0.3">
      <c r="A163" s="2"/>
      <c r="B163" s="7"/>
      <c r="I163" s="8"/>
      <c r="J163" s="8"/>
    </row>
    <row r="164" spans="1:10" x14ac:dyDescent="0.3">
      <c r="A164" s="2"/>
      <c r="B164" s="7"/>
      <c r="I164" s="8"/>
      <c r="J164" s="8"/>
    </row>
    <row r="165" spans="1:10" x14ac:dyDescent="0.3">
      <c r="A165" s="2"/>
      <c r="B165" s="7"/>
      <c r="I165" s="8"/>
      <c r="J165" s="8"/>
    </row>
    <row r="166" spans="1:10" x14ac:dyDescent="0.3">
      <c r="A166" s="2"/>
      <c r="B166" s="7"/>
      <c r="I166" s="8"/>
      <c r="J166" s="8"/>
    </row>
    <row r="167" spans="1:10" x14ac:dyDescent="0.3">
      <c r="A167" s="2"/>
      <c r="B167" s="7"/>
      <c r="I167" s="8"/>
      <c r="J167" s="8"/>
    </row>
    <row r="168" spans="1:10" x14ac:dyDescent="0.3">
      <c r="A168" s="2"/>
      <c r="B168" s="7"/>
      <c r="I168" s="8"/>
      <c r="J168" s="8"/>
    </row>
    <row r="169" spans="1:10" x14ac:dyDescent="0.3">
      <c r="A169" s="2"/>
      <c r="B169" s="7"/>
      <c r="I169" s="8"/>
      <c r="J169" s="8"/>
    </row>
    <row r="170" spans="1:10" x14ac:dyDescent="0.3">
      <c r="A170" s="2"/>
      <c r="B170" s="7"/>
      <c r="I170" s="8"/>
      <c r="J170" s="8"/>
    </row>
    <row r="171" spans="1:10" x14ac:dyDescent="0.3">
      <c r="A171" s="2"/>
      <c r="B171" s="7"/>
      <c r="I171" s="8"/>
      <c r="J17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salim maher</cp:lastModifiedBy>
  <dcterms:created xsi:type="dcterms:W3CDTF">2022-07-28T13:26:44Z</dcterms:created>
  <dcterms:modified xsi:type="dcterms:W3CDTF">2023-08-29T14:18:22Z</dcterms:modified>
</cp:coreProperties>
</file>