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PERC1\Stage 1\Combined\C-V dark (30-45-60)\"/>
    </mc:Choice>
  </mc:AlternateContent>
  <xr:revisionPtr revIDLastSave="0" documentId="13_ncr:1_{813325C0-FF20-406E-ADEB-415E7BA286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0" i="8" l="1"/>
  <c r="J8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2" i="8"/>
  <c r="J83" i="8"/>
  <c r="J84" i="8"/>
  <c r="J2" i="8"/>
  <c r="A79" i="8"/>
  <c r="C79" i="8"/>
  <c r="A80" i="8"/>
  <c r="C80" i="8"/>
  <c r="A81" i="8"/>
  <c r="C81" i="8"/>
  <c r="A82" i="8"/>
  <c r="C82" i="8"/>
  <c r="A83" i="8"/>
  <c r="C83" i="8"/>
  <c r="A84" i="8"/>
  <c r="C84" i="8"/>
  <c r="B84" i="8" l="1"/>
  <c r="B82" i="8"/>
  <c r="B83" i="8"/>
  <c r="B81" i="8"/>
  <c r="B79" i="8"/>
  <c r="B80" i="8"/>
  <c r="C74" i="8"/>
  <c r="C75" i="8"/>
  <c r="C76" i="8"/>
  <c r="C77" i="8"/>
  <c r="C78" i="8"/>
  <c r="B76" i="8" l="1"/>
  <c r="A67" i="8"/>
  <c r="A68" i="8"/>
  <c r="A69" i="8"/>
  <c r="A70" i="8"/>
  <c r="A71" i="8"/>
  <c r="A72" i="8"/>
  <c r="A73" i="8"/>
  <c r="A74" i="8"/>
  <c r="A75" i="8"/>
  <c r="A76" i="8"/>
  <c r="A77" i="8"/>
  <c r="A78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B67" i="8"/>
  <c r="B72" i="8"/>
  <c r="B73" i="8"/>
  <c r="B74" i="8"/>
  <c r="B75" i="8"/>
  <c r="B78" i="8" l="1"/>
  <c r="B70" i="8"/>
  <c r="B71" i="8"/>
  <c r="B77" i="8"/>
  <c r="B69" i="8"/>
  <c r="B68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<sst xmlns="http://schemas.openxmlformats.org/spreadsheetml/2006/main" count="16" uniqueCount="14">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</sst>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0.0000</c:formatCode>
                <c:ptCount val="100"/>
                <c:pt idx="0">
                  <c:v>8.0030185082214614E-2</c:v>
                </c:pt>
                <c:pt idx="1">
                  <c:v>7.946725860155382E-2</c:v>
                </c:pt>
                <c:pt idx="2">
                  <c:v>7.9853596435391472E-2</c:v>
                </c:pt>
                <c:pt idx="3">
                  <c:v>8.0680994928761185E-2</c:v>
                </c:pt>
                <c:pt idx="4">
                  <c:v>7.9847060697785563E-2</c:v>
                </c:pt>
                <c:pt idx="5">
                  <c:v>8.0006375009960939E-2</c:v>
                </c:pt>
                <c:pt idx="6">
                  <c:v>8.0081365666879401E-2</c:v>
                </c:pt>
                <c:pt idx="7">
                  <c:v>7.9504486619550563E-2</c:v>
                </c:pt>
                <c:pt idx="8">
                  <c:v>8.0111287758346583E-2</c:v>
                </c:pt>
                <c:pt idx="9">
                  <c:v>8.0639232920495393E-2</c:v>
                </c:pt>
                <c:pt idx="10">
                  <c:v>8.013008645990323E-2</c:v>
                </c:pt>
                <c:pt idx="11">
                  <c:v>8.0510090576831395E-2</c:v>
                </c:pt>
                <c:pt idx="12">
                  <c:v>8.0282921401891444E-2</c:v>
                </c:pt>
                <c:pt idx="13">
                  <c:v>8.0007870916961835E-2</c:v>
                </c:pt>
                <c:pt idx="14">
                  <c:v>8.0047393364928929E-2</c:v>
                </c:pt>
                <c:pt idx="15">
                  <c:v>7.9511086735093633E-2</c:v>
                </c:pt>
                <c:pt idx="16">
                  <c:v>7.9899101371590744E-2</c:v>
                </c:pt>
                <c:pt idx="17">
                  <c:v>8.0431335236282903E-2</c:v>
                </c:pt>
                <c:pt idx="18">
                  <c:v>7.994648197701873E-2</c:v>
                </c:pt>
                <c:pt idx="19">
                  <c:v>7.9907566974776759E-2</c:v>
                </c:pt>
                <c:pt idx="20">
                  <c:v>7.9727816236626795E-2</c:v>
                </c:pt>
                <c:pt idx="21">
                  <c:v>7.9685658153241648E-2</c:v>
                </c:pt>
                <c:pt idx="22">
                  <c:v>7.9468637006759948E-2</c:v>
                </c:pt>
                <c:pt idx="23">
                  <c:v>7.9571663920922589E-2</c:v>
                </c:pt>
                <c:pt idx="24">
                  <c:v>7.9357221436429357E-2</c:v>
                </c:pt>
                <c:pt idx="25">
                  <c:v>7.9542021149717743E-2</c:v>
                </c:pt>
                <c:pt idx="26">
                  <c:v>7.9337278106508868E-2</c:v>
                </c:pt>
                <c:pt idx="27">
                  <c:v>7.9101424187583591E-2</c:v>
                </c:pt>
                <c:pt idx="28">
                  <c:v>7.8889943074003793E-2</c:v>
                </c:pt>
                <c:pt idx="29">
                  <c:v>7.8728104781442307E-2</c:v>
                </c:pt>
                <c:pt idx="30">
                  <c:v>7.8805733745149278E-2</c:v>
                </c:pt>
                <c:pt idx="31">
                  <c:v>7.8869190225203639E-2</c:v>
                </c:pt>
                <c:pt idx="32">
                  <c:v>7.8564167725540007E-2</c:v>
                </c:pt>
                <c:pt idx="33">
                  <c:v>7.8214570380997939E-2</c:v>
                </c:pt>
                <c:pt idx="34">
                  <c:v>7.8278135175919306E-2</c:v>
                </c:pt>
                <c:pt idx="35">
                  <c:v>7.8053055046602413E-2</c:v>
                </c:pt>
                <c:pt idx="36">
                  <c:v>7.7724952137843029E-2</c:v>
                </c:pt>
                <c:pt idx="37">
                  <c:v>7.6907020872865287E-2</c:v>
                </c:pt>
                <c:pt idx="38">
                  <c:v>7.7504587155963298E-2</c:v>
                </c:pt>
                <c:pt idx="39">
                  <c:v>7.7197084968367094E-2</c:v>
                </c:pt>
                <c:pt idx="40">
                  <c:v>7.6589795098433097E-2</c:v>
                </c:pt>
                <c:pt idx="41">
                  <c:v>7.5629611997143534E-2</c:v>
                </c:pt>
                <c:pt idx="42">
                  <c:v>7.5073907455012856E-2</c:v>
                </c:pt>
                <c:pt idx="43">
                  <c:v>7.468259657506969E-2</c:v>
                </c:pt>
                <c:pt idx="44">
                  <c:v>7.3763769397764703E-2</c:v>
                </c:pt>
                <c:pt idx="45">
                  <c:v>7.2847917339360677E-2</c:v>
                </c:pt>
                <c:pt idx="46">
                  <c:v>7.0398198053253966E-2</c:v>
                </c:pt>
                <c:pt idx="47">
                  <c:v>6.7664786462530227E-2</c:v>
                </c:pt>
                <c:pt idx="48">
                  <c:v>6.5134357005758148E-2</c:v>
                </c:pt>
                <c:pt idx="49">
                  <c:v>6.2322964391929907E-2</c:v>
                </c:pt>
                <c:pt idx="50">
                  <c:v>6.0335731414868109E-2</c:v>
                </c:pt>
                <c:pt idx="51">
                  <c:v>5.7559105431309897E-2</c:v>
                </c:pt>
                <c:pt idx="52">
                  <c:v>5.5029897153790967E-2</c:v>
                </c:pt>
                <c:pt idx="53">
                  <c:v>5.2958376607813371E-2</c:v>
                </c:pt>
                <c:pt idx="54">
                  <c:v>5.0518976309325732E-2</c:v>
                </c:pt>
                <c:pt idx="55">
                  <c:v>4.8386075949367086E-2</c:v>
                </c:pt>
                <c:pt idx="56">
                  <c:v>4.6683007827943386E-2</c:v>
                </c:pt>
                <c:pt idx="57">
                  <c:v>4.4518670237907669E-2</c:v>
                </c:pt>
                <c:pt idx="58">
                  <c:v>4.2966946069903533E-2</c:v>
                </c:pt>
                <c:pt idx="59">
                  <c:v>4.1090909090909088E-2</c:v>
                </c:pt>
                <c:pt idx="60">
                  <c:v>3.8361528822055138E-2</c:v>
                </c:pt>
                <c:pt idx="61">
                  <c:v>3.5597020776166215E-2</c:v>
                </c:pt>
                <c:pt idx="62">
                  <c:v>3.1113528634703548E-2</c:v>
                </c:pt>
                <c:pt idx="63">
                  <c:v>2.7835612181479175E-2</c:v>
                </c:pt>
                <c:pt idx="64">
                  <c:v>2.4991848458970581E-2</c:v>
                </c:pt>
                <c:pt idx="65">
                  <c:v>2.3190203069291582E-2</c:v>
                </c:pt>
                <c:pt idx="66">
                  <c:v>2.1001241850357028E-2</c:v>
                </c:pt>
                <c:pt idx="67">
                  <c:v>2.0430659203980097E-2</c:v>
                </c:pt>
                <c:pt idx="68">
                  <c:v>2.0973254655529159E-2</c:v>
                </c:pt>
                <c:pt idx="69">
                  <c:v>2.2345032439615414E-2</c:v>
                </c:pt>
                <c:pt idx="70">
                  <c:v>2.608641202254227E-2</c:v>
                </c:pt>
                <c:pt idx="71">
                  <c:v>3.0235331032318794E-2</c:v>
                </c:pt>
                <c:pt idx="72">
                  <c:v>3.3386123088984712E-2</c:v>
                </c:pt>
                <c:pt idx="73">
                  <c:v>3.6816712652739454E-2</c:v>
                </c:pt>
                <c:pt idx="74">
                  <c:v>3.9467869923759141E-2</c:v>
                </c:pt>
                <c:pt idx="75">
                  <c:v>4.2666871259782108E-2</c:v>
                </c:pt>
                <c:pt idx="76">
                  <c:v>4.8373117884686005E-2</c:v>
                </c:pt>
                <c:pt idx="77">
                  <c:v>5.4034854330184914E-2</c:v>
                </c:pt>
                <c:pt idx="78">
                  <c:v>5.8501325596518439E-2</c:v>
                </c:pt>
                <c:pt idx="79">
                  <c:v>6.2115509879134403E-2</c:v>
                </c:pt>
                <c:pt idx="80">
                  <c:v>5.2289601106755824E-2</c:v>
                </c:pt>
                <c:pt idx="81">
                  <c:v>5.257700141966546E-2</c:v>
                </c:pt>
                <c:pt idx="82">
                  <c:v>5.930434243944744E-2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-0.74</c:v>
                </c:pt>
                <c:pt idx="1">
                  <c:v>-0.64000000000000012</c:v>
                </c:pt>
                <c:pt idx="2">
                  <c:v>-1.38</c:v>
                </c:pt>
                <c:pt idx="3">
                  <c:v>-1.79</c:v>
                </c:pt>
                <c:pt idx="4">
                  <c:v>-1.7800000000000002</c:v>
                </c:pt>
                <c:pt idx="5">
                  <c:v>-2.4500000000000002</c:v>
                </c:pt>
                <c:pt idx="6">
                  <c:v>-2.54</c:v>
                </c:pt>
                <c:pt idx="7">
                  <c:v>-2.6999999999999997</c:v>
                </c:pt>
                <c:pt idx="8">
                  <c:v>-3.12</c:v>
                </c:pt>
                <c:pt idx="9">
                  <c:v>-3.37</c:v>
                </c:pt>
                <c:pt idx="10">
                  <c:v>-3.6900000000000004</c:v>
                </c:pt>
                <c:pt idx="11">
                  <c:v>-4.2699999999999996</c:v>
                </c:pt>
                <c:pt idx="12">
                  <c:v>-4.51</c:v>
                </c:pt>
                <c:pt idx="13">
                  <c:v>-4.6900000000000004</c:v>
                </c:pt>
                <c:pt idx="14">
                  <c:v>-5.34</c:v>
                </c:pt>
                <c:pt idx="15">
                  <c:v>-5.64</c:v>
                </c:pt>
                <c:pt idx="16">
                  <c:v>-6.06</c:v>
                </c:pt>
                <c:pt idx="17">
                  <c:v>-6.84</c:v>
                </c:pt>
                <c:pt idx="18">
                  <c:v>-6.49</c:v>
                </c:pt>
                <c:pt idx="19">
                  <c:v>-7.2100000000000009</c:v>
                </c:pt>
                <c:pt idx="20">
                  <c:v>-7.4200000000000008</c:v>
                </c:pt>
                <c:pt idx="21">
                  <c:v>-7.8199999999999994</c:v>
                </c:pt>
                <c:pt idx="22">
                  <c:v>-8.0499999999999989</c:v>
                </c:pt>
                <c:pt idx="23">
                  <c:v>-8.5</c:v>
                </c:pt>
                <c:pt idx="24">
                  <c:v>-8.74</c:v>
                </c:pt>
                <c:pt idx="25">
                  <c:v>-9.23</c:v>
                </c:pt>
                <c:pt idx="26">
                  <c:v>-9.5500000000000007</c:v>
                </c:pt>
                <c:pt idx="27">
                  <c:v>-10.110000000000001</c:v>
                </c:pt>
                <c:pt idx="28">
                  <c:v>-10.42</c:v>
                </c:pt>
                <c:pt idx="29">
                  <c:v>-10.61</c:v>
                </c:pt>
                <c:pt idx="30">
                  <c:v>-11.01</c:v>
                </c:pt>
                <c:pt idx="31">
                  <c:v>-11.44</c:v>
                </c:pt>
                <c:pt idx="32">
                  <c:v>-11.600000000000001</c:v>
                </c:pt>
                <c:pt idx="33">
                  <c:v>-12.04</c:v>
                </c:pt>
                <c:pt idx="34">
                  <c:v>-12.32</c:v>
                </c:pt>
                <c:pt idx="35">
                  <c:v>-12.66</c:v>
                </c:pt>
                <c:pt idx="36">
                  <c:v>-12.8</c:v>
                </c:pt>
                <c:pt idx="37">
                  <c:v>-12.719999999999999</c:v>
                </c:pt>
                <c:pt idx="38">
                  <c:v>-13.59</c:v>
                </c:pt>
                <c:pt idx="39">
                  <c:v>-13.92</c:v>
                </c:pt>
                <c:pt idx="40">
                  <c:v>-15.269999999999998</c:v>
                </c:pt>
                <c:pt idx="41">
                  <c:v>-16.79</c:v>
                </c:pt>
                <c:pt idx="42">
                  <c:v>-16.959999999999997</c:v>
                </c:pt>
                <c:pt idx="43">
                  <c:v>-17.64</c:v>
                </c:pt>
                <c:pt idx="44">
                  <c:v>-18.950000000000003</c:v>
                </c:pt>
                <c:pt idx="45">
                  <c:v>-20.28</c:v>
                </c:pt>
                <c:pt idx="46">
                  <c:v>-22.85</c:v>
                </c:pt>
                <c:pt idx="47">
                  <c:v>-24.98</c:v>
                </c:pt>
                <c:pt idx="48">
                  <c:v>-27.2</c:v>
                </c:pt>
                <c:pt idx="49">
                  <c:v>-29.029999999999998</c:v>
                </c:pt>
                <c:pt idx="50">
                  <c:v>-30.799999999999997</c:v>
                </c:pt>
                <c:pt idx="51">
                  <c:v>-32.15</c:v>
                </c:pt>
                <c:pt idx="52">
                  <c:v>-33.369999999999997</c:v>
                </c:pt>
                <c:pt idx="53">
                  <c:v>-34.17</c:v>
                </c:pt>
                <c:pt idx="54">
                  <c:v>-35.24</c:v>
                </c:pt>
                <c:pt idx="55">
                  <c:v>-35.46</c:v>
                </c:pt>
                <c:pt idx="56">
                  <c:v>-35.69</c:v>
                </c:pt>
                <c:pt idx="57">
                  <c:v>-36.630000000000003</c:v>
                </c:pt>
                <c:pt idx="58">
                  <c:v>-36.580000000000005</c:v>
                </c:pt>
                <c:pt idx="59">
                  <c:v>-36.46</c:v>
                </c:pt>
                <c:pt idx="60">
                  <c:v>-36.53</c:v>
                </c:pt>
                <c:pt idx="61">
                  <c:v>-36.22</c:v>
                </c:pt>
                <c:pt idx="62">
                  <c:v>-33.410000000000004</c:v>
                </c:pt>
                <c:pt idx="63">
                  <c:v>-30.44</c:v>
                </c:pt>
                <c:pt idx="64">
                  <c:v>-26.340000000000003</c:v>
                </c:pt>
                <c:pt idx="65">
                  <c:v>-21.82</c:v>
                </c:pt>
                <c:pt idx="66">
                  <c:v>-7.3900000000000006</c:v>
                </c:pt>
                <c:pt idx="67">
                  <c:v>4.49</c:v>
                </c:pt>
                <c:pt idx="68">
                  <c:v>15.62</c:v>
                </c:pt>
                <c:pt idx="69">
                  <c:v>23.52</c:v>
                </c:pt>
                <c:pt idx="70">
                  <c:v>33.11</c:v>
                </c:pt>
                <c:pt idx="71">
                  <c:v>38.89</c:v>
                </c:pt>
                <c:pt idx="72">
                  <c:v>42.53</c:v>
                </c:pt>
                <c:pt idx="73">
                  <c:v>45.54</c:v>
                </c:pt>
                <c:pt idx="74">
                  <c:v>46.8</c:v>
                </c:pt>
                <c:pt idx="75">
                  <c:v>43.44</c:v>
                </c:pt>
                <c:pt idx="76">
                  <c:v>50.269999999999996</c:v>
                </c:pt>
                <c:pt idx="77">
                  <c:v>51.15</c:v>
                </c:pt>
                <c:pt idx="78">
                  <c:v>53.480000000000004</c:v>
                </c:pt>
                <c:pt idx="79">
                  <c:v>46.58</c:v>
                </c:pt>
                <c:pt idx="80">
                  <c:v>46</c:v>
                </c:pt>
                <c:pt idx="81">
                  <c:v>59.980000000000004</c:v>
                </c:pt>
                <c:pt idx="82">
                  <c:v>66.66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4.8994969378827649E-2"/>
                  <c:y val="0.24259842519685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'1 Vpp Current probe'!$V$2:$V$84</c:f>
              <c:numCache>
                <c:formatCode>General</c:formatCode>
                <c:ptCount val="8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</c:numCache>
            </c:numRef>
          </c:xVal>
          <c:yVal>
            <c:numRef>
              <c:f>'1 Vpp Current probe'!$W$2:$W$84</c:f>
              <c:numCache>
                <c:formatCode>General</c:formatCode>
                <c:ptCount val="83"/>
                <c:pt idx="0">
                  <c:v>0.53896200000000005</c:v>
                </c:pt>
                <c:pt idx="1">
                  <c:v>0.53897899999999999</c:v>
                </c:pt>
                <c:pt idx="2">
                  <c:v>0.53898500000000005</c:v>
                </c:pt>
                <c:pt idx="3">
                  <c:v>0.53898699999999999</c:v>
                </c:pt>
                <c:pt idx="4">
                  <c:v>0.53898699999999999</c:v>
                </c:pt>
                <c:pt idx="5">
                  <c:v>0.53899799999999998</c:v>
                </c:pt>
                <c:pt idx="6">
                  <c:v>0.53904399999999997</c:v>
                </c:pt>
                <c:pt idx="7">
                  <c:v>0.53898000000000001</c:v>
                </c:pt>
                <c:pt idx="8">
                  <c:v>0.53897200000000001</c:v>
                </c:pt>
                <c:pt idx="9">
                  <c:v>0.538995</c:v>
                </c:pt>
                <c:pt idx="10">
                  <c:v>0.538995</c:v>
                </c:pt>
                <c:pt idx="11">
                  <c:v>0.53899399999999997</c:v>
                </c:pt>
                <c:pt idx="12">
                  <c:v>0.53899399999999997</c:v>
                </c:pt>
                <c:pt idx="13">
                  <c:v>0.53899699999999995</c:v>
                </c:pt>
                <c:pt idx="14">
                  <c:v>0.53898100000000004</c:v>
                </c:pt>
                <c:pt idx="15">
                  <c:v>0.53905800000000004</c:v>
                </c:pt>
                <c:pt idx="16">
                  <c:v>0.53900000000000003</c:v>
                </c:pt>
                <c:pt idx="17">
                  <c:v>0.53899900000000001</c:v>
                </c:pt>
                <c:pt idx="18">
                  <c:v>0.538995</c:v>
                </c:pt>
                <c:pt idx="19">
                  <c:v>0.53900000000000003</c:v>
                </c:pt>
                <c:pt idx="20">
                  <c:v>0.53903999999999996</c:v>
                </c:pt>
                <c:pt idx="21">
                  <c:v>0.53900499999999996</c:v>
                </c:pt>
                <c:pt idx="22">
                  <c:v>0.53899399999999997</c:v>
                </c:pt>
                <c:pt idx="23">
                  <c:v>0.53900199999999998</c:v>
                </c:pt>
                <c:pt idx="24">
                  <c:v>0.53905099999999995</c:v>
                </c:pt>
                <c:pt idx="25">
                  <c:v>0.53904799999999997</c:v>
                </c:pt>
                <c:pt idx="26">
                  <c:v>0.53899900000000001</c:v>
                </c:pt>
                <c:pt idx="27">
                  <c:v>0.53900599999999999</c:v>
                </c:pt>
                <c:pt idx="28">
                  <c:v>0.53901600000000005</c:v>
                </c:pt>
                <c:pt idx="29">
                  <c:v>0.53901200000000005</c:v>
                </c:pt>
                <c:pt idx="30">
                  <c:v>0.53900499999999996</c:v>
                </c:pt>
                <c:pt idx="31">
                  <c:v>0.53903000000000001</c:v>
                </c:pt>
                <c:pt idx="32">
                  <c:v>0.53902300000000003</c:v>
                </c:pt>
                <c:pt idx="33">
                  <c:v>0.53902399999999995</c:v>
                </c:pt>
                <c:pt idx="34">
                  <c:v>0.53911399999999998</c:v>
                </c:pt>
                <c:pt idx="35">
                  <c:v>0.53901699999999997</c:v>
                </c:pt>
                <c:pt idx="36">
                  <c:v>0.53903199999999996</c:v>
                </c:pt>
                <c:pt idx="37">
                  <c:v>0.53902899999999998</c:v>
                </c:pt>
                <c:pt idx="38">
                  <c:v>0.53901699999999997</c:v>
                </c:pt>
                <c:pt idx="39">
                  <c:v>0.53903800000000002</c:v>
                </c:pt>
                <c:pt idx="40">
                  <c:v>0.53903400000000001</c:v>
                </c:pt>
                <c:pt idx="41">
                  <c:v>0.539045</c:v>
                </c:pt>
                <c:pt idx="42">
                  <c:v>0.53905400000000003</c:v>
                </c:pt>
                <c:pt idx="43">
                  <c:v>0.53906299999999996</c:v>
                </c:pt>
                <c:pt idx="44">
                  <c:v>0.53911200000000004</c:v>
                </c:pt>
                <c:pt idx="45">
                  <c:v>0.53908199999999995</c:v>
                </c:pt>
                <c:pt idx="46">
                  <c:v>0.53908699999999998</c:v>
                </c:pt>
                <c:pt idx="47">
                  <c:v>0.53908299999999998</c:v>
                </c:pt>
                <c:pt idx="48">
                  <c:v>0.53908800000000001</c:v>
                </c:pt>
                <c:pt idx="49">
                  <c:v>0.53908</c:v>
                </c:pt>
                <c:pt idx="50">
                  <c:v>0.53909099999999999</c:v>
                </c:pt>
                <c:pt idx="51">
                  <c:v>0.53908400000000001</c:v>
                </c:pt>
                <c:pt idx="52">
                  <c:v>0.53909300000000004</c:v>
                </c:pt>
                <c:pt idx="53">
                  <c:v>0.53915400000000002</c:v>
                </c:pt>
                <c:pt idx="54">
                  <c:v>0.53909300000000004</c:v>
                </c:pt>
                <c:pt idx="55">
                  <c:v>0.539103</c:v>
                </c:pt>
                <c:pt idx="56">
                  <c:v>0.53911100000000001</c:v>
                </c:pt>
                <c:pt idx="57">
                  <c:v>0.539103</c:v>
                </c:pt>
                <c:pt idx="58">
                  <c:v>0.53909600000000002</c:v>
                </c:pt>
                <c:pt idx="59">
                  <c:v>0.53909700000000005</c:v>
                </c:pt>
                <c:pt idx="60">
                  <c:v>0.53910800000000003</c:v>
                </c:pt>
                <c:pt idx="61">
                  <c:v>0.53912599999999999</c:v>
                </c:pt>
                <c:pt idx="62">
                  <c:v>0.53912099999999996</c:v>
                </c:pt>
                <c:pt idx="63">
                  <c:v>0.53913100000000003</c:v>
                </c:pt>
                <c:pt idx="64">
                  <c:v>0.53912599999999999</c:v>
                </c:pt>
                <c:pt idx="65">
                  <c:v>0.53913199999999994</c:v>
                </c:pt>
                <c:pt idx="66">
                  <c:v>0.53913100000000003</c:v>
                </c:pt>
                <c:pt idx="67">
                  <c:v>0.53913299999999997</c:v>
                </c:pt>
                <c:pt idx="68">
                  <c:v>0.53914899999999999</c:v>
                </c:pt>
                <c:pt idx="69">
                  <c:v>0.53915000000000002</c:v>
                </c:pt>
                <c:pt idx="70">
                  <c:v>0.53921300000000005</c:v>
                </c:pt>
                <c:pt idx="71">
                  <c:v>0.53916200000000003</c:v>
                </c:pt>
                <c:pt idx="72">
                  <c:v>0.53915999999999997</c:v>
                </c:pt>
                <c:pt idx="73">
                  <c:v>0.53916600000000003</c:v>
                </c:pt>
                <c:pt idx="74">
                  <c:v>0.53916299999999995</c:v>
                </c:pt>
                <c:pt idx="75">
                  <c:v>0.53916600000000003</c:v>
                </c:pt>
                <c:pt idx="76">
                  <c:v>0.53920999999999997</c:v>
                </c:pt>
                <c:pt idx="77">
                  <c:v>0.53914700000000004</c:v>
                </c:pt>
                <c:pt idx="78">
                  <c:v>0.53915800000000003</c:v>
                </c:pt>
                <c:pt idx="79">
                  <c:v>0.53915000000000002</c:v>
                </c:pt>
                <c:pt idx="80">
                  <c:v>0.53915000000000002</c:v>
                </c:pt>
                <c:pt idx="81">
                  <c:v>0.53915299999999999</c:v>
                </c:pt>
                <c:pt idx="82">
                  <c:v>0.53915500000000005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7A-48EC-881A-420233980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4242136"/>
        <c:axId val="714239616"/>
      </c:scatterChart>
      <c:valAx>
        <c:axId val="714242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4239616"/>
        <c:crosses val="autoZero"/>
        <c:crossBetween val="midCat"/>
      </c:valAx>
      <c:valAx>
        <c:axId val="714239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14242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502024</xdr:colOff>
      <xdr:row>1</xdr:row>
      <xdr:rowOff>62754</xdr:rowOff>
    </xdr:from>
    <xdr:to>
      <xdr:col>7</xdr:col>
      <xdr:colOff>2465294</xdr:colOff>
      <xdr:row>16</xdr:row>
      <xdr:rowOff>116542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493058</xdr:colOff>
      <xdr:row>18</xdr:row>
      <xdr:rowOff>49305</xdr:rowOff>
    </xdr:from>
    <xdr:to>
      <xdr:col>7</xdr:col>
      <xdr:colOff>2438399</xdr:colOff>
      <xdr:row>33</xdr:row>
      <xdr:rowOff>103093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398930</xdr:colOff>
      <xdr:row>2</xdr:row>
      <xdr:rowOff>0</xdr:rowOff>
    </xdr:from>
    <xdr:to>
      <xdr:col>31</xdr:col>
      <xdr:colOff>94130</xdr:colOff>
      <xdr:row>17</xdr:row>
      <xdr:rowOff>53788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F81C93-7BF0-DCFB-429E-1B0B897E2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1"/>
  <sheetViews>
    <sheetView tabSelected="1" topLeftCell="P1" zoomScale="85" zoomScaleNormal="85" workbookViewId="0">
      <selection activeCell="Y20" sqref="Y2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7">
        <f t="shared" ref="B2:B33" si="1">I2/J2</f>
        <v>8.0030185082214614E-2</v>
      </c>
      <c r="C2" s="1">
        <f t="shared" ref="C2:C33" si="2">S2-U2</f>
        <v>-0.74</v>
      </c>
      <c r="F2" s="4"/>
      <c r="G2" s="2"/>
      <c r="I2" s="8">
        <f>O2*2.8/1000</f>
        <v>0.14104999999999998</v>
      </c>
      <c r="J2" s="8">
        <f>Q2*2.8/1000</f>
        <v>1.7624600000000001</v>
      </c>
      <c r="K2">
        <v>25</v>
      </c>
      <c r="L2">
        <v>2E-3</v>
      </c>
      <c r="M2">
        <v>0</v>
      </c>
      <c r="N2">
        <v>0</v>
      </c>
      <c r="O2">
        <v>50.375</v>
      </c>
      <c r="P2">
        <v>0</v>
      </c>
      <c r="Q2">
        <v>629.45000000000005</v>
      </c>
      <c r="R2">
        <v>0</v>
      </c>
      <c r="S2">
        <v>-0.47</v>
      </c>
      <c r="T2">
        <v>0</v>
      </c>
      <c r="U2">
        <v>0.27</v>
      </c>
      <c r="V2">
        <v>0</v>
      </c>
      <c r="W2">
        <v>0.53896200000000005</v>
      </c>
    </row>
    <row r="3" spans="1:23" x14ac:dyDescent="0.3">
      <c r="A3" s="2">
        <f t="shared" si="0"/>
        <v>51</v>
      </c>
      <c r="B3" s="7">
        <f t="shared" si="1"/>
        <v>7.946725860155382E-2</v>
      </c>
      <c r="C3" s="1">
        <f t="shared" si="2"/>
        <v>-0.64000000000000012</v>
      </c>
      <c r="F3" s="4"/>
      <c r="G3" s="3"/>
      <c r="H3" s="3"/>
      <c r="I3" s="8">
        <f t="shared" ref="I3:I66" si="3">O3*2.8/1000</f>
        <v>0.14033599999999999</v>
      </c>
      <c r="J3" s="8">
        <f t="shared" ref="J3:J66" si="4">Q3*2.8/1000</f>
        <v>1.76596</v>
      </c>
      <c r="K3">
        <v>51</v>
      </c>
      <c r="L3">
        <v>2E-3</v>
      </c>
      <c r="M3">
        <v>0</v>
      </c>
      <c r="N3">
        <v>1</v>
      </c>
      <c r="O3">
        <v>50.12</v>
      </c>
      <c r="P3">
        <v>1</v>
      </c>
      <c r="Q3">
        <v>630.70000000000005</v>
      </c>
      <c r="R3">
        <v>1</v>
      </c>
      <c r="S3">
        <v>-1.06</v>
      </c>
      <c r="T3">
        <v>1</v>
      </c>
      <c r="U3">
        <v>-0.42</v>
      </c>
      <c r="V3">
        <v>1</v>
      </c>
      <c r="W3">
        <v>0.53897899999999999</v>
      </c>
    </row>
    <row r="4" spans="1:23" x14ac:dyDescent="0.3">
      <c r="A4" s="2">
        <f t="shared" si="0"/>
        <v>75</v>
      </c>
      <c r="B4" s="7">
        <f t="shared" si="1"/>
        <v>7.9853596435391472E-2</v>
      </c>
      <c r="C4" s="1">
        <f t="shared" si="2"/>
        <v>-1.38</v>
      </c>
      <c r="F4" s="4"/>
      <c r="G4" s="6"/>
      <c r="I4" s="8">
        <f t="shared" si="3"/>
        <v>0.14050399999999999</v>
      </c>
      <c r="J4" s="8">
        <f t="shared" si="4"/>
        <v>1.7595199999999998</v>
      </c>
      <c r="K4">
        <v>75</v>
      </c>
      <c r="L4">
        <v>2E-3</v>
      </c>
      <c r="M4">
        <v>0</v>
      </c>
      <c r="N4">
        <v>2</v>
      </c>
      <c r="O4">
        <v>50.18</v>
      </c>
      <c r="P4">
        <v>2</v>
      </c>
      <c r="Q4">
        <v>628.4</v>
      </c>
      <c r="R4">
        <v>2</v>
      </c>
      <c r="S4">
        <v>-1.67</v>
      </c>
      <c r="T4">
        <v>2</v>
      </c>
      <c r="U4">
        <v>-0.28999999999999998</v>
      </c>
      <c r="V4">
        <v>2</v>
      </c>
      <c r="W4">
        <v>0.53898500000000005</v>
      </c>
    </row>
    <row r="5" spans="1:23" x14ac:dyDescent="0.3">
      <c r="A5" s="2">
        <f t="shared" si="0"/>
        <v>101</v>
      </c>
      <c r="B5" s="7">
        <f t="shared" si="1"/>
        <v>8.0680994928761185E-2</v>
      </c>
      <c r="C5" s="1">
        <f t="shared" si="2"/>
        <v>-1.79</v>
      </c>
      <c r="F5" s="4"/>
      <c r="I5" s="8">
        <f t="shared" si="3"/>
        <v>0.140322</v>
      </c>
      <c r="J5" s="8">
        <f t="shared" si="4"/>
        <v>1.7392199999999998</v>
      </c>
      <c r="K5">
        <v>101</v>
      </c>
      <c r="L5">
        <v>2E-3</v>
      </c>
      <c r="M5">
        <v>0</v>
      </c>
      <c r="N5">
        <v>3</v>
      </c>
      <c r="O5">
        <v>50.115000000000002</v>
      </c>
      <c r="P5">
        <v>3</v>
      </c>
      <c r="Q5">
        <v>621.15</v>
      </c>
      <c r="R5">
        <v>3</v>
      </c>
      <c r="S5">
        <v>-1.86</v>
      </c>
      <c r="T5">
        <v>3</v>
      </c>
      <c r="U5">
        <v>-7.0000000000000007E-2</v>
      </c>
      <c r="V5">
        <v>3</v>
      </c>
      <c r="W5">
        <v>0.53898699999999999</v>
      </c>
    </row>
    <row r="6" spans="1:23" x14ac:dyDescent="0.3">
      <c r="A6" s="2">
        <f t="shared" si="0"/>
        <v>125</v>
      </c>
      <c r="B6" s="7">
        <f t="shared" si="1"/>
        <v>7.9847060697785563E-2</v>
      </c>
      <c r="C6" s="1">
        <f t="shared" si="2"/>
        <v>-1.7800000000000002</v>
      </c>
      <c r="F6" s="4"/>
      <c r="G6" s="3"/>
      <c r="H6" s="3"/>
      <c r="I6" s="8">
        <f t="shared" si="3"/>
        <v>0.14033599999999999</v>
      </c>
      <c r="J6" s="8">
        <f t="shared" si="4"/>
        <v>1.75756</v>
      </c>
      <c r="K6">
        <v>125</v>
      </c>
      <c r="L6">
        <v>2E-3</v>
      </c>
      <c r="M6">
        <v>0</v>
      </c>
      <c r="N6">
        <v>4</v>
      </c>
      <c r="O6">
        <v>50.12</v>
      </c>
      <c r="P6">
        <v>4</v>
      </c>
      <c r="Q6">
        <v>627.70000000000005</v>
      </c>
      <c r="R6">
        <v>4</v>
      </c>
      <c r="S6">
        <v>-2.14</v>
      </c>
      <c r="T6">
        <v>4</v>
      </c>
      <c r="U6">
        <v>-0.36</v>
      </c>
      <c r="V6">
        <v>4</v>
      </c>
      <c r="W6">
        <v>0.53898699999999999</v>
      </c>
    </row>
    <row r="7" spans="1:23" x14ac:dyDescent="0.3">
      <c r="A7" s="2">
        <f t="shared" si="0"/>
        <v>151</v>
      </c>
      <c r="B7" s="7">
        <f t="shared" si="1"/>
        <v>8.0006375009960939E-2</v>
      </c>
      <c r="C7" s="1">
        <f t="shared" si="2"/>
        <v>-2.4500000000000002</v>
      </c>
      <c r="F7" s="4"/>
      <c r="G7" s="6"/>
      <c r="H7" s="3"/>
      <c r="I7" s="8">
        <f t="shared" si="3"/>
        <v>0.14055999999999999</v>
      </c>
      <c r="J7" s="8">
        <f t="shared" si="4"/>
        <v>1.7568600000000001</v>
      </c>
      <c r="K7">
        <v>151</v>
      </c>
      <c r="L7">
        <v>2E-3</v>
      </c>
      <c r="M7">
        <v>0</v>
      </c>
      <c r="N7">
        <v>5</v>
      </c>
      <c r="O7">
        <v>50.2</v>
      </c>
      <c r="P7">
        <v>5</v>
      </c>
      <c r="Q7">
        <v>627.45000000000005</v>
      </c>
      <c r="R7">
        <v>5</v>
      </c>
      <c r="S7">
        <v>-2.74</v>
      </c>
      <c r="T7">
        <v>5</v>
      </c>
      <c r="U7">
        <v>-0.28999999999999998</v>
      </c>
      <c r="V7">
        <v>5</v>
      </c>
      <c r="W7">
        <v>0.53899799999999998</v>
      </c>
    </row>
    <row r="8" spans="1:23" x14ac:dyDescent="0.3">
      <c r="A8" s="2">
        <f t="shared" si="0"/>
        <v>175</v>
      </c>
      <c r="B8" s="7">
        <f t="shared" si="1"/>
        <v>8.0081365666879401E-2</v>
      </c>
      <c r="C8" s="1">
        <f t="shared" si="2"/>
        <v>-2.54</v>
      </c>
      <c r="G8" s="7"/>
      <c r="H8" s="3"/>
      <c r="I8" s="8">
        <f t="shared" si="3"/>
        <v>0.140546</v>
      </c>
      <c r="J8" s="8">
        <f t="shared" si="4"/>
        <v>1.7550399999999997</v>
      </c>
      <c r="K8">
        <v>175</v>
      </c>
      <c r="L8">
        <v>2E-3</v>
      </c>
      <c r="M8">
        <v>0</v>
      </c>
      <c r="N8">
        <v>6</v>
      </c>
      <c r="O8">
        <v>50.195</v>
      </c>
      <c r="P8">
        <v>6</v>
      </c>
      <c r="Q8">
        <v>626.79999999999995</v>
      </c>
      <c r="R8">
        <v>6</v>
      </c>
      <c r="S8">
        <v>-2.89</v>
      </c>
      <c r="T8">
        <v>6</v>
      </c>
      <c r="U8">
        <v>-0.35</v>
      </c>
      <c r="V8">
        <v>6</v>
      </c>
      <c r="W8">
        <v>0.53904399999999997</v>
      </c>
    </row>
    <row r="9" spans="1:23" x14ac:dyDescent="0.3">
      <c r="A9" s="2">
        <f t="shared" si="0"/>
        <v>201</v>
      </c>
      <c r="B9" s="7">
        <f t="shared" si="1"/>
        <v>7.9504486619550563E-2</v>
      </c>
      <c r="C9" s="1">
        <f t="shared" si="2"/>
        <v>-2.6999999999999997</v>
      </c>
      <c r="H9" s="3"/>
      <c r="I9" s="8">
        <f t="shared" si="3"/>
        <v>0.14016800000000001</v>
      </c>
      <c r="J9" s="8">
        <f t="shared" si="4"/>
        <v>1.7630199999999998</v>
      </c>
      <c r="K9">
        <v>201</v>
      </c>
      <c r="L9">
        <v>2E-3</v>
      </c>
      <c r="M9">
        <v>0</v>
      </c>
      <c r="N9">
        <v>7</v>
      </c>
      <c r="O9">
        <v>50.06</v>
      </c>
      <c r="P9">
        <v>7</v>
      </c>
      <c r="Q9">
        <v>629.65</v>
      </c>
      <c r="R9">
        <v>7</v>
      </c>
      <c r="S9">
        <v>-2.82</v>
      </c>
      <c r="T9">
        <v>7</v>
      </c>
      <c r="U9">
        <v>-0.12</v>
      </c>
      <c r="V9">
        <v>7</v>
      </c>
      <c r="W9">
        <v>0.53898000000000001</v>
      </c>
    </row>
    <row r="10" spans="1:23" x14ac:dyDescent="0.3">
      <c r="A10" s="2">
        <f t="shared" si="0"/>
        <v>225</v>
      </c>
      <c r="B10" s="7">
        <f t="shared" si="1"/>
        <v>8.0111287758346583E-2</v>
      </c>
      <c r="C10" s="1">
        <f t="shared" si="2"/>
        <v>-3.12</v>
      </c>
      <c r="I10" s="8">
        <f t="shared" si="3"/>
        <v>0.141092</v>
      </c>
      <c r="J10" s="8">
        <f t="shared" si="4"/>
        <v>1.7611999999999999</v>
      </c>
      <c r="K10">
        <v>225</v>
      </c>
      <c r="L10">
        <v>2E-3</v>
      </c>
      <c r="M10">
        <v>0</v>
      </c>
      <c r="N10">
        <v>8</v>
      </c>
      <c r="O10">
        <v>50.39</v>
      </c>
      <c r="P10">
        <v>8</v>
      </c>
      <c r="Q10">
        <v>629</v>
      </c>
      <c r="R10">
        <v>8</v>
      </c>
      <c r="S10">
        <v>-3.47</v>
      </c>
      <c r="T10">
        <v>8</v>
      </c>
      <c r="U10">
        <v>-0.35</v>
      </c>
      <c r="V10">
        <v>8</v>
      </c>
      <c r="W10">
        <v>0.53897200000000001</v>
      </c>
    </row>
    <row r="11" spans="1:23" x14ac:dyDescent="0.3">
      <c r="A11" s="2">
        <f t="shared" si="0"/>
        <v>251</v>
      </c>
      <c r="B11" s="7">
        <f t="shared" si="1"/>
        <v>8.0639232920495393E-2</v>
      </c>
      <c r="C11" s="1">
        <f t="shared" si="2"/>
        <v>-3.37</v>
      </c>
      <c r="I11" s="8">
        <f t="shared" si="3"/>
        <v>0.14128799999999997</v>
      </c>
      <c r="J11" s="8">
        <f t="shared" si="4"/>
        <v>1.7521</v>
      </c>
      <c r="K11">
        <v>251</v>
      </c>
      <c r="L11">
        <v>2E-3</v>
      </c>
      <c r="M11">
        <v>0</v>
      </c>
      <c r="N11">
        <v>9</v>
      </c>
      <c r="O11">
        <v>50.46</v>
      </c>
      <c r="P11">
        <v>9</v>
      </c>
      <c r="Q11">
        <v>625.75</v>
      </c>
      <c r="R11">
        <v>9</v>
      </c>
      <c r="S11">
        <v>-3.95</v>
      </c>
      <c r="T11">
        <v>9</v>
      </c>
      <c r="U11">
        <v>-0.57999999999999996</v>
      </c>
      <c r="V11">
        <v>9</v>
      </c>
      <c r="W11">
        <v>0.538995</v>
      </c>
    </row>
    <row r="12" spans="1:23" x14ac:dyDescent="0.3">
      <c r="A12" s="2">
        <f t="shared" si="0"/>
        <v>275</v>
      </c>
      <c r="B12" s="7">
        <f t="shared" si="1"/>
        <v>8.013008645990323E-2</v>
      </c>
      <c r="C12" s="1">
        <f t="shared" si="2"/>
        <v>-3.6900000000000004</v>
      </c>
      <c r="I12" s="8">
        <f t="shared" si="3"/>
        <v>0.141428</v>
      </c>
      <c r="J12" s="8">
        <f t="shared" si="4"/>
        <v>1.76498</v>
      </c>
      <c r="K12">
        <v>275</v>
      </c>
      <c r="L12">
        <v>2E-3</v>
      </c>
      <c r="M12">
        <v>0</v>
      </c>
      <c r="N12">
        <v>10</v>
      </c>
      <c r="O12">
        <v>50.51</v>
      </c>
      <c r="P12">
        <v>10</v>
      </c>
      <c r="Q12">
        <v>630.35</v>
      </c>
      <c r="R12">
        <v>10</v>
      </c>
      <c r="S12">
        <v>-3.97</v>
      </c>
      <c r="T12">
        <v>10</v>
      </c>
      <c r="U12">
        <v>-0.28000000000000003</v>
      </c>
      <c r="V12">
        <v>10</v>
      </c>
      <c r="W12">
        <v>0.538995</v>
      </c>
    </row>
    <row r="13" spans="1:23" x14ac:dyDescent="0.3">
      <c r="A13" s="5">
        <f t="shared" si="0"/>
        <v>301</v>
      </c>
      <c r="B13" s="7">
        <f t="shared" si="1"/>
        <v>8.0510090576831395E-2</v>
      </c>
      <c r="C13" s="1">
        <f t="shared" si="2"/>
        <v>-4.2699999999999996</v>
      </c>
      <c r="I13" s="8">
        <f t="shared" si="3"/>
        <v>0.14186199999999999</v>
      </c>
      <c r="J13" s="8">
        <f t="shared" si="4"/>
        <v>1.7620399999999998</v>
      </c>
      <c r="K13">
        <v>301</v>
      </c>
      <c r="L13">
        <v>2E-3</v>
      </c>
      <c r="M13">
        <v>0</v>
      </c>
      <c r="N13">
        <v>11</v>
      </c>
      <c r="O13">
        <v>50.664999999999999</v>
      </c>
      <c r="P13">
        <v>11</v>
      </c>
      <c r="Q13">
        <v>629.29999999999995</v>
      </c>
      <c r="R13">
        <v>11</v>
      </c>
      <c r="S13">
        <v>-4.5999999999999996</v>
      </c>
      <c r="T13">
        <v>11</v>
      </c>
      <c r="U13">
        <v>-0.33</v>
      </c>
      <c r="V13">
        <v>11</v>
      </c>
      <c r="W13">
        <v>0.53899399999999997</v>
      </c>
    </row>
    <row r="14" spans="1:23" x14ac:dyDescent="0.3">
      <c r="A14" s="5">
        <f t="shared" si="0"/>
        <v>325</v>
      </c>
      <c r="B14" s="7">
        <f t="shared" si="1"/>
        <v>8.0282921401891444E-2</v>
      </c>
      <c r="C14" s="1">
        <f t="shared" si="2"/>
        <v>-4.51</v>
      </c>
      <c r="I14" s="8">
        <f t="shared" si="3"/>
        <v>0.141428</v>
      </c>
      <c r="J14" s="8">
        <f t="shared" si="4"/>
        <v>1.76162</v>
      </c>
      <c r="K14">
        <v>325</v>
      </c>
      <c r="L14">
        <v>2E-3</v>
      </c>
      <c r="M14">
        <v>0</v>
      </c>
      <c r="N14">
        <v>12</v>
      </c>
      <c r="O14">
        <v>50.51</v>
      </c>
      <c r="P14">
        <v>12</v>
      </c>
      <c r="Q14">
        <v>629.15</v>
      </c>
      <c r="R14">
        <v>12</v>
      </c>
      <c r="S14">
        <v>-4.72</v>
      </c>
      <c r="T14">
        <v>12</v>
      </c>
      <c r="U14">
        <v>-0.21</v>
      </c>
      <c r="V14">
        <v>12</v>
      </c>
      <c r="W14">
        <v>0.53899399999999997</v>
      </c>
    </row>
    <row r="15" spans="1:23" x14ac:dyDescent="0.3">
      <c r="A15" s="5">
        <f t="shared" si="0"/>
        <v>351</v>
      </c>
      <c r="B15" s="7">
        <f t="shared" si="1"/>
        <v>8.0007870916961835E-2</v>
      </c>
      <c r="C15" s="1">
        <f t="shared" si="2"/>
        <v>-4.6900000000000004</v>
      </c>
      <c r="I15" s="8">
        <f t="shared" si="3"/>
        <v>0.14230999999999999</v>
      </c>
      <c r="J15" s="8">
        <f t="shared" si="4"/>
        <v>1.7786999999999997</v>
      </c>
      <c r="K15">
        <v>351</v>
      </c>
      <c r="L15">
        <v>2E-3</v>
      </c>
      <c r="M15">
        <v>0</v>
      </c>
      <c r="N15">
        <v>13</v>
      </c>
      <c r="O15">
        <v>50.825000000000003</v>
      </c>
      <c r="P15">
        <v>13</v>
      </c>
      <c r="Q15">
        <v>635.25</v>
      </c>
      <c r="R15">
        <v>13</v>
      </c>
      <c r="S15">
        <v>-5.28</v>
      </c>
      <c r="T15">
        <v>13</v>
      </c>
      <c r="U15">
        <v>-0.59</v>
      </c>
      <c r="V15">
        <v>13</v>
      </c>
      <c r="W15">
        <v>0.53899699999999995</v>
      </c>
    </row>
    <row r="16" spans="1:23" x14ac:dyDescent="0.3">
      <c r="A16" s="5">
        <f t="shared" si="0"/>
        <v>375</v>
      </c>
      <c r="B16" s="7">
        <f t="shared" si="1"/>
        <v>8.0047393364928929E-2</v>
      </c>
      <c r="C16" s="1">
        <f t="shared" si="2"/>
        <v>-5.34</v>
      </c>
      <c r="I16" s="8">
        <f t="shared" si="3"/>
        <v>0.141876</v>
      </c>
      <c r="J16" s="8">
        <f t="shared" si="4"/>
        <v>1.7723999999999998</v>
      </c>
      <c r="K16">
        <v>375</v>
      </c>
      <c r="L16">
        <v>2E-3</v>
      </c>
      <c r="M16">
        <v>0</v>
      </c>
      <c r="N16">
        <v>14</v>
      </c>
      <c r="O16">
        <v>50.67</v>
      </c>
      <c r="P16">
        <v>14</v>
      </c>
      <c r="Q16">
        <v>633</v>
      </c>
      <c r="R16">
        <v>14</v>
      </c>
      <c r="S16">
        <v>-5.55</v>
      </c>
      <c r="T16">
        <v>14</v>
      </c>
      <c r="U16">
        <v>-0.21</v>
      </c>
      <c r="V16">
        <v>14</v>
      </c>
      <c r="W16">
        <v>0.53898100000000004</v>
      </c>
    </row>
    <row r="17" spans="1:25" x14ac:dyDescent="0.3">
      <c r="A17" s="5">
        <f t="shared" si="0"/>
        <v>401</v>
      </c>
      <c r="B17" s="7">
        <f t="shared" si="1"/>
        <v>7.9511086735093633E-2</v>
      </c>
      <c r="C17" s="1">
        <f t="shared" si="2"/>
        <v>-5.64</v>
      </c>
      <c r="I17" s="8">
        <f t="shared" si="3"/>
        <v>0.142072</v>
      </c>
      <c r="J17" s="8">
        <f t="shared" si="4"/>
        <v>1.7868199999999999</v>
      </c>
      <c r="K17">
        <v>401</v>
      </c>
      <c r="L17">
        <v>2E-3</v>
      </c>
      <c r="M17">
        <v>0</v>
      </c>
      <c r="N17">
        <v>15</v>
      </c>
      <c r="O17">
        <v>50.74</v>
      </c>
      <c r="P17">
        <v>15</v>
      </c>
      <c r="Q17">
        <v>638.15</v>
      </c>
      <c r="R17">
        <v>15</v>
      </c>
      <c r="S17">
        <v>-6</v>
      </c>
      <c r="T17">
        <v>15</v>
      </c>
      <c r="U17">
        <v>-0.36</v>
      </c>
      <c r="V17">
        <v>15</v>
      </c>
      <c r="W17">
        <v>0.53905800000000004</v>
      </c>
    </row>
    <row r="18" spans="1:25" x14ac:dyDescent="0.3">
      <c r="A18" s="5">
        <f t="shared" si="0"/>
        <v>425</v>
      </c>
      <c r="B18" s="7">
        <f t="shared" si="1"/>
        <v>7.9899101371590744E-2</v>
      </c>
      <c r="C18" s="1">
        <f t="shared" si="2"/>
        <v>-6.06</v>
      </c>
      <c r="I18" s="8">
        <f t="shared" si="3"/>
        <v>0.141904</v>
      </c>
      <c r="J18" s="8">
        <f t="shared" si="4"/>
        <v>1.7760399999999998</v>
      </c>
      <c r="K18">
        <v>425</v>
      </c>
      <c r="L18">
        <v>2E-3</v>
      </c>
      <c r="M18">
        <v>0</v>
      </c>
      <c r="N18">
        <v>16</v>
      </c>
      <c r="O18">
        <v>50.68</v>
      </c>
      <c r="P18">
        <v>16</v>
      </c>
      <c r="Q18">
        <v>634.29999999999995</v>
      </c>
      <c r="R18">
        <v>16</v>
      </c>
      <c r="S18">
        <v>-6.51</v>
      </c>
      <c r="T18">
        <v>16</v>
      </c>
      <c r="U18">
        <v>-0.45</v>
      </c>
      <c r="V18">
        <v>16</v>
      </c>
      <c r="W18">
        <v>0.53900000000000003</v>
      </c>
    </row>
    <row r="19" spans="1:25" x14ac:dyDescent="0.3">
      <c r="A19" s="5">
        <f t="shared" si="0"/>
        <v>451</v>
      </c>
      <c r="B19" s="7">
        <f t="shared" si="1"/>
        <v>8.0431335236282903E-2</v>
      </c>
      <c r="C19" s="1">
        <f t="shared" si="2"/>
        <v>-6.84</v>
      </c>
      <c r="I19" s="8">
        <f t="shared" si="3"/>
        <v>0.142016</v>
      </c>
      <c r="J19" s="8">
        <f t="shared" si="4"/>
        <v>1.7656800000000001</v>
      </c>
      <c r="K19">
        <v>451</v>
      </c>
      <c r="L19">
        <v>2E-3</v>
      </c>
      <c r="M19">
        <v>0</v>
      </c>
      <c r="N19">
        <v>17</v>
      </c>
      <c r="O19">
        <v>50.72</v>
      </c>
      <c r="P19">
        <v>17</v>
      </c>
      <c r="Q19">
        <v>630.6</v>
      </c>
      <c r="R19">
        <v>17</v>
      </c>
      <c r="S19">
        <v>-7.06</v>
      </c>
      <c r="T19">
        <v>17</v>
      </c>
      <c r="U19">
        <v>-0.22</v>
      </c>
      <c r="V19">
        <v>17</v>
      </c>
      <c r="W19">
        <v>0.53899900000000001</v>
      </c>
    </row>
    <row r="20" spans="1:25" x14ac:dyDescent="0.3">
      <c r="A20" s="5">
        <f t="shared" si="0"/>
        <v>475</v>
      </c>
      <c r="B20" s="7">
        <f t="shared" si="1"/>
        <v>7.994648197701873E-2</v>
      </c>
      <c r="C20" s="1">
        <f t="shared" si="2"/>
        <v>-6.49</v>
      </c>
      <c r="I20" s="8">
        <f t="shared" si="3"/>
        <v>0.14221199999999998</v>
      </c>
      <c r="J20" s="8">
        <f t="shared" si="4"/>
        <v>1.7788399999999998</v>
      </c>
      <c r="K20">
        <v>475</v>
      </c>
      <c r="L20">
        <v>2E-3</v>
      </c>
      <c r="M20">
        <v>0</v>
      </c>
      <c r="N20">
        <v>18</v>
      </c>
      <c r="O20">
        <v>50.79</v>
      </c>
      <c r="P20">
        <v>18</v>
      </c>
      <c r="Q20">
        <v>635.29999999999995</v>
      </c>
      <c r="R20">
        <v>18</v>
      </c>
      <c r="S20">
        <v>-7.21</v>
      </c>
      <c r="T20">
        <v>18</v>
      </c>
      <c r="U20">
        <v>-0.72</v>
      </c>
      <c r="V20">
        <v>18</v>
      </c>
      <c r="W20">
        <v>0.538995</v>
      </c>
      <c r="Y20">
        <f>MAX(W1:W84)-MIN(W1:W84)</f>
        <v>2.5100000000000122E-4</v>
      </c>
    </row>
    <row r="21" spans="1:25" x14ac:dyDescent="0.3">
      <c r="A21" s="5">
        <f t="shared" si="0"/>
        <v>501</v>
      </c>
      <c r="B21" s="7">
        <f t="shared" si="1"/>
        <v>7.9907566974776759E-2</v>
      </c>
      <c r="C21" s="1">
        <f t="shared" si="2"/>
        <v>-7.2100000000000009</v>
      </c>
      <c r="I21" s="8">
        <f t="shared" si="3"/>
        <v>0.142814</v>
      </c>
      <c r="J21" s="8">
        <f t="shared" si="4"/>
        <v>1.7872399999999997</v>
      </c>
      <c r="K21">
        <v>501</v>
      </c>
      <c r="L21">
        <v>2E-3</v>
      </c>
      <c r="M21">
        <v>0</v>
      </c>
      <c r="N21">
        <v>19</v>
      </c>
      <c r="O21">
        <v>51.005000000000003</v>
      </c>
      <c r="P21">
        <v>19</v>
      </c>
      <c r="Q21">
        <v>638.29999999999995</v>
      </c>
      <c r="R21">
        <v>19</v>
      </c>
      <c r="S21">
        <v>-8.2100000000000009</v>
      </c>
      <c r="T21">
        <v>19</v>
      </c>
      <c r="U21">
        <v>-1</v>
      </c>
      <c r="V21">
        <v>19</v>
      </c>
      <c r="W21">
        <v>0.53900000000000003</v>
      </c>
    </row>
    <row r="22" spans="1:25" x14ac:dyDescent="0.3">
      <c r="A22" s="5">
        <f t="shared" si="0"/>
        <v>525</v>
      </c>
      <c r="B22" s="7">
        <f t="shared" si="1"/>
        <v>7.9727816236626795E-2</v>
      </c>
      <c r="C22" s="1">
        <f t="shared" si="2"/>
        <v>-7.4200000000000008</v>
      </c>
      <c r="I22" s="8">
        <f t="shared" si="3"/>
        <v>0.14188999999999999</v>
      </c>
      <c r="J22" s="8">
        <f t="shared" si="4"/>
        <v>1.7796800000000002</v>
      </c>
      <c r="K22">
        <v>525</v>
      </c>
      <c r="L22">
        <v>2E-3</v>
      </c>
      <c r="M22">
        <v>0</v>
      </c>
      <c r="N22">
        <v>20</v>
      </c>
      <c r="O22">
        <v>50.674999999999997</v>
      </c>
      <c r="P22">
        <v>20</v>
      </c>
      <c r="Q22">
        <v>635.6</v>
      </c>
      <c r="R22">
        <v>20</v>
      </c>
      <c r="S22">
        <v>-8.2100000000000009</v>
      </c>
      <c r="T22">
        <v>20</v>
      </c>
      <c r="U22">
        <v>-0.79</v>
      </c>
      <c r="V22">
        <v>20</v>
      </c>
      <c r="W22">
        <v>0.53903999999999996</v>
      </c>
    </row>
    <row r="23" spans="1:25" x14ac:dyDescent="0.3">
      <c r="A23" s="5">
        <f t="shared" si="0"/>
        <v>551</v>
      </c>
      <c r="B23" s="7">
        <f t="shared" si="1"/>
        <v>7.9685658153241648E-2</v>
      </c>
      <c r="C23" s="1">
        <f t="shared" si="2"/>
        <v>-7.8199999999999994</v>
      </c>
      <c r="I23" s="8">
        <f t="shared" si="3"/>
        <v>0.14196</v>
      </c>
      <c r="J23" s="8">
        <f t="shared" si="4"/>
        <v>1.7815000000000001</v>
      </c>
      <c r="K23">
        <v>551</v>
      </c>
      <c r="L23">
        <v>2E-3</v>
      </c>
      <c r="M23">
        <v>0</v>
      </c>
      <c r="N23">
        <v>21</v>
      </c>
      <c r="O23">
        <v>50.7</v>
      </c>
      <c r="P23">
        <v>21</v>
      </c>
      <c r="Q23">
        <v>636.25</v>
      </c>
      <c r="R23">
        <v>21</v>
      </c>
      <c r="S23">
        <v>-8.6999999999999993</v>
      </c>
      <c r="T23">
        <v>21</v>
      </c>
      <c r="U23">
        <v>-0.88</v>
      </c>
      <c r="V23">
        <v>21</v>
      </c>
      <c r="W23">
        <v>0.53900499999999996</v>
      </c>
    </row>
    <row r="24" spans="1:25" x14ac:dyDescent="0.3">
      <c r="A24" s="5">
        <f t="shared" si="0"/>
        <v>575</v>
      </c>
      <c r="B24" s="7">
        <f t="shared" si="1"/>
        <v>7.9468637006759948E-2</v>
      </c>
      <c r="C24" s="1">
        <f t="shared" si="2"/>
        <v>-8.0499999999999989</v>
      </c>
      <c r="I24" s="8">
        <f t="shared" si="3"/>
        <v>0.14154</v>
      </c>
      <c r="J24" s="8">
        <f t="shared" si="4"/>
        <v>1.78108</v>
      </c>
      <c r="K24">
        <v>575</v>
      </c>
      <c r="L24">
        <v>2E-3</v>
      </c>
      <c r="M24">
        <v>0</v>
      </c>
      <c r="N24">
        <v>22</v>
      </c>
      <c r="O24">
        <v>50.55</v>
      </c>
      <c r="P24">
        <v>22</v>
      </c>
      <c r="Q24">
        <v>636.1</v>
      </c>
      <c r="R24">
        <v>22</v>
      </c>
      <c r="S24">
        <v>-9.1199999999999992</v>
      </c>
      <c r="T24">
        <v>22</v>
      </c>
      <c r="U24">
        <v>-1.07</v>
      </c>
      <c r="V24">
        <v>22</v>
      </c>
      <c r="W24">
        <v>0.53899399999999997</v>
      </c>
    </row>
    <row r="25" spans="1:25" x14ac:dyDescent="0.3">
      <c r="A25" s="5">
        <f t="shared" si="0"/>
        <v>601</v>
      </c>
      <c r="B25" s="7">
        <f t="shared" si="1"/>
        <v>7.9571663920922589E-2</v>
      </c>
      <c r="C25" s="1">
        <f t="shared" si="2"/>
        <v>-8.5</v>
      </c>
      <c r="I25" s="8">
        <f t="shared" si="3"/>
        <v>0.14200200000000002</v>
      </c>
      <c r="J25" s="8">
        <f t="shared" si="4"/>
        <v>1.7845799999999998</v>
      </c>
      <c r="K25">
        <v>601</v>
      </c>
      <c r="L25">
        <v>2E-3</v>
      </c>
      <c r="M25">
        <v>0</v>
      </c>
      <c r="N25">
        <v>23</v>
      </c>
      <c r="O25">
        <v>50.715000000000003</v>
      </c>
      <c r="P25">
        <v>23</v>
      </c>
      <c r="Q25">
        <v>637.35</v>
      </c>
      <c r="R25">
        <v>23</v>
      </c>
      <c r="S25">
        <v>-9.7799999999999994</v>
      </c>
      <c r="T25">
        <v>23</v>
      </c>
      <c r="U25">
        <v>-1.28</v>
      </c>
      <c r="V25">
        <v>23</v>
      </c>
      <c r="W25">
        <v>0.53900199999999998</v>
      </c>
    </row>
    <row r="26" spans="1:25" x14ac:dyDescent="0.3">
      <c r="A26" s="5">
        <f t="shared" si="0"/>
        <v>625</v>
      </c>
      <c r="B26" s="7">
        <f t="shared" si="1"/>
        <v>7.9357221436429357E-2</v>
      </c>
      <c r="C26" s="1">
        <f t="shared" si="2"/>
        <v>-8.74</v>
      </c>
      <c r="I26" s="8">
        <f t="shared" si="3"/>
        <v>0.14138599999999998</v>
      </c>
      <c r="J26" s="8">
        <f t="shared" si="4"/>
        <v>1.7816399999999999</v>
      </c>
      <c r="K26">
        <v>625</v>
      </c>
      <c r="L26">
        <v>2E-3</v>
      </c>
      <c r="M26">
        <v>0</v>
      </c>
      <c r="N26">
        <v>24</v>
      </c>
      <c r="O26">
        <v>50.494999999999997</v>
      </c>
      <c r="P26">
        <v>24</v>
      </c>
      <c r="Q26">
        <v>636.29999999999995</v>
      </c>
      <c r="R26">
        <v>24</v>
      </c>
      <c r="S26">
        <v>-10.16</v>
      </c>
      <c r="T26">
        <v>24</v>
      </c>
      <c r="U26">
        <v>-1.42</v>
      </c>
      <c r="V26">
        <v>24</v>
      </c>
      <c r="W26">
        <v>0.53905099999999995</v>
      </c>
    </row>
    <row r="27" spans="1:25" x14ac:dyDescent="0.3">
      <c r="A27" s="5">
        <f t="shared" si="0"/>
        <v>651</v>
      </c>
      <c r="B27" s="7">
        <f t="shared" si="1"/>
        <v>7.9542021149717743E-2</v>
      </c>
      <c r="C27" s="1">
        <f t="shared" si="2"/>
        <v>-9.23</v>
      </c>
      <c r="I27" s="8">
        <f t="shared" si="3"/>
        <v>0.14005600000000001</v>
      </c>
      <c r="J27" s="8">
        <f t="shared" si="4"/>
        <v>1.76078</v>
      </c>
      <c r="K27">
        <v>651</v>
      </c>
      <c r="L27">
        <v>2E-3</v>
      </c>
      <c r="M27">
        <v>0</v>
      </c>
      <c r="N27">
        <v>25</v>
      </c>
      <c r="O27">
        <v>50.02</v>
      </c>
      <c r="P27">
        <v>25</v>
      </c>
      <c r="Q27">
        <v>628.85</v>
      </c>
      <c r="R27">
        <v>25</v>
      </c>
      <c r="S27">
        <v>-10.6</v>
      </c>
      <c r="T27">
        <v>25</v>
      </c>
      <c r="U27">
        <v>-1.37</v>
      </c>
      <c r="V27">
        <v>25</v>
      </c>
      <c r="W27">
        <v>0.53904799999999997</v>
      </c>
    </row>
    <row r="28" spans="1:25" x14ac:dyDescent="0.3">
      <c r="A28" s="5">
        <f t="shared" si="0"/>
        <v>675</v>
      </c>
      <c r="B28" s="7">
        <f t="shared" si="1"/>
        <v>7.9337278106508868E-2</v>
      </c>
      <c r="C28" s="1">
        <f t="shared" si="2"/>
        <v>-9.5500000000000007</v>
      </c>
      <c r="I28" s="8">
        <f t="shared" si="3"/>
        <v>0.14078399999999999</v>
      </c>
      <c r="J28" s="8">
        <f t="shared" si="4"/>
        <v>1.7745</v>
      </c>
      <c r="K28">
        <v>675</v>
      </c>
      <c r="L28">
        <v>2E-3</v>
      </c>
      <c r="M28">
        <v>0</v>
      </c>
      <c r="N28">
        <v>26</v>
      </c>
      <c r="O28">
        <v>50.28</v>
      </c>
      <c r="P28">
        <v>26</v>
      </c>
      <c r="Q28">
        <v>633.75</v>
      </c>
      <c r="R28">
        <v>26</v>
      </c>
      <c r="S28">
        <v>-11.05</v>
      </c>
      <c r="T28">
        <v>26</v>
      </c>
      <c r="U28">
        <v>-1.5</v>
      </c>
      <c r="V28">
        <v>26</v>
      </c>
      <c r="W28">
        <v>0.53899900000000001</v>
      </c>
    </row>
    <row r="29" spans="1:25" x14ac:dyDescent="0.3">
      <c r="A29" s="5">
        <f t="shared" si="0"/>
        <v>701</v>
      </c>
      <c r="B29" s="7">
        <f t="shared" si="1"/>
        <v>7.9101424187583591E-2</v>
      </c>
      <c r="C29" s="1">
        <f t="shared" si="2"/>
        <v>-10.110000000000001</v>
      </c>
      <c r="I29" s="8">
        <f t="shared" si="3"/>
        <v>0.14074199999999998</v>
      </c>
      <c r="J29" s="8">
        <f t="shared" si="4"/>
        <v>1.7792600000000001</v>
      </c>
      <c r="K29">
        <v>701</v>
      </c>
      <c r="L29">
        <v>2E-3</v>
      </c>
      <c r="M29">
        <v>0</v>
      </c>
      <c r="N29">
        <v>27</v>
      </c>
      <c r="O29">
        <v>50.265000000000001</v>
      </c>
      <c r="P29">
        <v>27</v>
      </c>
      <c r="Q29">
        <v>635.45000000000005</v>
      </c>
      <c r="R29">
        <v>27</v>
      </c>
      <c r="S29">
        <v>-11.64</v>
      </c>
      <c r="T29">
        <v>27</v>
      </c>
      <c r="U29">
        <v>-1.53</v>
      </c>
      <c r="V29">
        <v>27</v>
      </c>
      <c r="W29">
        <v>0.53900599999999999</v>
      </c>
    </row>
    <row r="30" spans="1:25" x14ac:dyDescent="0.3">
      <c r="A30" s="5">
        <f t="shared" si="0"/>
        <v>725</v>
      </c>
      <c r="B30" s="7">
        <f t="shared" si="1"/>
        <v>7.8889943074003793E-2</v>
      </c>
      <c r="C30" s="1">
        <f t="shared" si="2"/>
        <v>-10.42</v>
      </c>
      <c r="I30" s="8">
        <f t="shared" si="3"/>
        <v>0.13969199999999998</v>
      </c>
      <c r="J30" s="8">
        <f t="shared" si="4"/>
        <v>1.7707199999999998</v>
      </c>
      <c r="K30">
        <v>725</v>
      </c>
      <c r="L30">
        <v>2E-3</v>
      </c>
      <c r="M30">
        <v>0</v>
      </c>
      <c r="N30">
        <v>28</v>
      </c>
      <c r="O30">
        <v>49.89</v>
      </c>
      <c r="P30">
        <v>28</v>
      </c>
      <c r="Q30">
        <v>632.4</v>
      </c>
      <c r="R30">
        <v>28</v>
      </c>
      <c r="S30">
        <v>-11.92</v>
      </c>
      <c r="T30">
        <v>28</v>
      </c>
      <c r="U30">
        <v>-1.5</v>
      </c>
      <c r="V30">
        <v>28</v>
      </c>
      <c r="W30">
        <v>0.53901600000000005</v>
      </c>
    </row>
    <row r="31" spans="1:25" x14ac:dyDescent="0.3">
      <c r="A31" s="5">
        <f t="shared" si="0"/>
        <v>751</v>
      </c>
      <c r="B31" s="7">
        <f t="shared" si="1"/>
        <v>7.8728104781442307E-2</v>
      </c>
      <c r="C31" s="1">
        <f t="shared" si="2"/>
        <v>-10.61</v>
      </c>
      <c r="I31" s="8">
        <f t="shared" si="3"/>
        <v>0.13969199999999998</v>
      </c>
      <c r="J31" s="8">
        <f t="shared" si="4"/>
        <v>1.7743600000000002</v>
      </c>
      <c r="K31">
        <v>751</v>
      </c>
      <c r="L31">
        <v>2E-3</v>
      </c>
      <c r="M31">
        <v>0</v>
      </c>
      <c r="N31">
        <v>29</v>
      </c>
      <c r="O31">
        <v>49.89</v>
      </c>
      <c r="P31">
        <v>29</v>
      </c>
      <c r="Q31">
        <v>633.70000000000005</v>
      </c>
      <c r="R31">
        <v>29</v>
      </c>
      <c r="S31">
        <v>-12.26</v>
      </c>
      <c r="T31">
        <v>29</v>
      </c>
      <c r="U31">
        <v>-1.65</v>
      </c>
      <c r="V31">
        <v>29</v>
      </c>
      <c r="W31">
        <v>0.53901200000000005</v>
      </c>
    </row>
    <row r="32" spans="1:25" x14ac:dyDescent="0.3">
      <c r="A32" s="5">
        <f t="shared" si="0"/>
        <v>775</v>
      </c>
      <c r="B32" s="7">
        <f t="shared" si="1"/>
        <v>7.8805733745149278E-2</v>
      </c>
      <c r="C32" s="1">
        <f t="shared" si="2"/>
        <v>-11.01</v>
      </c>
      <c r="I32" s="8">
        <f t="shared" si="3"/>
        <v>0.1393112</v>
      </c>
      <c r="J32" s="8">
        <f t="shared" si="4"/>
        <v>1.7677799999999999</v>
      </c>
      <c r="K32">
        <v>775</v>
      </c>
      <c r="L32">
        <v>2E-3</v>
      </c>
      <c r="M32">
        <v>0</v>
      </c>
      <c r="N32">
        <v>30</v>
      </c>
      <c r="O32">
        <v>49.753999999999998</v>
      </c>
      <c r="P32">
        <v>30</v>
      </c>
      <c r="Q32">
        <v>631.35</v>
      </c>
      <c r="R32">
        <v>30</v>
      </c>
      <c r="S32">
        <v>-12.58</v>
      </c>
      <c r="T32">
        <v>30</v>
      </c>
      <c r="U32">
        <v>-1.57</v>
      </c>
      <c r="V32">
        <v>30</v>
      </c>
      <c r="W32">
        <v>0.53900499999999996</v>
      </c>
    </row>
    <row r="33" spans="1:23" x14ac:dyDescent="0.3">
      <c r="A33" s="5">
        <f t="shared" si="0"/>
        <v>801</v>
      </c>
      <c r="B33" s="7">
        <f t="shared" si="1"/>
        <v>7.8869190225203639E-2</v>
      </c>
      <c r="C33" s="1">
        <f t="shared" si="2"/>
        <v>-11.44</v>
      </c>
      <c r="I33" s="8">
        <f t="shared" si="3"/>
        <v>0.138264</v>
      </c>
      <c r="J33" s="8">
        <f t="shared" si="4"/>
        <v>1.75308</v>
      </c>
      <c r="K33">
        <v>801</v>
      </c>
      <c r="L33">
        <v>2E-3</v>
      </c>
      <c r="M33">
        <v>0</v>
      </c>
      <c r="N33">
        <v>31</v>
      </c>
      <c r="O33">
        <v>49.38</v>
      </c>
      <c r="P33">
        <v>31</v>
      </c>
      <c r="Q33">
        <v>626.1</v>
      </c>
      <c r="R33">
        <v>31</v>
      </c>
      <c r="S33">
        <v>-13.08</v>
      </c>
      <c r="T33">
        <v>31</v>
      </c>
      <c r="U33">
        <v>-1.64</v>
      </c>
      <c r="V33">
        <v>31</v>
      </c>
      <c r="W33">
        <v>0.53903000000000001</v>
      </c>
    </row>
    <row r="34" spans="1:23" x14ac:dyDescent="0.3">
      <c r="A34" s="5">
        <f t="shared" si="0"/>
        <v>825</v>
      </c>
      <c r="B34" s="7">
        <f t="shared" ref="B34:B78" si="5">I34/J34</f>
        <v>7.8564167725540007E-2</v>
      </c>
      <c r="C34" s="1">
        <f t="shared" ref="C34:C78" si="6">S34-U34</f>
        <v>-11.600000000000001</v>
      </c>
      <c r="I34" s="8">
        <f t="shared" si="3"/>
        <v>0.13849919999999996</v>
      </c>
      <c r="J34" s="8">
        <f t="shared" si="4"/>
        <v>1.7628799999999998</v>
      </c>
      <c r="K34">
        <v>825</v>
      </c>
      <c r="L34">
        <v>2E-3</v>
      </c>
      <c r="M34">
        <v>0</v>
      </c>
      <c r="N34">
        <v>32</v>
      </c>
      <c r="O34">
        <v>49.463999999999999</v>
      </c>
      <c r="P34">
        <v>32</v>
      </c>
      <c r="Q34">
        <v>629.6</v>
      </c>
      <c r="R34">
        <v>32</v>
      </c>
      <c r="S34">
        <v>-13.46</v>
      </c>
      <c r="T34">
        <v>32</v>
      </c>
      <c r="U34">
        <v>-1.86</v>
      </c>
      <c r="V34">
        <v>32</v>
      </c>
      <c r="W34">
        <v>0.53902300000000003</v>
      </c>
    </row>
    <row r="35" spans="1:23" x14ac:dyDescent="0.3">
      <c r="A35" s="5">
        <f t="shared" si="0"/>
        <v>851</v>
      </c>
      <c r="B35" s="7">
        <f t="shared" si="5"/>
        <v>7.8214570380997939E-2</v>
      </c>
      <c r="C35" s="1">
        <f t="shared" si="6"/>
        <v>-12.04</v>
      </c>
      <c r="I35" s="8">
        <f t="shared" si="3"/>
        <v>0.13737920000000001</v>
      </c>
      <c r="J35" s="8">
        <f t="shared" si="4"/>
        <v>1.7564399999999998</v>
      </c>
      <c r="K35">
        <v>851</v>
      </c>
      <c r="L35">
        <v>2E-3</v>
      </c>
      <c r="M35">
        <v>0</v>
      </c>
      <c r="N35">
        <v>33</v>
      </c>
      <c r="O35">
        <v>49.064</v>
      </c>
      <c r="P35">
        <v>33</v>
      </c>
      <c r="Q35">
        <v>627.29999999999995</v>
      </c>
      <c r="R35">
        <v>33</v>
      </c>
      <c r="S35">
        <v>-13.92</v>
      </c>
      <c r="T35">
        <v>33</v>
      </c>
      <c r="U35">
        <v>-1.88</v>
      </c>
      <c r="V35">
        <v>33</v>
      </c>
      <c r="W35">
        <v>0.53902399999999995</v>
      </c>
    </row>
    <row r="36" spans="1:23" x14ac:dyDescent="0.3">
      <c r="A36" s="5">
        <f t="shared" si="0"/>
        <v>875</v>
      </c>
      <c r="B36" s="7">
        <f t="shared" si="5"/>
        <v>7.8278135175919306E-2</v>
      </c>
      <c r="C36" s="1">
        <f t="shared" si="6"/>
        <v>-12.32</v>
      </c>
      <c r="G36" s="6" t="s">
        <v>5</v>
      </c>
      <c r="I36" s="8">
        <f t="shared" si="3"/>
        <v>0.13798399999999997</v>
      </c>
      <c r="J36" s="8">
        <f t="shared" si="4"/>
        <v>1.7627399999999998</v>
      </c>
      <c r="K36">
        <v>875</v>
      </c>
      <c r="L36">
        <v>2E-3</v>
      </c>
      <c r="M36">
        <v>0</v>
      </c>
      <c r="N36">
        <v>34</v>
      </c>
      <c r="O36">
        <v>49.28</v>
      </c>
      <c r="P36">
        <v>34</v>
      </c>
      <c r="Q36">
        <v>629.54999999999995</v>
      </c>
      <c r="R36">
        <v>34</v>
      </c>
      <c r="S36">
        <v>-14.03</v>
      </c>
      <c r="T36">
        <v>34</v>
      </c>
      <c r="U36">
        <v>-1.71</v>
      </c>
      <c r="V36">
        <v>34</v>
      </c>
      <c r="W36">
        <v>0.53911399999999998</v>
      </c>
    </row>
    <row r="37" spans="1:23" x14ac:dyDescent="0.3">
      <c r="A37" s="5">
        <f t="shared" si="0"/>
        <v>901</v>
      </c>
      <c r="B37" s="7">
        <f t="shared" si="5"/>
        <v>7.8053055046602413E-2</v>
      </c>
      <c r="C37" s="1">
        <f t="shared" si="6"/>
        <v>-12.66</v>
      </c>
      <c r="G37" s="2">
        <v>45.2</v>
      </c>
      <c r="I37" s="8">
        <f t="shared" si="3"/>
        <v>0.13717199999999999</v>
      </c>
      <c r="J37" s="8">
        <f t="shared" si="4"/>
        <v>1.7574199999999998</v>
      </c>
      <c r="K37">
        <v>901</v>
      </c>
      <c r="L37">
        <v>2E-3</v>
      </c>
      <c r="M37">
        <v>0</v>
      </c>
      <c r="N37">
        <v>35</v>
      </c>
      <c r="O37">
        <v>48.99</v>
      </c>
      <c r="P37">
        <v>35</v>
      </c>
      <c r="Q37">
        <v>627.65</v>
      </c>
      <c r="R37">
        <v>35</v>
      </c>
      <c r="S37">
        <v>-14.42</v>
      </c>
      <c r="T37">
        <v>35</v>
      </c>
      <c r="U37">
        <v>-1.76</v>
      </c>
      <c r="V37">
        <v>35</v>
      </c>
      <c r="W37">
        <v>0.53901699999999997</v>
      </c>
    </row>
    <row r="38" spans="1:23" x14ac:dyDescent="0.3">
      <c r="A38" s="5">
        <f t="shared" si="0"/>
        <v>925</v>
      </c>
      <c r="B38" s="7">
        <f t="shared" si="5"/>
        <v>7.7724952137843029E-2</v>
      </c>
      <c r="C38" s="1">
        <f t="shared" si="6"/>
        <v>-12.8</v>
      </c>
      <c r="I38" s="8">
        <f t="shared" si="3"/>
        <v>0.13641040000000001</v>
      </c>
      <c r="J38" s="8">
        <f t="shared" si="4"/>
        <v>1.7550399999999997</v>
      </c>
      <c r="K38">
        <v>925</v>
      </c>
      <c r="L38">
        <v>2E-3</v>
      </c>
      <c r="M38">
        <v>0</v>
      </c>
      <c r="N38">
        <v>36</v>
      </c>
      <c r="O38">
        <v>48.718000000000004</v>
      </c>
      <c r="P38">
        <v>36</v>
      </c>
      <c r="Q38">
        <v>626.79999999999995</v>
      </c>
      <c r="R38">
        <v>36</v>
      </c>
      <c r="S38">
        <v>-14.65</v>
      </c>
      <c r="T38">
        <v>36</v>
      </c>
      <c r="U38">
        <v>-1.85</v>
      </c>
      <c r="V38">
        <v>36</v>
      </c>
      <c r="W38">
        <v>0.53903199999999996</v>
      </c>
    </row>
    <row r="39" spans="1:23" x14ac:dyDescent="0.3">
      <c r="A39" s="5">
        <f t="shared" si="0"/>
        <v>951</v>
      </c>
      <c r="B39" s="7">
        <f t="shared" si="5"/>
        <v>7.6907020872865287E-2</v>
      </c>
      <c r="C39" s="1">
        <f t="shared" si="6"/>
        <v>-12.719999999999999</v>
      </c>
      <c r="I39" s="8">
        <f t="shared" si="3"/>
        <v>0.13618080000000002</v>
      </c>
      <c r="J39" s="8">
        <f t="shared" si="4"/>
        <v>1.7707199999999998</v>
      </c>
      <c r="K39">
        <v>951</v>
      </c>
      <c r="L39">
        <v>2E-3</v>
      </c>
      <c r="M39">
        <v>0</v>
      </c>
      <c r="N39">
        <v>37</v>
      </c>
      <c r="O39">
        <v>48.636000000000003</v>
      </c>
      <c r="P39">
        <v>37</v>
      </c>
      <c r="Q39">
        <v>632.4</v>
      </c>
      <c r="R39">
        <v>37</v>
      </c>
      <c r="S39">
        <v>-15.17</v>
      </c>
      <c r="T39">
        <v>37</v>
      </c>
      <c r="U39">
        <v>-2.4500000000000002</v>
      </c>
      <c r="V39">
        <v>37</v>
      </c>
      <c r="W39">
        <v>0.53902899999999998</v>
      </c>
    </row>
    <row r="40" spans="1:23" x14ac:dyDescent="0.3">
      <c r="A40" s="5">
        <f t="shared" si="0"/>
        <v>975</v>
      </c>
      <c r="B40" s="7">
        <f t="shared" si="5"/>
        <v>7.7504587155963298E-2</v>
      </c>
      <c r="C40" s="1">
        <f t="shared" si="6"/>
        <v>-13.59</v>
      </c>
      <c r="I40" s="8">
        <f t="shared" si="3"/>
        <v>0.13601279999999999</v>
      </c>
      <c r="J40" s="8">
        <f t="shared" si="4"/>
        <v>1.7548999999999999</v>
      </c>
      <c r="K40">
        <v>975</v>
      </c>
      <c r="L40">
        <v>2E-3</v>
      </c>
      <c r="M40">
        <v>0</v>
      </c>
      <c r="N40">
        <v>38</v>
      </c>
      <c r="O40">
        <v>48.576000000000001</v>
      </c>
      <c r="P40">
        <v>38</v>
      </c>
      <c r="Q40">
        <v>626.75</v>
      </c>
      <c r="R40">
        <v>38</v>
      </c>
      <c r="S40">
        <v>-15.46</v>
      </c>
      <c r="T40">
        <v>38</v>
      </c>
      <c r="U40">
        <v>-1.87</v>
      </c>
      <c r="V40">
        <v>38</v>
      </c>
      <c r="W40">
        <v>0.53901699999999997</v>
      </c>
    </row>
    <row r="41" spans="1:23" x14ac:dyDescent="0.3">
      <c r="A41" s="5">
        <f t="shared" si="0"/>
        <v>1001</v>
      </c>
      <c r="B41" s="7">
        <f t="shared" si="5"/>
        <v>7.7197084968367094E-2</v>
      </c>
      <c r="C41" s="1">
        <f t="shared" si="6"/>
        <v>-13.92</v>
      </c>
      <c r="I41" s="8">
        <f t="shared" si="3"/>
        <v>0.1349544</v>
      </c>
      <c r="J41" s="8">
        <f t="shared" si="4"/>
        <v>1.7481800000000001</v>
      </c>
      <c r="K41">
        <v>1001</v>
      </c>
      <c r="L41">
        <v>2E-3</v>
      </c>
      <c r="M41">
        <v>0</v>
      </c>
      <c r="N41">
        <v>39</v>
      </c>
      <c r="O41">
        <v>48.198</v>
      </c>
      <c r="P41">
        <v>39</v>
      </c>
      <c r="Q41">
        <v>624.35</v>
      </c>
      <c r="R41">
        <v>39</v>
      </c>
      <c r="S41">
        <v>-15.84</v>
      </c>
      <c r="T41">
        <v>39</v>
      </c>
      <c r="U41">
        <v>-1.92</v>
      </c>
      <c r="V41">
        <v>39</v>
      </c>
      <c r="W41">
        <v>0.53903800000000002</v>
      </c>
    </row>
    <row r="42" spans="1:23" x14ac:dyDescent="0.3">
      <c r="A42" s="5">
        <f t="shared" si="0"/>
        <v>1101</v>
      </c>
      <c r="B42" s="7">
        <f t="shared" si="5"/>
        <v>7.6589795098433097E-2</v>
      </c>
      <c r="C42" s="1">
        <f t="shared" si="6"/>
        <v>-15.269999999999998</v>
      </c>
      <c r="I42" s="8">
        <f t="shared" si="3"/>
        <v>0.13344239999999999</v>
      </c>
      <c r="J42" s="8">
        <f t="shared" si="4"/>
        <v>1.7423</v>
      </c>
      <c r="K42">
        <v>1101</v>
      </c>
      <c r="L42">
        <v>2E-3</v>
      </c>
      <c r="M42">
        <v>0</v>
      </c>
      <c r="N42">
        <v>40</v>
      </c>
      <c r="O42">
        <v>47.658000000000001</v>
      </c>
      <c r="P42">
        <v>40</v>
      </c>
      <c r="Q42">
        <v>622.25</v>
      </c>
      <c r="R42">
        <v>40</v>
      </c>
      <c r="S42">
        <v>-16.829999999999998</v>
      </c>
      <c r="T42">
        <v>40</v>
      </c>
      <c r="U42">
        <v>-1.56</v>
      </c>
      <c r="V42">
        <v>40</v>
      </c>
      <c r="W42">
        <v>0.53903400000000001</v>
      </c>
    </row>
    <row r="43" spans="1:23" x14ac:dyDescent="0.3">
      <c r="A43" s="5">
        <f t="shared" si="0"/>
        <v>1201</v>
      </c>
      <c r="B43" s="7">
        <f t="shared" si="5"/>
        <v>7.5629611997143534E-2</v>
      </c>
      <c r="C43" s="1">
        <f t="shared" si="6"/>
        <v>-16.79</v>
      </c>
      <c r="I43" s="8">
        <f t="shared" si="3"/>
        <v>0.13344239999999999</v>
      </c>
      <c r="J43" s="8">
        <f t="shared" si="4"/>
        <v>1.7644199999999999</v>
      </c>
      <c r="K43">
        <v>1201</v>
      </c>
      <c r="L43">
        <v>2E-3</v>
      </c>
      <c r="M43">
        <v>0</v>
      </c>
      <c r="N43">
        <v>41</v>
      </c>
      <c r="O43">
        <v>47.658000000000001</v>
      </c>
      <c r="P43">
        <v>41</v>
      </c>
      <c r="Q43">
        <v>630.15</v>
      </c>
      <c r="R43">
        <v>41</v>
      </c>
      <c r="S43">
        <v>-17.91</v>
      </c>
      <c r="T43">
        <v>41</v>
      </c>
      <c r="U43">
        <v>-1.1200000000000001</v>
      </c>
      <c r="V43">
        <v>41</v>
      </c>
      <c r="W43">
        <v>0.539045</v>
      </c>
    </row>
    <row r="44" spans="1:23" x14ac:dyDescent="0.3">
      <c r="A44" s="5">
        <f t="shared" si="0"/>
        <v>1251</v>
      </c>
      <c r="B44" s="7">
        <f t="shared" si="5"/>
        <v>7.5073907455012856E-2</v>
      </c>
      <c r="C44" s="1">
        <f t="shared" si="6"/>
        <v>-16.959999999999997</v>
      </c>
      <c r="I44" s="8">
        <f t="shared" si="3"/>
        <v>0.1308328</v>
      </c>
      <c r="J44" s="8">
        <f t="shared" si="4"/>
        <v>1.7427199999999998</v>
      </c>
      <c r="K44">
        <v>1251</v>
      </c>
      <c r="L44">
        <v>2E-3</v>
      </c>
      <c r="M44">
        <v>0</v>
      </c>
      <c r="N44">
        <v>42</v>
      </c>
      <c r="O44">
        <v>46.725999999999999</v>
      </c>
      <c r="P44">
        <v>42</v>
      </c>
      <c r="Q44">
        <v>622.4</v>
      </c>
      <c r="R44">
        <v>42</v>
      </c>
      <c r="S44">
        <v>-18.809999999999999</v>
      </c>
      <c r="T44">
        <v>42</v>
      </c>
      <c r="U44">
        <v>-1.85</v>
      </c>
      <c r="V44">
        <v>42</v>
      </c>
      <c r="W44">
        <v>0.53905400000000003</v>
      </c>
    </row>
    <row r="45" spans="1:23" x14ac:dyDescent="0.3">
      <c r="A45" s="5">
        <f t="shared" si="0"/>
        <v>1301</v>
      </c>
      <c r="B45" s="7">
        <f t="shared" si="5"/>
        <v>7.468259657506969E-2</v>
      </c>
      <c r="C45" s="1">
        <f t="shared" si="6"/>
        <v>-17.64</v>
      </c>
      <c r="I45" s="8">
        <f t="shared" si="3"/>
        <v>0.13126959999999999</v>
      </c>
      <c r="J45" s="8">
        <f t="shared" si="4"/>
        <v>1.7576999999999998</v>
      </c>
      <c r="K45">
        <v>1301</v>
      </c>
      <c r="L45">
        <v>2E-3</v>
      </c>
      <c r="M45">
        <v>0</v>
      </c>
      <c r="N45">
        <v>43</v>
      </c>
      <c r="O45">
        <v>46.881999999999998</v>
      </c>
      <c r="P45">
        <v>43</v>
      </c>
      <c r="Q45">
        <v>627.75</v>
      </c>
      <c r="R45">
        <v>43</v>
      </c>
      <c r="S45">
        <v>-19.66</v>
      </c>
      <c r="T45">
        <v>43</v>
      </c>
      <c r="U45">
        <v>-2.02</v>
      </c>
      <c r="V45">
        <v>43</v>
      </c>
      <c r="W45">
        <v>0.53906299999999996</v>
      </c>
    </row>
    <row r="46" spans="1:23" x14ac:dyDescent="0.3">
      <c r="A46" s="5">
        <f t="shared" si="0"/>
        <v>1401</v>
      </c>
      <c r="B46" s="7">
        <f t="shared" si="5"/>
        <v>7.3763769397764703E-2</v>
      </c>
      <c r="C46" s="1">
        <f t="shared" si="6"/>
        <v>-18.950000000000003</v>
      </c>
      <c r="I46" s="8">
        <f t="shared" si="3"/>
        <v>0.12843599999999997</v>
      </c>
      <c r="J46" s="8">
        <f t="shared" si="4"/>
        <v>1.7411800000000002</v>
      </c>
      <c r="K46">
        <v>1401</v>
      </c>
      <c r="L46">
        <v>2E-3</v>
      </c>
      <c r="M46">
        <v>0</v>
      </c>
      <c r="N46">
        <v>44</v>
      </c>
      <c r="O46">
        <v>45.87</v>
      </c>
      <c r="P46">
        <v>44</v>
      </c>
      <c r="Q46">
        <v>621.85</v>
      </c>
      <c r="R46">
        <v>44</v>
      </c>
      <c r="S46">
        <v>-20.92</v>
      </c>
      <c r="T46">
        <v>44</v>
      </c>
      <c r="U46">
        <v>-1.97</v>
      </c>
      <c r="V46">
        <v>44</v>
      </c>
      <c r="W46">
        <v>0.53911200000000004</v>
      </c>
    </row>
    <row r="47" spans="1:23" x14ac:dyDescent="0.3">
      <c r="A47" s="5">
        <f t="shared" si="0"/>
        <v>1501</v>
      </c>
      <c r="B47" s="7">
        <f t="shared" si="5"/>
        <v>7.2847917339360677E-2</v>
      </c>
      <c r="C47" s="1">
        <f t="shared" si="6"/>
        <v>-20.28</v>
      </c>
      <c r="I47" s="8">
        <f t="shared" si="3"/>
        <v>0.1263416</v>
      </c>
      <c r="J47" s="8">
        <f t="shared" si="4"/>
        <v>1.7343199999999999</v>
      </c>
      <c r="K47">
        <v>1501</v>
      </c>
      <c r="L47">
        <v>2E-3</v>
      </c>
      <c r="M47">
        <v>0</v>
      </c>
      <c r="N47">
        <v>45</v>
      </c>
      <c r="O47">
        <v>45.122</v>
      </c>
      <c r="P47">
        <v>45</v>
      </c>
      <c r="Q47">
        <v>619.4</v>
      </c>
      <c r="R47">
        <v>45</v>
      </c>
      <c r="S47">
        <v>-21.86</v>
      </c>
      <c r="T47">
        <v>45</v>
      </c>
      <c r="U47">
        <v>-1.58</v>
      </c>
      <c r="V47">
        <v>45</v>
      </c>
      <c r="W47">
        <v>0.53908199999999995</v>
      </c>
    </row>
    <row r="48" spans="1:23" x14ac:dyDescent="0.3">
      <c r="A48" s="5">
        <f t="shared" si="0"/>
        <v>1751</v>
      </c>
      <c r="B48" s="7">
        <f t="shared" si="5"/>
        <v>7.0398198053253966E-2</v>
      </c>
      <c r="C48" s="1">
        <f t="shared" si="6"/>
        <v>-22.85</v>
      </c>
      <c r="I48" s="8">
        <f t="shared" si="3"/>
        <v>0.1225168</v>
      </c>
      <c r="J48" s="8">
        <f t="shared" si="4"/>
        <v>1.7403399999999998</v>
      </c>
      <c r="K48">
        <v>1751</v>
      </c>
      <c r="L48">
        <v>2E-3</v>
      </c>
      <c r="M48">
        <v>0</v>
      </c>
      <c r="N48">
        <v>46</v>
      </c>
      <c r="O48">
        <v>43.756</v>
      </c>
      <c r="P48">
        <v>46</v>
      </c>
      <c r="Q48">
        <v>621.54999999999995</v>
      </c>
      <c r="R48">
        <v>46</v>
      </c>
      <c r="S48">
        <v>-24.46</v>
      </c>
      <c r="T48">
        <v>46</v>
      </c>
      <c r="U48">
        <v>-1.61</v>
      </c>
      <c r="V48">
        <v>46</v>
      </c>
      <c r="W48">
        <v>0.53908699999999998</v>
      </c>
    </row>
    <row r="49" spans="1:23" x14ac:dyDescent="0.3">
      <c r="A49" s="5">
        <f t="shared" si="0"/>
        <v>2001</v>
      </c>
      <c r="B49" s="7">
        <f t="shared" si="5"/>
        <v>6.7664786462530227E-2</v>
      </c>
      <c r="C49" s="1">
        <f t="shared" si="6"/>
        <v>-24.98</v>
      </c>
      <c r="I49" s="8">
        <f t="shared" si="3"/>
        <v>0.11756079999999999</v>
      </c>
      <c r="J49" s="8">
        <f t="shared" si="4"/>
        <v>1.7373999999999998</v>
      </c>
      <c r="K49">
        <v>2001</v>
      </c>
      <c r="L49">
        <v>2E-3</v>
      </c>
      <c r="M49">
        <v>0</v>
      </c>
      <c r="N49">
        <v>47</v>
      </c>
      <c r="O49">
        <v>41.985999999999997</v>
      </c>
      <c r="P49">
        <v>47</v>
      </c>
      <c r="Q49">
        <v>620.5</v>
      </c>
      <c r="R49">
        <v>47</v>
      </c>
      <c r="S49">
        <v>-26.52</v>
      </c>
      <c r="T49">
        <v>47</v>
      </c>
      <c r="U49">
        <v>-1.54</v>
      </c>
      <c r="V49">
        <v>47</v>
      </c>
      <c r="W49">
        <v>0.53908299999999998</v>
      </c>
    </row>
    <row r="50" spans="1:23" x14ac:dyDescent="0.3">
      <c r="A50" s="5">
        <f t="shared" si="0"/>
        <v>2251</v>
      </c>
      <c r="B50" s="7">
        <f t="shared" si="5"/>
        <v>6.5134357005758148E-2</v>
      </c>
      <c r="C50" s="1">
        <f t="shared" si="6"/>
        <v>-27.2</v>
      </c>
      <c r="I50" s="8">
        <f t="shared" si="3"/>
        <v>0.11402159999999999</v>
      </c>
      <c r="J50" s="8">
        <f t="shared" si="4"/>
        <v>1.7505599999999999</v>
      </c>
      <c r="K50">
        <v>2251</v>
      </c>
      <c r="L50">
        <v>2E-3</v>
      </c>
      <c r="M50">
        <v>0</v>
      </c>
      <c r="N50">
        <v>48</v>
      </c>
      <c r="O50">
        <v>40.722000000000001</v>
      </c>
      <c r="P50">
        <v>48</v>
      </c>
      <c r="Q50">
        <v>625.20000000000005</v>
      </c>
      <c r="R50">
        <v>48</v>
      </c>
      <c r="S50">
        <v>-28.55</v>
      </c>
      <c r="T50">
        <v>48</v>
      </c>
      <c r="U50">
        <v>-1.35</v>
      </c>
      <c r="V50">
        <v>48</v>
      </c>
      <c r="W50">
        <v>0.53908800000000001</v>
      </c>
    </row>
    <row r="51" spans="1:23" x14ac:dyDescent="0.3">
      <c r="A51" s="5">
        <f t="shared" si="0"/>
        <v>2501</v>
      </c>
      <c r="B51" s="7">
        <f t="shared" si="5"/>
        <v>6.2322964391929907E-2</v>
      </c>
      <c r="C51" s="1">
        <f t="shared" si="6"/>
        <v>-29.029999999999998</v>
      </c>
      <c r="I51" s="8">
        <f t="shared" si="3"/>
        <v>0.10855039999999999</v>
      </c>
      <c r="J51" s="8">
        <f t="shared" si="4"/>
        <v>1.7417399999999998</v>
      </c>
      <c r="K51">
        <v>2501</v>
      </c>
      <c r="L51">
        <v>2E-3</v>
      </c>
      <c r="M51">
        <v>0</v>
      </c>
      <c r="N51">
        <v>49</v>
      </c>
      <c r="O51">
        <v>38.768000000000001</v>
      </c>
      <c r="P51">
        <v>49</v>
      </c>
      <c r="Q51">
        <v>622.04999999999995</v>
      </c>
      <c r="R51">
        <v>49</v>
      </c>
      <c r="S51">
        <v>-30.56</v>
      </c>
      <c r="T51">
        <v>49</v>
      </c>
      <c r="U51">
        <v>-1.53</v>
      </c>
      <c r="V51">
        <v>49</v>
      </c>
      <c r="W51">
        <v>0.53908</v>
      </c>
    </row>
    <row r="52" spans="1:23" x14ac:dyDescent="0.3">
      <c r="A52" s="5">
        <f t="shared" si="0"/>
        <v>2751</v>
      </c>
      <c r="B52" s="7">
        <f t="shared" si="5"/>
        <v>6.0335731414868109E-2</v>
      </c>
      <c r="C52" s="1">
        <f t="shared" si="6"/>
        <v>-30.799999999999997</v>
      </c>
      <c r="I52" s="8">
        <f t="shared" si="3"/>
        <v>0.105672</v>
      </c>
      <c r="J52" s="8">
        <f t="shared" si="4"/>
        <v>1.7513999999999998</v>
      </c>
      <c r="K52">
        <v>2751</v>
      </c>
      <c r="L52">
        <v>2E-3</v>
      </c>
      <c r="M52">
        <v>0</v>
      </c>
      <c r="N52">
        <v>50</v>
      </c>
      <c r="O52">
        <v>37.74</v>
      </c>
      <c r="P52">
        <v>50</v>
      </c>
      <c r="Q52">
        <v>625.5</v>
      </c>
      <c r="R52">
        <v>50</v>
      </c>
      <c r="S52">
        <v>-32.369999999999997</v>
      </c>
      <c r="T52">
        <v>50</v>
      </c>
      <c r="U52">
        <v>-1.57</v>
      </c>
      <c r="V52">
        <v>50</v>
      </c>
      <c r="W52">
        <v>0.53909099999999999</v>
      </c>
    </row>
    <row r="53" spans="1:23" x14ac:dyDescent="0.3">
      <c r="A53" s="5">
        <f t="shared" si="0"/>
        <v>3001</v>
      </c>
      <c r="B53" s="7">
        <f t="shared" si="5"/>
        <v>5.7559105431309897E-2</v>
      </c>
      <c r="C53" s="1">
        <f t="shared" si="6"/>
        <v>-32.15</v>
      </c>
      <c r="I53" s="8">
        <f t="shared" si="3"/>
        <v>0.10088959999999998</v>
      </c>
      <c r="J53" s="8">
        <f t="shared" si="4"/>
        <v>1.7527999999999999</v>
      </c>
      <c r="K53">
        <v>3001</v>
      </c>
      <c r="L53">
        <v>2E-3</v>
      </c>
      <c r="M53">
        <v>0</v>
      </c>
      <c r="N53">
        <v>51</v>
      </c>
      <c r="O53">
        <v>36.031999999999996</v>
      </c>
      <c r="P53">
        <v>51</v>
      </c>
      <c r="Q53">
        <v>626</v>
      </c>
      <c r="R53">
        <v>51</v>
      </c>
      <c r="S53">
        <v>-33.97</v>
      </c>
      <c r="T53">
        <v>51</v>
      </c>
      <c r="U53">
        <v>-1.82</v>
      </c>
      <c r="V53">
        <v>51</v>
      </c>
      <c r="W53">
        <v>0.53908400000000001</v>
      </c>
    </row>
    <row r="54" spans="1:23" x14ac:dyDescent="0.3">
      <c r="A54" s="5">
        <f t="shared" si="0"/>
        <v>3251</v>
      </c>
      <c r="B54" s="7">
        <f t="shared" si="5"/>
        <v>5.5029897153790967E-2</v>
      </c>
      <c r="C54" s="1">
        <f t="shared" si="6"/>
        <v>-33.369999999999997</v>
      </c>
      <c r="I54" s="8">
        <f t="shared" si="3"/>
        <v>9.66336E-2</v>
      </c>
      <c r="J54" s="8">
        <f t="shared" si="4"/>
        <v>1.7560199999999997</v>
      </c>
      <c r="K54">
        <v>3251</v>
      </c>
      <c r="L54">
        <v>2E-3</v>
      </c>
      <c r="M54">
        <v>0</v>
      </c>
      <c r="N54">
        <v>52</v>
      </c>
      <c r="O54">
        <v>34.512</v>
      </c>
      <c r="P54">
        <v>52</v>
      </c>
      <c r="Q54">
        <v>627.15</v>
      </c>
      <c r="R54">
        <v>52</v>
      </c>
      <c r="S54">
        <v>-35.08</v>
      </c>
      <c r="T54">
        <v>52</v>
      </c>
      <c r="U54">
        <v>-1.71</v>
      </c>
      <c r="V54">
        <v>52</v>
      </c>
      <c r="W54">
        <v>0.53909300000000004</v>
      </c>
    </row>
    <row r="55" spans="1:23" x14ac:dyDescent="0.3">
      <c r="A55" s="5">
        <f t="shared" si="0"/>
        <v>3501</v>
      </c>
      <c r="B55" s="7">
        <f t="shared" si="5"/>
        <v>5.2958376607813371E-2</v>
      </c>
      <c r="C55" s="1">
        <f t="shared" si="6"/>
        <v>-34.17</v>
      </c>
      <c r="I55" s="8">
        <f t="shared" si="3"/>
        <v>9.2803199999999988E-2</v>
      </c>
      <c r="J55" s="8">
        <f t="shared" si="4"/>
        <v>1.7523799999999998</v>
      </c>
      <c r="K55">
        <v>3501</v>
      </c>
      <c r="L55">
        <v>2E-3</v>
      </c>
      <c r="M55">
        <v>0</v>
      </c>
      <c r="N55">
        <v>53</v>
      </c>
      <c r="O55">
        <v>33.143999999999998</v>
      </c>
      <c r="P55">
        <v>53</v>
      </c>
      <c r="Q55">
        <v>625.85</v>
      </c>
      <c r="R55">
        <v>53</v>
      </c>
      <c r="S55">
        <v>-36.08</v>
      </c>
      <c r="T55">
        <v>53</v>
      </c>
      <c r="U55">
        <v>-1.91</v>
      </c>
      <c r="V55">
        <v>53</v>
      </c>
      <c r="W55">
        <v>0.53915400000000002</v>
      </c>
    </row>
    <row r="56" spans="1:23" x14ac:dyDescent="0.3">
      <c r="A56" s="5">
        <f t="shared" si="0"/>
        <v>3751</v>
      </c>
      <c r="B56" s="7">
        <f t="shared" si="5"/>
        <v>5.0518976309325732E-2</v>
      </c>
      <c r="C56" s="1">
        <f t="shared" si="6"/>
        <v>-35.24</v>
      </c>
      <c r="I56" s="8">
        <f t="shared" si="3"/>
        <v>8.9263999999999996E-2</v>
      </c>
      <c r="J56" s="8">
        <f t="shared" si="4"/>
        <v>1.7669399999999997</v>
      </c>
      <c r="K56">
        <v>3751</v>
      </c>
      <c r="L56">
        <v>2E-3</v>
      </c>
      <c r="M56">
        <v>0</v>
      </c>
      <c r="N56">
        <v>54</v>
      </c>
      <c r="O56">
        <v>31.88</v>
      </c>
      <c r="P56">
        <v>54</v>
      </c>
      <c r="Q56">
        <v>631.04999999999995</v>
      </c>
      <c r="R56">
        <v>54</v>
      </c>
      <c r="S56">
        <v>-37.28</v>
      </c>
      <c r="T56">
        <v>54</v>
      </c>
      <c r="U56">
        <v>-2.04</v>
      </c>
      <c r="V56">
        <v>54</v>
      </c>
      <c r="W56">
        <v>0.53909300000000004</v>
      </c>
    </row>
    <row r="57" spans="1:23" x14ac:dyDescent="0.3">
      <c r="A57" s="5">
        <f t="shared" si="0"/>
        <v>4001</v>
      </c>
      <c r="B57" s="7">
        <f t="shared" si="5"/>
        <v>4.8386075949367086E-2</v>
      </c>
      <c r="C57" s="1">
        <f t="shared" si="6"/>
        <v>-35.46</v>
      </c>
      <c r="I57" s="8">
        <f t="shared" si="3"/>
        <v>8.5623999999999992E-2</v>
      </c>
      <c r="J57" s="8">
        <f t="shared" si="4"/>
        <v>1.7695999999999998</v>
      </c>
      <c r="K57">
        <v>4001</v>
      </c>
      <c r="L57">
        <v>2E-3</v>
      </c>
      <c r="M57">
        <v>0</v>
      </c>
      <c r="N57">
        <v>55</v>
      </c>
      <c r="O57">
        <v>30.58</v>
      </c>
      <c r="P57">
        <v>55</v>
      </c>
      <c r="Q57">
        <v>632</v>
      </c>
      <c r="R57">
        <v>55</v>
      </c>
      <c r="S57">
        <v>-37.880000000000003</v>
      </c>
      <c r="T57">
        <v>55</v>
      </c>
      <c r="U57">
        <v>-2.42</v>
      </c>
      <c r="V57">
        <v>55</v>
      </c>
      <c r="W57">
        <v>0.539103</v>
      </c>
    </row>
    <row r="58" spans="1:23" x14ac:dyDescent="0.3">
      <c r="A58" s="5">
        <f t="shared" si="0"/>
        <v>4251</v>
      </c>
      <c r="B58" s="7">
        <f t="shared" si="5"/>
        <v>4.6683007827943386E-2</v>
      </c>
      <c r="C58" s="1">
        <f t="shared" si="6"/>
        <v>-35.69</v>
      </c>
      <c r="I58" s="8">
        <f t="shared" si="3"/>
        <v>8.2655999999999993E-2</v>
      </c>
      <c r="J58" s="8">
        <f t="shared" si="4"/>
        <v>1.7705799999999998</v>
      </c>
      <c r="K58">
        <v>4251</v>
      </c>
      <c r="L58">
        <v>2E-3</v>
      </c>
      <c r="M58">
        <v>0</v>
      </c>
      <c r="N58">
        <v>56</v>
      </c>
      <c r="O58">
        <v>29.52</v>
      </c>
      <c r="P58">
        <v>56</v>
      </c>
      <c r="Q58">
        <v>632.35</v>
      </c>
      <c r="R58">
        <v>56</v>
      </c>
      <c r="S58">
        <v>-37.85</v>
      </c>
      <c r="T58">
        <v>56</v>
      </c>
      <c r="U58">
        <v>-2.16</v>
      </c>
      <c r="V58">
        <v>56</v>
      </c>
      <c r="W58">
        <v>0.53911100000000001</v>
      </c>
    </row>
    <row r="59" spans="1:23" x14ac:dyDescent="0.3">
      <c r="A59" s="5">
        <f t="shared" si="0"/>
        <v>4501</v>
      </c>
      <c r="B59" s="7">
        <f t="shared" si="5"/>
        <v>4.4518670237907669E-2</v>
      </c>
      <c r="C59" s="1">
        <f t="shared" si="6"/>
        <v>-36.630000000000003</v>
      </c>
      <c r="H59" s="6"/>
      <c r="I59" s="8">
        <f t="shared" si="3"/>
        <v>7.9116800000000001E-2</v>
      </c>
      <c r="J59" s="8">
        <f t="shared" si="4"/>
        <v>1.7771600000000001</v>
      </c>
      <c r="K59">
        <v>4501</v>
      </c>
      <c r="L59">
        <v>2E-3</v>
      </c>
      <c r="M59">
        <v>0</v>
      </c>
      <c r="N59">
        <v>57</v>
      </c>
      <c r="O59">
        <v>28.256</v>
      </c>
      <c r="P59">
        <v>57</v>
      </c>
      <c r="Q59">
        <v>634.70000000000005</v>
      </c>
      <c r="R59">
        <v>57</v>
      </c>
      <c r="S59">
        <v>-38.770000000000003</v>
      </c>
      <c r="T59">
        <v>57</v>
      </c>
      <c r="U59">
        <v>-2.14</v>
      </c>
      <c r="V59">
        <v>57</v>
      </c>
      <c r="W59">
        <v>0.539103</v>
      </c>
    </row>
    <row r="60" spans="1:23" x14ac:dyDescent="0.3">
      <c r="A60" s="5">
        <f t="shared" si="0"/>
        <v>4751</v>
      </c>
      <c r="B60" s="7">
        <f t="shared" si="5"/>
        <v>4.2966946069903533E-2</v>
      </c>
      <c r="C60" s="1">
        <f t="shared" si="6"/>
        <v>-36.580000000000005</v>
      </c>
      <c r="I60" s="8">
        <f t="shared" si="3"/>
        <v>7.6070399999999996E-2</v>
      </c>
      <c r="J60" s="8">
        <f t="shared" si="4"/>
        <v>1.7704399999999998</v>
      </c>
      <c r="K60">
        <v>4751</v>
      </c>
      <c r="L60">
        <v>2E-3</v>
      </c>
      <c r="M60">
        <v>0</v>
      </c>
      <c r="N60">
        <v>58</v>
      </c>
      <c r="O60">
        <v>27.167999999999999</v>
      </c>
      <c r="P60">
        <v>58</v>
      </c>
      <c r="Q60">
        <v>632.29999999999995</v>
      </c>
      <c r="R60">
        <v>58</v>
      </c>
      <c r="S60">
        <v>-39.340000000000003</v>
      </c>
      <c r="T60">
        <v>58</v>
      </c>
      <c r="U60">
        <v>-2.76</v>
      </c>
      <c r="V60">
        <v>58</v>
      </c>
      <c r="W60">
        <v>0.53909600000000002</v>
      </c>
    </row>
    <row r="61" spans="1:23" x14ac:dyDescent="0.3">
      <c r="A61" s="5">
        <f t="shared" si="0"/>
        <v>5001</v>
      </c>
      <c r="B61" s="7">
        <f t="shared" si="5"/>
        <v>4.1090909090909088E-2</v>
      </c>
      <c r="C61" s="1">
        <f t="shared" si="6"/>
        <v>-36.46</v>
      </c>
      <c r="I61" s="8">
        <f t="shared" si="3"/>
        <v>7.2771999999999989E-2</v>
      </c>
      <c r="J61" s="8">
        <f t="shared" si="4"/>
        <v>1.7709999999999999</v>
      </c>
      <c r="K61">
        <v>5001</v>
      </c>
      <c r="L61">
        <v>2E-3</v>
      </c>
      <c r="M61">
        <v>0</v>
      </c>
      <c r="N61">
        <v>59</v>
      </c>
      <c r="O61">
        <v>25.99</v>
      </c>
      <c r="P61">
        <v>59</v>
      </c>
      <c r="Q61">
        <v>632.5</v>
      </c>
      <c r="R61">
        <v>59</v>
      </c>
      <c r="S61">
        <v>-39.25</v>
      </c>
      <c r="T61">
        <v>59</v>
      </c>
      <c r="U61">
        <v>-2.79</v>
      </c>
      <c r="V61">
        <v>59</v>
      </c>
      <c r="W61">
        <v>0.53909700000000005</v>
      </c>
    </row>
    <row r="62" spans="1:23" x14ac:dyDescent="0.3">
      <c r="A62" s="5">
        <f t="shared" si="0"/>
        <v>5501</v>
      </c>
      <c r="B62" s="7">
        <f t="shared" si="5"/>
        <v>3.8361528822055138E-2</v>
      </c>
      <c r="C62" s="1">
        <f t="shared" si="6"/>
        <v>-36.53</v>
      </c>
      <c r="I62" s="8">
        <f t="shared" si="3"/>
        <v>6.8571999999999994E-2</v>
      </c>
      <c r="J62" s="8">
        <f t="shared" si="4"/>
        <v>1.7875199999999998</v>
      </c>
      <c r="K62">
        <v>5501</v>
      </c>
      <c r="L62">
        <v>2E-3</v>
      </c>
      <c r="M62">
        <v>0</v>
      </c>
      <c r="N62">
        <v>60</v>
      </c>
      <c r="O62">
        <v>24.49</v>
      </c>
      <c r="P62">
        <v>60</v>
      </c>
      <c r="Q62">
        <v>638.4</v>
      </c>
      <c r="R62">
        <v>60</v>
      </c>
      <c r="S62">
        <v>-39.96</v>
      </c>
      <c r="T62">
        <v>60</v>
      </c>
      <c r="U62">
        <v>-3.43</v>
      </c>
      <c r="V62">
        <v>60</v>
      </c>
      <c r="W62">
        <v>0.53910800000000003</v>
      </c>
    </row>
    <row r="63" spans="1:23" x14ac:dyDescent="0.3">
      <c r="A63" s="5">
        <f t="shared" si="0"/>
        <v>6001</v>
      </c>
      <c r="B63" s="7">
        <f t="shared" si="5"/>
        <v>3.5597020776166215E-2</v>
      </c>
      <c r="C63" s="1">
        <f t="shared" si="6"/>
        <v>-36.22</v>
      </c>
      <c r="I63" s="8">
        <f t="shared" si="3"/>
        <v>6.35656E-2</v>
      </c>
      <c r="J63" s="8">
        <f t="shared" si="4"/>
        <v>1.7856999999999998</v>
      </c>
      <c r="K63">
        <v>6001</v>
      </c>
      <c r="L63">
        <v>2E-3</v>
      </c>
      <c r="M63">
        <v>0</v>
      </c>
      <c r="N63">
        <v>61</v>
      </c>
      <c r="O63">
        <v>22.702000000000002</v>
      </c>
      <c r="P63">
        <v>61</v>
      </c>
      <c r="Q63">
        <v>637.75</v>
      </c>
      <c r="R63">
        <v>61</v>
      </c>
      <c r="S63">
        <v>-39.630000000000003</v>
      </c>
      <c r="T63">
        <v>61</v>
      </c>
      <c r="U63">
        <v>-3.41</v>
      </c>
      <c r="V63">
        <v>61</v>
      </c>
      <c r="W63">
        <v>0.53912599999999999</v>
      </c>
    </row>
    <row r="64" spans="1:23" x14ac:dyDescent="0.3">
      <c r="A64" s="5">
        <f t="shared" si="0"/>
        <v>7001</v>
      </c>
      <c r="B64" s="7">
        <f t="shared" si="5"/>
        <v>3.1113528634703548E-2</v>
      </c>
      <c r="C64" s="1">
        <f t="shared" si="6"/>
        <v>-33.410000000000004</v>
      </c>
      <c r="I64" s="8">
        <f t="shared" si="3"/>
        <v>5.6055999999999995E-2</v>
      </c>
      <c r="J64" s="8">
        <f t="shared" si="4"/>
        <v>1.80166</v>
      </c>
      <c r="K64">
        <v>7001</v>
      </c>
      <c r="L64">
        <v>2E-3</v>
      </c>
      <c r="M64">
        <v>0</v>
      </c>
      <c r="N64">
        <v>62</v>
      </c>
      <c r="O64">
        <v>20.02</v>
      </c>
      <c r="P64">
        <v>62</v>
      </c>
      <c r="Q64">
        <v>643.45000000000005</v>
      </c>
      <c r="R64">
        <v>62</v>
      </c>
      <c r="S64">
        <v>-37.92</v>
      </c>
      <c r="T64">
        <v>62</v>
      </c>
      <c r="U64">
        <v>-4.51</v>
      </c>
      <c r="V64">
        <v>62</v>
      </c>
      <c r="W64">
        <v>0.53912099999999996</v>
      </c>
    </row>
    <row r="65" spans="1:23" x14ac:dyDescent="0.3">
      <c r="A65" s="5">
        <f t="shared" si="0"/>
        <v>8001</v>
      </c>
      <c r="B65" s="7">
        <f t="shared" si="5"/>
        <v>2.7835612181479175E-2</v>
      </c>
      <c r="C65" s="1">
        <f t="shared" si="6"/>
        <v>-30.44</v>
      </c>
      <c r="I65" s="8">
        <f t="shared" si="3"/>
        <v>5.0161999999999991E-2</v>
      </c>
      <c r="J65" s="8">
        <f t="shared" si="4"/>
        <v>1.8020799999999999</v>
      </c>
      <c r="K65">
        <v>8001</v>
      </c>
      <c r="L65">
        <v>2E-3</v>
      </c>
      <c r="M65">
        <v>0</v>
      </c>
      <c r="N65">
        <v>63</v>
      </c>
      <c r="O65">
        <v>17.914999999999999</v>
      </c>
      <c r="P65">
        <v>63</v>
      </c>
      <c r="Q65">
        <v>643.6</v>
      </c>
      <c r="R65">
        <v>63</v>
      </c>
      <c r="S65">
        <v>-36.1</v>
      </c>
      <c r="T65">
        <v>63</v>
      </c>
      <c r="U65">
        <v>-5.66</v>
      </c>
      <c r="V65">
        <v>63</v>
      </c>
      <c r="W65">
        <v>0.53913100000000003</v>
      </c>
    </row>
    <row r="66" spans="1:23" x14ac:dyDescent="0.3">
      <c r="A66" s="5">
        <f t="shared" ref="A66:A78" si="7">K66</f>
        <v>9001</v>
      </c>
      <c r="B66" s="7">
        <f t="shared" si="5"/>
        <v>2.4991848458970581E-2</v>
      </c>
      <c r="C66" s="1">
        <f t="shared" si="6"/>
        <v>-26.340000000000003</v>
      </c>
      <c r="I66" s="8">
        <f t="shared" si="3"/>
        <v>4.5068799999999999E-2</v>
      </c>
      <c r="J66" s="8">
        <f t="shared" si="4"/>
        <v>1.8033399999999997</v>
      </c>
      <c r="K66">
        <v>9001</v>
      </c>
      <c r="L66">
        <v>2E-3</v>
      </c>
      <c r="M66">
        <v>0</v>
      </c>
      <c r="N66">
        <v>64</v>
      </c>
      <c r="O66">
        <v>16.096</v>
      </c>
      <c r="P66">
        <v>64</v>
      </c>
      <c r="Q66">
        <v>644.04999999999995</v>
      </c>
      <c r="R66">
        <v>64</v>
      </c>
      <c r="S66">
        <v>-32.520000000000003</v>
      </c>
      <c r="T66">
        <v>64</v>
      </c>
      <c r="U66">
        <v>-6.18</v>
      </c>
      <c r="V66">
        <v>64</v>
      </c>
      <c r="W66">
        <v>0.53912599999999999</v>
      </c>
    </row>
    <row r="67" spans="1:23" x14ac:dyDescent="0.3">
      <c r="A67" s="5">
        <f t="shared" si="7"/>
        <v>10001</v>
      </c>
      <c r="B67" s="7">
        <f t="shared" si="5"/>
        <v>2.3190203069291582E-2</v>
      </c>
      <c r="C67" s="1">
        <f t="shared" si="6"/>
        <v>-21.82</v>
      </c>
      <c r="I67" s="8">
        <f t="shared" ref="I67:I84" si="8">O67*2.8/1000</f>
        <v>4.1887999999999995E-2</v>
      </c>
      <c r="J67" s="8">
        <f t="shared" ref="J67:J84" si="9">Q67*2.8/1000</f>
        <v>1.8062799999999999</v>
      </c>
      <c r="K67">
        <v>10001</v>
      </c>
      <c r="L67">
        <v>2E-3</v>
      </c>
      <c r="M67">
        <v>0</v>
      </c>
      <c r="N67">
        <v>65</v>
      </c>
      <c r="O67">
        <v>14.96</v>
      </c>
      <c r="P67">
        <v>65</v>
      </c>
      <c r="Q67">
        <v>645.1</v>
      </c>
      <c r="R67">
        <v>65</v>
      </c>
      <c r="S67">
        <v>-29.28</v>
      </c>
      <c r="T67">
        <v>65</v>
      </c>
      <c r="U67">
        <v>-7.46</v>
      </c>
      <c r="V67">
        <v>65</v>
      </c>
      <c r="W67">
        <v>0.53913199999999994</v>
      </c>
    </row>
    <row r="68" spans="1:23" x14ac:dyDescent="0.3">
      <c r="A68" s="5">
        <f t="shared" si="7"/>
        <v>12501</v>
      </c>
      <c r="B68" s="7">
        <f t="shared" si="5"/>
        <v>2.1001241850357028E-2</v>
      </c>
      <c r="C68" s="1">
        <f t="shared" si="6"/>
        <v>-7.3900000000000006</v>
      </c>
      <c r="I68" s="8">
        <f t="shared" si="8"/>
        <v>3.7881199999999997E-2</v>
      </c>
      <c r="J68" s="8">
        <f t="shared" si="9"/>
        <v>1.80376</v>
      </c>
      <c r="K68">
        <v>12501</v>
      </c>
      <c r="L68">
        <v>2E-3</v>
      </c>
      <c r="M68">
        <v>0</v>
      </c>
      <c r="N68">
        <v>66</v>
      </c>
      <c r="O68">
        <v>13.529</v>
      </c>
      <c r="P68">
        <v>66</v>
      </c>
      <c r="Q68">
        <v>644.20000000000005</v>
      </c>
      <c r="R68">
        <v>66</v>
      </c>
      <c r="S68">
        <v>-17.03</v>
      </c>
      <c r="T68">
        <v>66</v>
      </c>
      <c r="U68">
        <v>-9.64</v>
      </c>
      <c r="V68">
        <v>66</v>
      </c>
      <c r="W68">
        <v>0.53913100000000003</v>
      </c>
    </row>
    <row r="69" spans="1:23" x14ac:dyDescent="0.3">
      <c r="A69" s="5">
        <f t="shared" si="7"/>
        <v>15001</v>
      </c>
      <c r="B69" s="7">
        <f t="shared" si="5"/>
        <v>2.0430659203980097E-2</v>
      </c>
      <c r="C69" s="1">
        <f t="shared" si="6"/>
        <v>4.49</v>
      </c>
      <c r="I69" s="8">
        <f t="shared" si="8"/>
        <v>3.6794799999999996E-2</v>
      </c>
      <c r="J69" s="8">
        <f t="shared" si="9"/>
        <v>1.8009600000000001</v>
      </c>
      <c r="K69">
        <v>15001</v>
      </c>
      <c r="L69">
        <v>2E-3</v>
      </c>
      <c r="M69">
        <v>0</v>
      </c>
      <c r="N69">
        <v>67</v>
      </c>
      <c r="O69">
        <v>13.141</v>
      </c>
      <c r="P69">
        <v>67</v>
      </c>
      <c r="Q69">
        <v>643.20000000000005</v>
      </c>
      <c r="R69">
        <v>67</v>
      </c>
      <c r="S69">
        <v>-6.67</v>
      </c>
      <c r="T69">
        <v>67</v>
      </c>
      <c r="U69">
        <v>-11.16</v>
      </c>
      <c r="V69">
        <v>67</v>
      </c>
      <c r="W69">
        <v>0.53913299999999997</v>
      </c>
    </row>
    <row r="70" spans="1:23" x14ac:dyDescent="0.3">
      <c r="A70" s="5">
        <f t="shared" si="7"/>
        <v>17501</v>
      </c>
      <c r="B70" s="7">
        <f t="shared" si="5"/>
        <v>2.0973254655529159E-2</v>
      </c>
      <c r="C70" s="1">
        <f t="shared" si="6"/>
        <v>15.62</v>
      </c>
      <c r="I70" s="8">
        <f t="shared" si="8"/>
        <v>3.8315200000000001E-2</v>
      </c>
      <c r="J70" s="8">
        <f t="shared" si="9"/>
        <v>1.8268599999999999</v>
      </c>
      <c r="K70">
        <v>17501</v>
      </c>
      <c r="L70">
        <v>2E-3</v>
      </c>
      <c r="M70">
        <v>0</v>
      </c>
      <c r="N70">
        <v>68</v>
      </c>
      <c r="O70">
        <v>13.683999999999999</v>
      </c>
      <c r="P70">
        <v>68</v>
      </c>
      <c r="Q70">
        <v>652.45000000000005</v>
      </c>
      <c r="R70">
        <v>68</v>
      </c>
      <c r="S70">
        <v>2.2599999999999998</v>
      </c>
      <c r="T70">
        <v>68</v>
      </c>
      <c r="U70">
        <v>-13.36</v>
      </c>
      <c r="V70">
        <v>68</v>
      </c>
      <c r="W70">
        <v>0.53914899999999999</v>
      </c>
    </row>
    <row r="71" spans="1:23" x14ac:dyDescent="0.3">
      <c r="A71" s="5">
        <f t="shared" si="7"/>
        <v>20001</v>
      </c>
      <c r="B71" s="7">
        <f t="shared" si="5"/>
        <v>2.2345032439615414E-2</v>
      </c>
      <c r="C71" s="1">
        <f t="shared" si="6"/>
        <v>23.52</v>
      </c>
      <c r="I71" s="8">
        <f t="shared" si="8"/>
        <v>4.0020399999999998E-2</v>
      </c>
      <c r="J71" s="8">
        <f t="shared" si="9"/>
        <v>1.7910199999999998</v>
      </c>
      <c r="K71">
        <v>20001</v>
      </c>
      <c r="L71">
        <v>2E-3</v>
      </c>
      <c r="M71">
        <v>0</v>
      </c>
      <c r="N71">
        <v>69</v>
      </c>
      <c r="O71">
        <v>14.292999999999999</v>
      </c>
      <c r="P71">
        <v>69</v>
      </c>
      <c r="Q71">
        <v>639.65</v>
      </c>
      <c r="R71">
        <v>69</v>
      </c>
      <c r="S71">
        <v>8.42</v>
      </c>
      <c r="T71">
        <v>69</v>
      </c>
      <c r="U71">
        <v>-15.1</v>
      </c>
      <c r="V71">
        <v>69</v>
      </c>
      <c r="W71">
        <v>0.53915000000000002</v>
      </c>
    </row>
    <row r="72" spans="1:23" x14ac:dyDescent="0.3">
      <c r="A72" s="5">
        <f t="shared" si="7"/>
        <v>25001</v>
      </c>
      <c r="B72" s="7">
        <f t="shared" si="5"/>
        <v>2.608641202254227E-2</v>
      </c>
      <c r="C72" s="1">
        <f t="shared" si="6"/>
        <v>33.11</v>
      </c>
      <c r="I72" s="8">
        <f t="shared" si="8"/>
        <v>4.6659199999999998E-2</v>
      </c>
      <c r="J72" s="8">
        <f t="shared" si="9"/>
        <v>1.7886399999999998</v>
      </c>
      <c r="K72">
        <v>25001</v>
      </c>
      <c r="L72">
        <v>2E-3</v>
      </c>
      <c r="M72">
        <v>0</v>
      </c>
      <c r="N72">
        <v>70</v>
      </c>
      <c r="O72">
        <v>16.664000000000001</v>
      </c>
      <c r="P72">
        <v>70</v>
      </c>
      <c r="Q72">
        <v>638.79999999999995</v>
      </c>
      <c r="R72">
        <v>70</v>
      </c>
      <c r="S72">
        <v>14.69</v>
      </c>
      <c r="T72">
        <v>70</v>
      </c>
      <c r="U72">
        <v>-18.420000000000002</v>
      </c>
      <c r="V72">
        <v>70</v>
      </c>
      <c r="W72">
        <v>0.53921300000000005</v>
      </c>
    </row>
    <row r="73" spans="1:23" x14ac:dyDescent="0.3">
      <c r="A73" s="5">
        <f t="shared" si="7"/>
        <v>30001</v>
      </c>
      <c r="B73" s="7">
        <f t="shared" si="5"/>
        <v>3.0235331032318794E-2</v>
      </c>
      <c r="C73" s="1">
        <f t="shared" si="6"/>
        <v>38.89</v>
      </c>
      <c r="I73" s="8">
        <f t="shared" si="8"/>
        <v>5.3961599999999992E-2</v>
      </c>
      <c r="J73" s="8">
        <f t="shared" si="9"/>
        <v>1.7847199999999999</v>
      </c>
      <c r="K73">
        <v>30001</v>
      </c>
      <c r="L73">
        <v>2E-3</v>
      </c>
      <c r="M73">
        <v>0</v>
      </c>
      <c r="N73">
        <v>71</v>
      </c>
      <c r="O73">
        <v>19.271999999999998</v>
      </c>
      <c r="P73">
        <v>71</v>
      </c>
      <c r="Q73">
        <v>637.4</v>
      </c>
      <c r="R73">
        <v>71</v>
      </c>
      <c r="S73">
        <v>17.41</v>
      </c>
      <c r="T73">
        <v>71</v>
      </c>
      <c r="U73">
        <v>-21.48</v>
      </c>
      <c r="V73">
        <v>71</v>
      </c>
      <c r="W73">
        <v>0.53916200000000003</v>
      </c>
    </row>
    <row r="74" spans="1:23" x14ac:dyDescent="0.3">
      <c r="A74" s="5">
        <f t="shared" si="7"/>
        <v>35001</v>
      </c>
      <c r="B74" s="7">
        <f t="shared" si="5"/>
        <v>3.3386123088984712E-2</v>
      </c>
      <c r="C74" s="1">
        <f t="shared" si="6"/>
        <v>42.53</v>
      </c>
      <c r="I74" s="8">
        <f t="shared" si="8"/>
        <v>5.96176E-2</v>
      </c>
      <c r="J74" s="8">
        <f t="shared" si="9"/>
        <v>1.7856999999999998</v>
      </c>
      <c r="K74">
        <v>35001</v>
      </c>
      <c r="L74">
        <v>2E-3</v>
      </c>
      <c r="M74">
        <v>0</v>
      </c>
      <c r="N74">
        <v>72</v>
      </c>
      <c r="O74">
        <v>21.292000000000002</v>
      </c>
      <c r="P74">
        <v>72</v>
      </c>
      <c r="Q74">
        <v>637.75</v>
      </c>
      <c r="R74">
        <v>72</v>
      </c>
      <c r="S74">
        <v>17.41</v>
      </c>
      <c r="T74">
        <v>72</v>
      </c>
      <c r="U74">
        <v>-25.12</v>
      </c>
      <c r="V74">
        <v>72</v>
      </c>
      <c r="W74">
        <v>0.53915999999999997</v>
      </c>
    </row>
    <row r="75" spans="1:23" x14ac:dyDescent="0.3">
      <c r="A75" s="5">
        <f t="shared" si="7"/>
        <v>40001</v>
      </c>
      <c r="B75" s="7">
        <f t="shared" si="5"/>
        <v>3.6816712652739454E-2</v>
      </c>
      <c r="C75" s="1">
        <f t="shared" si="6"/>
        <v>45.54</v>
      </c>
      <c r="I75" s="8">
        <f t="shared" si="8"/>
        <v>6.5382799999999991E-2</v>
      </c>
      <c r="J75" s="8">
        <f t="shared" si="9"/>
        <v>1.7758999999999998</v>
      </c>
      <c r="K75">
        <v>40001</v>
      </c>
      <c r="L75">
        <v>2E-3</v>
      </c>
      <c r="M75">
        <v>0</v>
      </c>
      <c r="N75">
        <v>73</v>
      </c>
      <c r="O75">
        <v>23.350999999999999</v>
      </c>
      <c r="P75">
        <v>73</v>
      </c>
      <c r="Q75">
        <v>634.25</v>
      </c>
      <c r="R75">
        <v>73</v>
      </c>
      <c r="S75">
        <v>17.25</v>
      </c>
      <c r="T75">
        <v>73</v>
      </c>
      <c r="U75">
        <v>-28.29</v>
      </c>
      <c r="V75">
        <v>73</v>
      </c>
      <c r="W75">
        <v>0.53916600000000003</v>
      </c>
    </row>
    <row r="76" spans="1:23" x14ac:dyDescent="0.3">
      <c r="A76" s="5">
        <f t="shared" si="7"/>
        <v>45001</v>
      </c>
      <c r="B76" s="7">
        <f t="shared" si="5"/>
        <v>3.9467869923759141E-2</v>
      </c>
      <c r="C76" s="1">
        <f t="shared" si="6"/>
        <v>46.8</v>
      </c>
      <c r="I76" s="8">
        <f t="shared" si="8"/>
        <v>7.1024799999999999E-2</v>
      </c>
      <c r="J76" s="8">
        <f t="shared" si="9"/>
        <v>1.79956</v>
      </c>
      <c r="K76">
        <v>45001</v>
      </c>
      <c r="L76">
        <v>2E-3</v>
      </c>
      <c r="M76">
        <v>0</v>
      </c>
      <c r="N76">
        <v>74</v>
      </c>
      <c r="O76">
        <v>25.366</v>
      </c>
      <c r="P76">
        <v>74</v>
      </c>
      <c r="Q76">
        <v>642.70000000000005</v>
      </c>
      <c r="R76">
        <v>74</v>
      </c>
      <c r="S76">
        <v>15.89</v>
      </c>
      <c r="T76">
        <v>74</v>
      </c>
      <c r="U76">
        <v>-30.91</v>
      </c>
      <c r="V76">
        <v>74</v>
      </c>
      <c r="W76">
        <v>0.53916299999999995</v>
      </c>
    </row>
    <row r="77" spans="1:23" x14ac:dyDescent="0.3">
      <c r="A77" s="5">
        <f t="shared" si="7"/>
        <v>50001</v>
      </c>
      <c r="B77" s="7">
        <f t="shared" si="5"/>
        <v>4.2666871259782108E-2</v>
      </c>
      <c r="C77" s="1">
        <f t="shared" si="6"/>
        <v>43.44</v>
      </c>
      <c r="I77" s="8">
        <f t="shared" si="8"/>
        <v>7.785679999999999E-2</v>
      </c>
      <c r="J77" s="8">
        <f t="shared" si="9"/>
        <v>1.8247599999999999</v>
      </c>
      <c r="K77">
        <v>50001</v>
      </c>
      <c r="L77">
        <v>2E-3</v>
      </c>
      <c r="M77">
        <v>0</v>
      </c>
      <c r="N77">
        <v>75</v>
      </c>
      <c r="O77">
        <v>27.806000000000001</v>
      </c>
      <c r="P77">
        <v>75</v>
      </c>
      <c r="Q77">
        <v>651.70000000000005</v>
      </c>
      <c r="R77">
        <v>75</v>
      </c>
      <c r="S77">
        <v>13.83</v>
      </c>
      <c r="T77">
        <v>75</v>
      </c>
      <c r="U77">
        <v>-29.61</v>
      </c>
      <c r="V77">
        <v>75</v>
      </c>
      <c r="W77">
        <v>0.53916600000000003</v>
      </c>
    </row>
    <row r="78" spans="1:23" x14ac:dyDescent="0.3">
      <c r="A78" s="5">
        <f t="shared" si="7"/>
        <v>60001</v>
      </c>
      <c r="B78" s="7">
        <f t="shared" si="5"/>
        <v>4.8373117884686005E-2</v>
      </c>
      <c r="C78" s="1">
        <f t="shared" si="6"/>
        <v>50.269999999999996</v>
      </c>
      <c r="I78" s="8">
        <f t="shared" si="8"/>
        <v>9.2203999999999994E-2</v>
      </c>
      <c r="J78" s="8">
        <f t="shared" si="9"/>
        <v>1.9060999999999999</v>
      </c>
      <c r="K78">
        <v>60001</v>
      </c>
      <c r="L78">
        <v>2E-3</v>
      </c>
      <c r="M78">
        <v>0</v>
      </c>
      <c r="N78">
        <v>76</v>
      </c>
      <c r="O78">
        <v>32.93</v>
      </c>
      <c r="P78">
        <v>76</v>
      </c>
      <c r="Q78">
        <v>680.75</v>
      </c>
      <c r="R78">
        <v>76</v>
      </c>
      <c r="S78">
        <v>10.199999999999999</v>
      </c>
      <c r="T78">
        <v>76</v>
      </c>
      <c r="U78">
        <v>-40.07</v>
      </c>
      <c r="V78">
        <v>76</v>
      </c>
      <c r="W78">
        <v>0.53920999999999997</v>
      </c>
    </row>
    <row r="79" spans="1:23" x14ac:dyDescent="0.3">
      <c r="A79" s="5">
        <f t="shared" ref="A79:A84" si="10">K79</f>
        <v>70001</v>
      </c>
      <c r="B79" s="7">
        <f t="shared" ref="B79:B84" si="11">I79/J79</f>
        <v>5.4034854330184914E-2</v>
      </c>
      <c r="C79" s="1">
        <f t="shared" ref="C79:C84" si="12">S79-U79</f>
        <v>51.15</v>
      </c>
      <c r="I79" s="8">
        <f t="shared" si="8"/>
        <v>0.11373040000000001</v>
      </c>
      <c r="J79" s="8">
        <f t="shared" si="9"/>
        <v>2.1047600000000002</v>
      </c>
      <c r="K79">
        <v>70001</v>
      </c>
      <c r="L79">
        <v>2E-3</v>
      </c>
      <c r="M79">
        <v>0</v>
      </c>
      <c r="N79">
        <v>77</v>
      </c>
      <c r="O79">
        <v>40.618000000000002</v>
      </c>
      <c r="P79">
        <v>77</v>
      </c>
      <c r="Q79">
        <v>751.7</v>
      </c>
      <c r="R79">
        <v>77</v>
      </c>
      <c r="S79">
        <v>5.8</v>
      </c>
      <c r="T79">
        <v>77</v>
      </c>
      <c r="U79">
        <v>-45.35</v>
      </c>
      <c r="V79">
        <v>77</v>
      </c>
      <c r="W79">
        <v>0.53914700000000004</v>
      </c>
    </row>
    <row r="80" spans="1:23" x14ac:dyDescent="0.3">
      <c r="A80" s="5">
        <f t="shared" si="10"/>
        <v>80001</v>
      </c>
      <c r="B80" s="7">
        <f t="shared" si="11"/>
        <v>5.8501325596518439E-2</v>
      </c>
      <c r="C80" s="1">
        <f t="shared" si="12"/>
        <v>53.480000000000004</v>
      </c>
      <c r="I80" s="8">
        <f t="shared" si="8"/>
        <v>0.16372999999999999</v>
      </c>
      <c r="J80" s="8">
        <f t="shared" si="9"/>
        <v>2.7987399999999996</v>
      </c>
      <c r="K80">
        <v>80001</v>
      </c>
      <c r="L80">
        <v>2E-3</v>
      </c>
      <c r="M80">
        <v>0</v>
      </c>
      <c r="N80">
        <v>78</v>
      </c>
      <c r="O80">
        <v>58.475000000000001</v>
      </c>
      <c r="P80">
        <v>78</v>
      </c>
      <c r="Q80">
        <v>999.55</v>
      </c>
      <c r="R80">
        <v>78</v>
      </c>
      <c r="S80">
        <v>-4.54</v>
      </c>
      <c r="T80">
        <v>78</v>
      </c>
      <c r="U80">
        <v>-58.02</v>
      </c>
      <c r="V80">
        <v>78</v>
      </c>
      <c r="W80">
        <v>0.53915800000000003</v>
      </c>
    </row>
    <row r="81" spans="1:23" x14ac:dyDescent="0.3">
      <c r="A81" s="5">
        <f t="shared" si="10"/>
        <v>90001</v>
      </c>
      <c r="B81" s="7">
        <f t="shared" si="11"/>
        <v>6.2115509879134403E-2</v>
      </c>
      <c r="C81" s="1">
        <f t="shared" si="12"/>
        <v>46.58</v>
      </c>
      <c r="I81" s="8">
        <f t="shared" si="8"/>
        <v>0.24031</v>
      </c>
      <c r="J81" s="8">
        <f>Q81*2.8/1</f>
        <v>3.8687599999999995</v>
      </c>
      <c r="K81">
        <v>90001</v>
      </c>
      <c r="L81">
        <v>2E-3</v>
      </c>
      <c r="M81">
        <v>0</v>
      </c>
      <c r="N81">
        <v>79</v>
      </c>
      <c r="O81">
        <v>85.825000000000003</v>
      </c>
      <c r="P81">
        <v>79</v>
      </c>
      <c r="Q81">
        <v>1.3816999999999999</v>
      </c>
      <c r="R81">
        <v>79</v>
      </c>
      <c r="S81">
        <v>-66.45</v>
      </c>
      <c r="T81">
        <v>79</v>
      </c>
      <c r="U81">
        <v>-113.03</v>
      </c>
      <c r="V81">
        <v>79</v>
      </c>
      <c r="W81">
        <v>0.53915000000000002</v>
      </c>
    </row>
    <row r="82" spans="1:23" x14ac:dyDescent="0.3">
      <c r="A82" s="5">
        <f t="shared" si="10"/>
        <v>100001</v>
      </c>
      <c r="B82" s="7">
        <f t="shared" si="11"/>
        <v>5.2289601106755824E-2</v>
      </c>
      <c r="C82" s="1">
        <f t="shared" si="12"/>
        <v>46</v>
      </c>
      <c r="I82" s="8">
        <f t="shared" si="8"/>
        <v>6.3498399999999997E-2</v>
      </c>
      <c r="J82" s="8">
        <f t="shared" si="9"/>
        <v>1.2143599999999999</v>
      </c>
      <c r="K82">
        <v>100001</v>
      </c>
      <c r="L82">
        <v>2E-3</v>
      </c>
      <c r="M82">
        <v>0</v>
      </c>
      <c r="N82">
        <v>80</v>
      </c>
      <c r="O82">
        <v>22.678000000000001</v>
      </c>
      <c r="P82">
        <v>80</v>
      </c>
      <c r="Q82">
        <v>433.7</v>
      </c>
      <c r="R82">
        <v>80</v>
      </c>
      <c r="S82">
        <v>-86.15</v>
      </c>
      <c r="T82">
        <v>80</v>
      </c>
      <c r="U82">
        <v>-132.15</v>
      </c>
      <c r="V82">
        <v>80</v>
      </c>
      <c r="W82">
        <v>0.53915000000000002</v>
      </c>
    </row>
    <row r="83" spans="1:23" x14ac:dyDescent="0.3">
      <c r="A83" s="5">
        <f t="shared" si="10"/>
        <v>110001</v>
      </c>
      <c r="B83" s="7">
        <f t="shared" si="11"/>
        <v>5.257700141966546E-2</v>
      </c>
      <c r="C83" s="1">
        <f t="shared" si="12"/>
        <v>59.980000000000004</v>
      </c>
      <c r="I83" s="8">
        <f t="shared" si="8"/>
        <v>4.7700800000000002E-2</v>
      </c>
      <c r="J83" s="8">
        <f t="shared" si="9"/>
        <v>0.90725599999999984</v>
      </c>
      <c r="K83">
        <v>110001</v>
      </c>
      <c r="L83">
        <v>2E-3</v>
      </c>
      <c r="M83">
        <v>0</v>
      </c>
      <c r="N83">
        <v>81</v>
      </c>
      <c r="O83">
        <v>17.036000000000001</v>
      </c>
      <c r="P83">
        <v>81</v>
      </c>
      <c r="Q83">
        <v>324.02</v>
      </c>
      <c r="R83">
        <v>81</v>
      </c>
      <c r="S83">
        <v>-50.22</v>
      </c>
      <c r="T83">
        <v>81</v>
      </c>
      <c r="U83">
        <v>-110.2</v>
      </c>
      <c r="V83">
        <v>81</v>
      </c>
      <c r="W83">
        <v>0.53915299999999999</v>
      </c>
    </row>
    <row r="84" spans="1:23" x14ac:dyDescent="0.3">
      <c r="A84" s="5">
        <f t="shared" si="10"/>
        <v>120001</v>
      </c>
      <c r="B84" s="7">
        <f t="shared" si="11"/>
        <v>5.930434243944744E-2</v>
      </c>
      <c r="C84" s="1">
        <f t="shared" si="12"/>
        <v>66.66</v>
      </c>
      <c r="I84" s="8">
        <f t="shared" si="8"/>
        <v>5.3611599999999995E-2</v>
      </c>
      <c r="J84" s="8">
        <f t="shared" si="9"/>
        <v>0.90400799999999992</v>
      </c>
      <c r="K84">
        <v>120001</v>
      </c>
      <c r="L84">
        <v>2E-3</v>
      </c>
      <c r="M84">
        <v>0</v>
      </c>
      <c r="N84">
        <v>82</v>
      </c>
      <c r="O84">
        <v>19.146999999999998</v>
      </c>
      <c r="P84">
        <v>82</v>
      </c>
      <c r="Q84">
        <v>322.86</v>
      </c>
      <c r="R84">
        <v>82</v>
      </c>
      <c r="S84">
        <v>-37.21</v>
      </c>
      <c r="T84">
        <v>82</v>
      </c>
      <c r="U84">
        <v>-103.87</v>
      </c>
      <c r="V84">
        <v>82</v>
      </c>
      <c r="W84">
        <v>0.53915500000000005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2023-09-12T19:12:36Z</dcterms:modified>
</cp:coreProperties>
</file>