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3" i="8" l="1"/>
  <c r="J124" i="8"/>
  <c r="J125" i="8"/>
  <c r="J126" i="8"/>
  <c r="J127" i="8"/>
  <c r="J128" i="8"/>
  <c r="J129" i="8"/>
  <c r="J130" i="8"/>
  <c r="J131" i="8"/>
  <c r="J132" i="8"/>
  <c r="J133" i="8"/>
  <c r="J134" i="8"/>
  <c r="J135" i="8"/>
  <c r="J136" i="8"/>
  <c r="J137" i="8"/>
  <c r="J138" i="8"/>
  <c r="J139" i="8"/>
  <c r="J140" i="8"/>
  <c r="J141" i="8"/>
  <c r="J142" i="8"/>
  <c r="J143" i="8"/>
  <c r="J144" i="8"/>
  <c r="J145" i="8"/>
  <c r="J146" i="8"/>
  <c r="J147" i="8"/>
  <c r="J148" i="8"/>
  <c r="J122" i="8"/>
  <c r="A114" i="8" l="1"/>
  <c r="C114" i="8"/>
  <c r="I114" i="8"/>
  <c r="J114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109" i="8"/>
  <c r="C109" i="8"/>
  <c r="I109" i="8"/>
  <c r="J109" i="8"/>
  <c r="B7" i="8" l="1"/>
  <c r="B18" i="8"/>
  <c r="B10" i="8"/>
  <c r="B9" i="8"/>
  <c r="B114" i="8"/>
  <c r="B16" i="8"/>
  <c r="B8" i="8"/>
  <c r="B20" i="8"/>
  <c r="B12" i="8"/>
  <c r="B4" i="8"/>
  <c r="B3" i="8"/>
  <c r="B17" i="8"/>
  <c r="B109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10" i="8"/>
  <c r="I111" i="8"/>
  <c r="I112" i="8"/>
  <c r="I113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10" i="8"/>
  <c r="J111" i="8"/>
  <c r="J112" i="8"/>
  <c r="J113" i="8"/>
  <c r="J115" i="8"/>
  <c r="J116" i="8"/>
  <c r="J117" i="8"/>
  <c r="J118" i="8"/>
  <c r="J119" i="8"/>
  <c r="J120" i="8"/>
  <c r="J121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A105" i="8"/>
  <c r="C105" i="8"/>
  <c r="A106" i="8"/>
  <c r="C106" i="8"/>
  <c r="A107" i="8"/>
  <c r="C107" i="8"/>
  <c r="A108" i="8"/>
  <c r="C108" i="8"/>
  <c r="A110" i="8"/>
  <c r="C110" i="8"/>
  <c r="A111" i="8"/>
  <c r="C111" i="8"/>
  <c r="A112" i="8"/>
  <c r="C112" i="8"/>
  <c r="A113" i="8"/>
  <c r="C113" i="8"/>
  <c r="A115" i="8"/>
  <c r="C115" i="8"/>
  <c r="A116" i="8"/>
  <c r="C116" i="8"/>
  <c r="A117" i="8"/>
  <c r="C117" i="8"/>
  <c r="A118" i="8"/>
  <c r="C118" i="8"/>
  <c r="A119" i="8"/>
  <c r="C119" i="8"/>
  <c r="A120" i="8"/>
  <c r="C120" i="8"/>
  <c r="A121" i="8"/>
  <c r="C121" i="8"/>
  <c r="A122" i="8"/>
  <c r="C122" i="8"/>
  <c r="A123" i="8"/>
  <c r="C123" i="8"/>
  <c r="A124" i="8"/>
  <c r="C124" i="8"/>
  <c r="A125" i="8"/>
  <c r="C125" i="8"/>
  <c r="A126" i="8"/>
  <c r="C126" i="8"/>
  <c r="A127" i="8"/>
  <c r="C127" i="8"/>
  <c r="A128" i="8"/>
  <c r="C128" i="8"/>
  <c r="A129" i="8"/>
  <c r="C129" i="8"/>
  <c r="A130" i="8"/>
  <c r="C130" i="8"/>
  <c r="A131" i="8"/>
  <c r="C131" i="8"/>
  <c r="A132" i="8"/>
  <c r="C132" i="8"/>
  <c r="A133" i="8"/>
  <c r="C133" i="8"/>
  <c r="A134" i="8"/>
  <c r="C134" i="8"/>
  <c r="A135" i="8"/>
  <c r="C135" i="8"/>
  <c r="A136" i="8"/>
  <c r="C136" i="8"/>
  <c r="A137" i="8"/>
  <c r="C137" i="8"/>
  <c r="A138" i="8"/>
  <c r="C138" i="8"/>
  <c r="A139" i="8"/>
  <c r="C139" i="8"/>
  <c r="A140" i="8"/>
  <c r="C140" i="8"/>
  <c r="A141" i="8"/>
  <c r="C141" i="8"/>
  <c r="A142" i="8"/>
  <c r="C142" i="8"/>
  <c r="A143" i="8"/>
  <c r="C143" i="8"/>
  <c r="A144" i="8"/>
  <c r="C144" i="8"/>
  <c r="A145" i="8"/>
  <c r="C145" i="8"/>
  <c r="A146" i="8"/>
  <c r="C146" i="8"/>
  <c r="A147" i="8"/>
  <c r="C147" i="8"/>
  <c r="A148" i="8"/>
  <c r="C148" i="8"/>
  <c r="B101" i="8" l="1"/>
  <c r="B108" i="8"/>
  <c r="B141" i="8"/>
  <c r="B137" i="8"/>
  <c r="B146" i="8"/>
  <c r="B107" i="8"/>
  <c r="B106" i="8"/>
  <c r="B105" i="8"/>
  <c r="B148" i="8"/>
  <c r="B132" i="8"/>
  <c r="B145" i="8"/>
  <c r="B140" i="8"/>
  <c r="B103" i="8"/>
  <c r="B147" i="8"/>
  <c r="B129" i="8"/>
  <c r="B131" i="8"/>
  <c r="B104" i="8"/>
  <c r="B93" i="8"/>
  <c r="B98" i="8"/>
  <c r="B133" i="8"/>
  <c r="B125" i="8"/>
  <c r="B116" i="8"/>
  <c r="B102" i="8"/>
  <c r="B130" i="8"/>
  <c r="B124" i="8"/>
  <c r="B119" i="8"/>
  <c r="B92" i="8"/>
  <c r="B144" i="8"/>
  <c r="B127" i="8"/>
  <c r="B115" i="8"/>
  <c r="B99" i="8"/>
  <c r="B138" i="8"/>
  <c r="B123" i="8"/>
  <c r="B112" i="8"/>
  <c r="B110" i="8"/>
  <c r="B97" i="8"/>
  <c r="B95" i="8"/>
  <c r="B136" i="8"/>
  <c r="B134" i="8"/>
  <c r="B143" i="8"/>
  <c r="B126" i="8"/>
  <c r="B139" i="8"/>
  <c r="B122" i="8"/>
  <c r="B118" i="8"/>
  <c r="B113" i="8"/>
  <c r="B111" i="8"/>
  <c r="B96" i="8"/>
  <c r="B94" i="8"/>
  <c r="B142" i="8"/>
  <c r="B128" i="8"/>
  <c r="B100" i="8"/>
  <c r="B135" i="8"/>
  <c r="B121" i="8"/>
  <c r="B120" i="8"/>
  <c r="B117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G8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<sst xmlns="http://schemas.openxmlformats.org/spreadsheetml/2006/main" count="19" uniqueCount="17">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</sst>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probe'!$A$2:$A$148</c:f>
              <c:numCache>
                <c:formatCode>0.0</c:formatCode>
                <c:ptCount val="147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2251</c:v>
                </c:pt>
                <c:pt idx="80" formatCode="0">
                  <c:v>2501</c:v>
                </c:pt>
                <c:pt idx="81" formatCode="0">
                  <c:v>2751</c:v>
                </c:pt>
                <c:pt idx="82" formatCode="0">
                  <c:v>3001</c:v>
                </c:pt>
                <c:pt idx="83" formatCode="0">
                  <c:v>3251</c:v>
                </c:pt>
                <c:pt idx="84" formatCode="0">
                  <c:v>3501</c:v>
                </c:pt>
                <c:pt idx="85" formatCode="0">
                  <c:v>3751</c:v>
                </c:pt>
                <c:pt idx="86" formatCode="0">
                  <c:v>4001</c:v>
                </c:pt>
                <c:pt idx="87" formatCode="0">
                  <c:v>4251</c:v>
                </c:pt>
                <c:pt idx="88" formatCode="0">
                  <c:v>4501</c:v>
                </c:pt>
                <c:pt idx="89" formatCode="0">
                  <c:v>4751</c:v>
                </c:pt>
                <c:pt idx="90" formatCode="0">
                  <c:v>5001</c:v>
                </c:pt>
                <c:pt idx="91" formatCode="0">
                  <c:v>5251</c:v>
                </c:pt>
                <c:pt idx="92" formatCode="0">
                  <c:v>5501</c:v>
                </c:pt>
                <c:pt idx="93" formatCode="0">
                  <c:v>5751</c:v>
                </c:pt>
                <c:pt idx="94" formatCode="0">
                  <c:v>6001</c:v>
                </c:pt>
                <c:pt idx="95" formatCode="0">
                  <c:v>6501</c:v>
                </c:pt>
                <c:pt idx="96" formatCode="0">
                  <c:v>7001</c:v>
                </c:pt>
                <c:pt idx="97" formatCode="0">
                  <c:v>7501</c:v>
                </c:pt>
                <c:pt idx="98" formatCode="0">
                  <c:v>8001</c:v>
                </c:pt>
                <c:pt idx="99" formatCode="0">
                  <c:v>8501</c:v>
                </c:pt>
                <c:pt idx="100" formatCode="0">
                  <c:v>9001</c:v>
                </c:pt>
                <c:pt idx="101" formatCode="0">
                  <c:v>9501</c:v>
                </c:pt>
                <c:pt idx="102" formatCode="0">
                  <c:v>10001</c:v>
                </c:pt>
                <c:pt idx="103" formatCode="0">
                  <c:v>10551</c:v>
                </c:pt>
                <c:pt idx="104" formatCode="0">
                  <c:v>11001</c:v>
                </c:pt>
                <c:pt idx="105" formatCode="0">
                  <c:v>11551</c:v>
                </c:pt>
                <c:pt idx="106" formatCode="0">
                  <c:v>12001</c:v>
                </c:pt>
                <c:pt idx="107" formatCode="0">
                  <c:v>12501</c:v>
                </c:pt>
                <c:pt idx="108" formatCode="0">
                  <c:v>13001</c:v>
                </c:pt>
                <c:pt idx="109" formatCode="0">
                  <c:v>13501</c:v>
                </c:pt>
                <c:pt idx="110" formatCode="0">
                  <c:v>14001</c:v>
                </c:pt>
                <c:pt idx="111" formatCode="0">
                  <c:v>14501</c:v>
                </c:pt>
                <c:pt idx="112" formatCode="0">
                  <c:v>15001</c:v>
                </c:pt>
                <c:pt idx="113" formatCode="0">
                  <c:v>16001</c:v>
                </c:pt>
                <c:pt idx="114" formatCode="0">
                  <c:v>18001</c:v>
                </c:pt>
                <c:pt idx="115" formatCode="0">
                  <c:v>20001</c:v>
                </c:pt>
                <c:pt idx="116" formatCode="0">
                  <c:v>22001</c:v>
                </c:pt>
                <c:pt idx="117" formatCode="0">
                  <c:v>24001</c:v>
                </c:pt>
                <c:pt idx="118" formatCode="0">
                  <c:v>26001</c:v>
                </c:pt>
                <c:pt idx="119" formatCode="0">
                  <c:v>28001</c:v>
                </c:pt>
                <c:pt idx="120" formatCode="0">
                  <c:v>30001</c:v>
                </c:pt>
                <c:pt idx="121" formatCode="0">
                  <c:v>35001</c:v>
                </c:pt>
                <c:pt idx="122" formatCode="0">
                  <c:v>40001</c:v>
                </c:pt>
                <c:pt idx="123" formatCode="0">
                  <c:v>45001</c:v>
                </c:pt>
                <c:pt idx="124" formatCode="0">
                  <c:v>50001</c:v>
                </c:pt>
                <c:pt idx="125" formatCode="0">
                  <c:v>55001</c:v>
                </c:pt>
                <c:pt idx="126" formatCode="0">
                  <c:v>60001</c:v>
                </c:pt>
                <c:pt idx="127" formatCode="0">
                  <c:v>65001</c:v>
                </c:pt>
                <c:pt idx="128" formatCode="0">
                  <c:v>70001</c:v>
                </c:pt>
                <c:pt idx="129" formatCode="0">
                  <c:v>75001</c:v>
                </c:pt>
                <c:pt idx="130" formatCode="0">
                  <c:v>80001</c:v>
                </c:pt>
                <c:pt idx="131" formatCode="0">
                  <c:v>82501</c:v>
                </c:pt>
                <c:pt idx="132" formatCode="0">
                  <c:v>85001</c:v>
                </c:pt>
                <c:pt idx="133" formatCode="0">
                  <c:v>87501</c:v>
                </c:pt>
                <c:pt idx="134" formatCode="0">
                  <c:v>90001</c:v>
                </c:pt>
                <c:pt idx="135" formatCode="0">
                  <c:v>92501</c:v>
                </c:pt>
                <c:pt idx="136" formatCode="0">
                  <c:v>95001</c:v>
                </c:pt>
                <c:pt idx="137" formatCode="0">
                  <c:v>97501</c:v>
                </c:pt>
                <c:pt idx="138" formatCode="0">
                  <c:v>100001</c:v>
                </c:pt>
                <c:pt idx="139" formatCode="0">
                  <c:v>102501</c:v>
                </c:pt>
                <c:pt idx="140" formatCode="0">
                  <c:v>105001</c:v>
                </c:pt>
                <c:pt idx="141" formatCode="0">
                  <c:v>107501</c:v>
                </c:pt>
                <c:pt idx="142" formatCode="0">
                  <c:v>110001</c:v>
                </c:pt>
                <c:pt idx="143" formatCode="0">
                  <c:v>112501</c:v>
                </c:pt>
                <c:pt idx="144" formatCode="0">
                  <c:v>115001</c:v>
                </c:pt>
                <c:pt idx="145" formatCode="0">
                  <c:v>117501</c:v>
                </c:pt>
                <c:pt idx="146" formatCode="0">
                  <c:v>120001</c:v>
                </c:pt>
              </c:numCache>
            </c:numRef>
          </c:xVal>
          <c:yVal>
            <c:numRef>
              <c:f>'1 Vpp Current probe'!$B$2:$B$148</c:f>
              <c:numCache>
                <c:formatCode>0.00</c:formatCode>
                <c:ptCount val="147"/>
                <c:pt idx="0">
                  <c:v>2.863574775588551</c:v>
                </c:pt>
                <c:pt idx="1">
                  <c:v>2.4613832278638701</c:v>
                </c:pt>
                <c:pt idx="2">
                  <c:v>2.5480371900826451</c:v>
                </c:pt>
                <c:pt idx="3">
                  <c:v>2.7097694959069365</c:v>
                </c:pt>
                <c:pt idx="4">
                  <c:v>2.5269802484219097</c:v>
                </c:pt>
                <c:pt idx="5">
                  <c:v>2.4884706000300771</c:v>
                </c:pt>
                <c:pt idx="6">
                  <c:v>2.4751033212169498</c:v>
                </c:pt>
                <c:pt idx="7">
                  <c:v>2.3782789662181782</c:v>
                </c:pt>
                <c:pt idx="8">
                  <c:v>2.3807226590766559</c:v>
                </c:pt>
                <c:pt idx="9">
                  <c:v>2.3644326698171749</c:v>
                </c:pt>
                <c:pt idx="10">
                  <c:v>2.3952735124760083</c:v>
                </c:pt>
                <c:pt idx="11">
                  <c:v>2.2861353509097659</c:v>
                </c:pt>
                <c:pt idx="12">
                  <c:v>2.2064521942867446</c:v>
                </c:pt>
                <c:pt idx="13">
                  <c:v>2.1559886730675633</c:v>
                </c:pt>
                <c:pt idx="14">
                  <c:v>2.0781196434693174</c:v>
                </c:pt>
                <c:pt idx="15">
                  <c:v>2.0187457969065234</c:v>
                </c:pt>
                <c:pt idx="16">
                  <c:v>2.0355059386410379</c:v>
                </c:pt>
                <c:pt idx="17">
                  <c:v>1.989331144850226</c:v>
                </c:pt>
                <c:pt idx="18">
                  <c:v>1.8921088701781867</c:v>
                </c:pt>
                <c:pt idx="19">
                  <c:v>1.8727308409380821</c:v>
                </c:pt>
                <c:pt idx="20">
                  <c:v>1.8479307025986529</c:v>
                </c:pt>
                <c:pt idx="21">
                  <c:v>1.7932592732065524</c:v>
                </c:pt>
                <c:pt idx="22">
                  <c:v>1.709061283606409</c:v>
                </c:pt>
                <c:pt idx="23">
                  <c:v>1.5775487607529175</c:v>
                </c:pt>
                <c:pt idx="24">
                  <c:v>1.5189506785832505</c:v>
                </c:pt>
                <c:pt idx="25">
                  <c:v>1.4545527156549518</c:v>
                </c:pt>
                <c:pt idx="26">
                  <c:v>1.4127343749999999</c:v>
                </c:pt>
                <c:pt idx="27">
                  <c:v>1.3692307692307693</c:v>
                </c:pt>
                <c:pt idx="28">
                  <c:v>1.319122117594721</c:v>
                </c:pt>
                <c:pt idx="29">
                  <c:v>1.3023528549439274</c:v>
                </c:pt>
                <c:pt idx="30">
                  <c:v>1.2341297893397427</c:v>
                </c:pt>
                <c:pt idx="31">
                  <c:v>1.1920209828823853</c:v>
                </c:pt>
                <c:pt idx="32">
                  <c:v>1.146441269202388</c:v>
                </c:pt>
                <c:pt idx="33">
                  <c:v>1.1123026315789473</c:v>
                </c:pt>
                <c:pt idx="34">
                  <c:v>1.0623920138222309</c:v>
                </c:pt>
                <c:pt idx="35">
                  <c:v>1.0291797119599246</c:v>
                </c:pt>
                <c:pt idx="36">
                  <c:v>0.99434507345257828</c:v>
                </c:pt>
                <c:pt idx="37">
                  <c:v>0.95835837038817451</c:v>
                </c:pt>
                <c:pt idx="38">
                  <c:v>0.93472600307728726</c:v>
                </c:pt>
                <c:pt idx="39">
                  <c:v>0.89435273675065163</c:v>
                </c:pt>
                <c:pt idx="40">
                  <c:v>0.88749138525155047</c:v>
                </c:pt>
                <c:pt idx="41">
                  <c:v>0.86222146623575446</c:v>
                </c:pt>
                <c:pt idx="42">
                  <c:v>0.83849955076370175</c:v>
                </c:pt>
                <c:pt idx="43">
                  <c:v>0.81749531473927883</c:v>
                </c:pt>
                <c:pt idx="44">
                  <c:v>0.79936774404534794</c:v>
                </c:pt>
                <c:pt idx="45">
                  <c:v>0.70273190307146172</c:v>
                </c:pt>
                <c:pt idx="46">
                  <c:v>0.63406799762798971</c:v>
                </c:pt>
                <c:pt idx="47">
                  <c:v>0.57016585087677607</c:v>
                </c:pt>
                <c:pt idx="48">
                  <c:v>0.53006329113924044</c:v>
                </c:pt>
                <c:pt idx="49">
                  <c:v>0.4845042261201491</c:v>
                </c:pt>
                <c:pt idx="50">
                  <c:v>0.44809426046594664</c:v>
                </c:pt>
                <c:pt idx="51">
                  <c:v>0.41736447774349927</c:v>
                </c:pt>
                <c:pt idx="52">
                  <c:v>0.39526400557175811</c:v>
                </c:pt>
                <c:pt idx="53">
                  <c:v>0.36822228913071525</c:v>
                </c:pt>
                <c:pt idx="54">
                  <c:v>0.34936968505619415</c:v>
                </c:pt>
                <c:pt idx="55">
                  <c:v>0.32963826809719693</c:v>
                </c:pt>
                <c:pt idx="56">
                  <c:v>0.31822019587977035</c:v>
                </c:pt>
                <c:pt idx="57">
                  <c:v>0.29951747576889187</c:v>
                </c:pt>
                <c:pt idx="58">
                  <c:v>0.28373783366055388</c:v>
                </c:pt>
                <c:pt idx="59">
                  <c:v>0.27203393354680416</c:v>
                </c:pt>
                <c:pt idx="60">
                  <c:v>0.2627590780965014</c:v>
                </c:pt>
                <c:pt idx="61">
                  <c:v>0.25099206349206354</c:v>
                </c:pt>
                <c:pt idx="62">
                  <c:v>0.2411288000329096</c:v>
                </c:pt>
                <c:pt idx="63">
                  <c:v>0.2324461968128799</c:v>
                </c:pt>
                <c:pt idx="64">
                  <c:v>0.2230614836357678</c:v>
                </c:pt>
                <c:pt idx="65">
                  <c:v>0.21498286273869754</c:v>
                </c:pt>
                <c:pt idx="66">
                  <c:v>0.20760630049783724</c:v>
                </c:pt>
                <c:pt idx="67">
                  <c:v>0.20180238959344288</c:v>
                </c:pt>
                <c:pt idx="68">
                  <c:v>0.19120368483267436</c:v>
                </c:pt>
                <c:pt idx="69">
                  <c:v>0.17941905342270972</c:v>
                </c:pt>
                <c:pt idx="70">
                  <c:v>0.16887556707712248</c:v>
                </c:pt>
                <c:pt idx="71">
                  <c:v>0.15984471672934608</c:v>
                </c:pt>
                <c:pt idx="72">
                  <c:v>0.14920323608727629</c:v>
                </c:pt>
                <c:pt idx="73">
                  <c:v>0.13003674969375253</c:v>
                </c:pt>
                <c:pt idx="74">
                  <c:v>0.12032460647581765</c:v>
                </c:pt>
                <c:pt idx="75">
                  <c:v>0.10784888454649079</c:v>
                </c:pt>
                <c:pt idx="76">
                  <c:v>0.1010729962607706</c:v>
                </c:pt>
                <c:pt idx="77">
                  <c:v>8.7056044314108835E-2</c:v>
                </c:pt>
                <c:pt idx="78">
                  <c:v>7.7273612463485866E-2</c:v>
                </c:pt>
                <c:pt idx="79">
                  <c:v>6.8811030008110299E-2</c:v>
                </c:pt>
                <c:pt idx="80">
                  <c:v>6.3107206767528873E-2</c:v>
                </c:pt>
                <c:pt idx="81">
                  <c:v>5.7869784055853225E-2</c:v>
                </c:pt>
                <c:pt idx="82">
                  <c:v>5.3696358907672305E-2</c:v>
                </c:pt>
                <c:pt idx="83">
                  <c:v>4.994161530976321E-2</c:v>
                </c:pt>
                <c:pt idx="84">
                  <c:v>4.6377658710829675E-2</c:v>
                </c:pt>
                <c:pt idx="85">
                  <c:v>4.3952710966163884E-2</c:v>
                </c:pt>
                <c:pt idx="86">
                  <c:v>4.1053318115114958E-2</c:v>
                </c:pt>
                <c:pt idx="87">
                  <c:v>4.0157674304015761E-2</c:v>
                </c:pt>
                <c:pt idx="88">
                  <c:v>3.7479721425645235E-2</c:v>
                </c:pt>
                <c:pt idx="89">
                  <c:v>3.6038487060384872E-2</c:v>
                </c:pt>
                <c:pt idx="90">
                  <c:v>3.5823519655000829E-2</c:v>
                </c:pt>
                <c:pt idx="91">
                  <c:v>3.3375817263924523E-2</c:v>
                </c:pt>
                <c:pt idx="92">
                  <c:v>3.1780256092523752E-2</c:v>
                </c:pt>
                <c:pt idx="93">
                  <c:v>3.1613861386138614E-2</c:v>
                </c:pt>
                <c:pt idx="94">
                  <c:v>3.0411985018726592E-2</c:v>
                </c:pt>
                <c:pt idx="95">
                  <c:v>2.8346182541656304E-2</c:v>
                </c:pt>
                <c:pt idx="96">
                  <c:v>2.7691025747854345E-2</c:v>
                </c:pt>
                <c:pt idx="97">
                  <c:v>2.6221349050425669E-2</c:v>
                </c:pt>
                <c:pt idx="98">
                  <c:v>2.4759211511270068E-2</c:v>
                </c:pt>
                <c:pt idx="99">
                  <c:v>2.3688874302592717E-2</c:v>
                </c:pt>
                <c:pt idx="100">
                  <c:v>2.305230160039597E-2</c:v>
                </c:pt>
                <c:pt idx="101">
                  <c:v>2.2226101413133834E-2</c:v>
                </c:pt>
                <c:pt idx="102">
                  <c:v>2.1806916185213097E-2</c:v>
                </c:pt>
                <c:pt idx="103">
                  <c:v>2.0987389763455037E-2</c:v>
                </c:pt>
                <c:pt idx="104">
                  <c:v>2.0433622414943297E-2</c:v>
                </c:pt>
                <c:pt idx="105">
                  <c:v>2.0162929369278569E-2</c:v>
                </c:pt>
                <c:pt idx="106">
                  <c:v>1.9969760604787903E-2</c:v>
                </c:pt>
                <c:pt idx="107">
                  <c:v>1.9256779377301639E-2</c:v>
                </c:pt>
                <c:pt idx="108">
                  <c:v>1.9518213866039951E-2</c:v>
                </c:pt>
                <c:pt idx="109">
                  <c:v>1.8517774989544128E-2</c:v>
                </c:pt>
                <c:pt idx="110">
                  <c:v>1.8703735000845021E-2</c:v>
                </c:pt>
                <c:pt idx="111">
                  <c:v>1.8898269664799797E-2</c:v>
                </c:pt>
                <c:pt idx="112">
                  <c:v>1.909313932831402E-2</c:v>
                </c:pt>
                <c:pt idx="113">
                  <c:v>1.8765993265993267E-2</c:v>
                </c:pt>
                <c:pt idx="114">
                  <c:v>1.8965325008362139E-2</c:v>
                </c:pt>
                <c:pt idx="115">
                  <c:v>2.0046559164206224E-2</c:v>
                </c:pt>
                <c:pt idx="116">
                  <c:v>2.1029428604145195E-2</c:v>
                </c:pt>
                <c:pt idx="117">
                  <c:v>2.2345842192977413E-2</c:v>
                </c:pt>
                <c:pt idx="118">
                  <c:v>2.3663221813510833E-2</c:v>
                </c:pt>
                <c:pt idx="119">
                  <c:v>2.5420978363123237E-2</c:v>
                </c:pt>
                <c:pt idx="120">
                  <c:v>2.701644386608305E-2</c:v>
                </c:pt>
                <c:pt idx="121">
                  <c:v>3.1238959615033195E-2</c:v>
                </c:pt>
                <c:pt idx="122">
                  <c:v>3.549350259145196E-2</c:v>
                </c:pt>
                <c:pt idx="123">
                  <c:v>3.9747048244585192E-2</c:v>
                </c:pt>
                <c:pt idx="124">
                  <c:v>4.4046655879180142E-2</c:v>
                </c:pt>
                <c:pt idx="125">
                  <c:v>4.8302945301542777E-2</c:v>
                </c:pt>
                <c:pt idx="126">
                  <c:v>5.2651070695218537E-2</c:v>
                </c:pt>
                <c:pt idx="127">
                  <c:v>5.7287730392534902E-2</c:v>
                </c:pt>
                <c:pt idx="128">
                  <c:v>6.1479377783515143E-2</c:v>
                </c:pt>
                <c:pt idx="129">
                  <c:v>6.6045414130360441E-2</c:v>
                </c:pt>
                <c:pt idx="130">
                  <c:v>7.0666376306620218E-2</c:v>
                </c:pt>
                <c:pt idx="131">
                  <c:v>7.3128562856285648E-2</c:v>
                </c:pt>
                <c:pt idx="132">
                  <c:v>7.5558485882717963E-2</c:v>
                </c:pt>
                <c:pt idx="133">
                  <c:v>7.7662874870734228E-2</c:v>
                </c:pt>
                <c:pt idx="134">
                  <c:v>8.0544858664481772E-2</c:v>
                </c:pt>
                <c:pt idx="135">
                  <c:v>8.3090196732244076E-2</c:v>
                </c:pt>
                <c:pt idx="136">
                  <c:v>8.493650925387998E-2</c:v>
                </c:pt>
                <c:pt idx="137">
                  <c:v>8.7029339853300733E-2</c:v>
                </c:pt>
                <c:pt idx="138">
                  <c:v>8.8612350316975799E-2</c:v>
                </c:pt>
                <c:pt idx="139">
                  <c:v>8.9933858501783592E-2</c:v>
                </c:pt>
                <c:pt idx="140">
                  <c:v>9.118455359030371E-2</c:v>
                </c:pt>
                <c:pt idx="141">
                  <c:v>9.2790116789306681E-2</c:v>
                </c:pt>
                <c:pt idx="142">
                  <c:v>9.518237678127861E-2</c:v>
                </c:pt>
                <c:pt idx="143">
                  <c:v>9.5828773736723535E-2</c:v>
                </c:pt>
                <c:pt idx="144">
                  <c:v>9.7606246799795182E-2</c:v>
                </c:pt>
                <c:pt idx="145">
                  <c:v>9.9370948071121373E-2</c:v>
                </c:pt>
                <c:pt idx="146">
                  <c:v>0.10127989657401422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probe'!$A$2:$A$148</c:f>
              <c:numCache>
                <c:formatCode>0.0</c:formatCode>
                <c:ptCount val="147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2251</c:v>
                </c:pt>
                <c:pt idx="80" formatCode="0">
                  <c:v>2501</c:v>
                </c:pt>
                <c:pt idx="81" formatCode="0">
                  <c:v>2751</c:v>
                </c:pt>
                <c:pt idx="82" formatCode="0">
                  <c:v>3001</c:v>
                </c:pt>
                <c:pt idx="83" formatCode="0">
                  <c:v>3251</c:v>
                </c:pt>
                <c:pt idx="84" formatCode="0">
                  <c:v>3501</c:v>
                </c:pt>
                <c:pt idx="85" formatCode="0">
                  <c:v>3751</c:v>
                </c:pt>
                <c:pt idx="86" formatCode="0">
                  <c:v>4001</c:v>
                </c:pt>
                <c:pt idx="87" formatCode="0">
                  <c:v>4251</c:v>
                </c:pt>
                <c:pt idx="88" formatCode="0">
                  <c:v>4501</c:v>
                </c:pt>
                <c:pt idx="89" formatCode="0">
                  <c:v>4751</c:v>
                </c:pt>
                <c:pt idx="90" formatCode="0">
                  <c:v>5001</c:v>
                </c:pt>
                <c:pt idx="91" formatCode="0">
                  <c:v>5251</c:v>
                </c:pt>
                <c:pt idx="92" formatCode="0">
                  <c:v>5501</c:v>
                </c:pt>
                <c:pt idx="93" formatCode="0">
                  <c:v>5751</c:v>
                </c:pt>
                <c:pt idx="94" formatCode="0">
                  <c:v>6001</c:v>
                </c:pt>
                <c:pt idx="95" formatCode="0">
                  <c:v>6501</c:v>
                </c:pt>
                <c:pt idx="96" formatCode="0">
                  <c:v>7001</c:v>
                </c:pt>
                <c:pt idx="97" formatCode="0">
                  <c:v>7501</c:v>
                </c:pt>
                <c:pt idx="98" formatCode="0">
                  <c:v>8001</c:v>
                </c:pt>
                <c:pt idx="99" formatCode="0">
                  <c:v>8501</c:v>
                </c:pt>
                <c:pt idx="100" formatCode="0">
                  <c:v>9001</c:v>
                </c:pt>
                <c:pt idx="101" formatCode="0">
                  <c:v>9501</c:v>
                </c:pt>
                <c:pt idx="102" formatCode="0">
                  <c:v>10001</c:v>
                </c:pt>
                <c:pt idx="103" formatCode="0">
                  <c:v>10551</c:v>
                </c:pt>
                <c:pt idx="104" formatCode="0">
                  <c:v>11001</c:v>
                </c:pt>
                <c:pt idx="105" formatCode="0">
                  <c:v>11551</c:v>
                </c:pt>
                <c:pt idx="106" formatCode="0">
                  <c:v>12001</c:v>
                </c:pt>
                <c:pt idx="107" formatCode="0">
                  <c:v>12501</c:v>
                </c:pt>
                <c:pt idx="108" formatCode="0">
                  <c:v>13001</c:v>
                </c:pt>
                <c:pt idx="109" formatCode="0">
                  <c:v>13501</c:v>
                </c:pt>
                <c:pt idx="110" formatCode="0">
                  <c:v>14001</c:v>
                </c:pt>
                <c:pt idx="111" formatCode="0">
                  <c:v>14501</c:v>
                </c:pt>
                <c:pt idx="112" formatCode="0">
                  <c:v>15001</c:v>
                </c:pt>
                <c:pt idx="113" formatCode="0">
                  <c:v>16001</c:v>
                </c:pt>
                <c:pt idx="114" formatCode="0">
                  <c:v>18001</c:v>
                </c:pt>
                <c:pt idx="115" formatCode="0">
                  <c:v>20001</c:v>
                </c:pt>
                <c:pt idx="116" formatCode="0">
                  <c:v>22001</c:v>
                </c:pt>
                <c:pt idx="117" formatCode="0">
                  <c:v>24001</c:v>
                </c:pt>
                <c:pt idx="118" formatCode="0">
                  <c:v>26001</c:v>
                </c:pt>
                <c:pt idx="119" formatCode="0">
                  <c:v>28001</c:v>
                </c:pt>
                <c:pt idx="120" formatCode="0">
                  <c:v>30001</c:v>
                </c:pt>
                <c:pt idx="121" formatCode="0">
                  <c:v>35001</c:v>
                </c:pt>
                <c:pt idx="122" formatCode="0">
                  <c:v>40001</c:v>
                </c:pt>
                <c:pt idx="123" formatCode="0">
                  <c:v>45001</c:v>
                </c:pt>
                <c:pt idx="124" formatCode="0">
                  <c:v>50001</c:v>
                </c:pt>
                <c:pt idx="125" formatCode="0">
                  <c:v>55001</c:v>
                </c:pt>
                <c:pt idx="126" formatCode="0">
                  <c:v>60001</c:v>
                </c:pt>
                <c:pt idx="127" formatCode="0">
                  <c:v>65001</c:v>
                </c:pt>
                <c:pt idx="128" formatCode="0">
                  <c:v>70001</c:v>
                </c:pt>
                <c:pt idx="129" formatCode="0">
                  <c:v>75001</c:v>
                </c:pt>
                <c:pt idx="130" formatCode="0">
                  <c:v>80001</c:v>
                </c:pt>
                <c:pt idx="131" formatCode="0">
                  <c:v>82501</c:v>
                </c:pt>
                <c:pt idx="132" formatCode="0">
                  <c:v>85001</c:v>
                </c:pt>
                <c:pt idx="133" formatCode="0">
                  <c:v>87501</c:v>
                </c:pt>
                <c:pt idx="134" formatCode="0">
                  <c:v>90001</c:v>
                </c:pt>
                <c:pt idx="135" formatCode="0">
                  <c:v>92501</c:v>
                </c:pt>
                <c:pt idx="136" formatCode="0">
                  <c:v>95001</c:v>
                </c:pt>
                <c:pt idx="137" formatCode="0">
                  <c:v>97501</c:v>
                </c:pt>
                <c:pt idx="138" formatCode="0">
                  <c:v>100001</c:v>
                </c:pt>
                <c:pt idx="139" formatCode="0">
                  <c:v>102501</c:v>
                </c:pt>
                <c:pt idx="140" formatCode="0">
                  <c:v>105001</c:v>
                </c:pt>
                <c:pt idx="141" formatCode="0">
                  <c:v>107501</c:v>
                </c:pt>
                <c:pt idx="142" formatCode="0">
                  <c:v>110001</c:v>
                </c:pt>
                <c:pt idx="143" formatCode="0">
                  <c:v>112501</c:v>
                </c:pt>
                <c:pt idx="144" formatCode="0">
                  <c:v>115001</c:v>
                </c:pt>
                <c:pt idx="145" formatCode="0">
                  <c:v>117501</c:v>
                </c:pt>
                <c:pt idx="146" formatCode="0">
                  <c:v>120001</c:v>
                </c:pt>
              </c:numCache>
            </c:numRef>
          </c:xVal>
          <c:yVal>
            <c:numRef>
              <c:f>'1 Vpp Current probe'!$C$2:$C$148</c:f>
              <c:numCache>
                <c:formatCode>0.00</c:formatCode>
                <c:ptCount val="147"/>
                <c:pt idx="0">
                  <c:v>-4.34</c:v>
                </c:pt>
                <c:pt idx="1">
                  <c:v>-11.15</c:v>
                </c:pt>
                <c:pt idx="2">
                  <c:v>-13.92</c:v>
                </c:pt>
                <c:pt idx="3">
                  <c:v>-9.19</c:v>
                </c:pt>
                <c:pt idx="4">
                  <c:v>-15.559999999999999</c:v>
                </c:pt>
                <c:pt idx="5">
                  <c:v>-18.36</c:v>
                </c:pt>
                <c:pt idx="6">
                  <c:v>-21.990000000000002</c:v>
                </c:pt>
                <c:pt idx="7">
                  <c:v>-21.37</c:v>
                </c:pt>
                <c:pt idx="8">
                  <c:v>-23.34</c:v>
                </c:pt>
                <c:pt idx="9">
                  <c:v>-27.409999999999997</c:v>
                </c:pt>
                <c:pt idx="10">
                  <c:v>-29.45</c:v>
                </c:pt>
                <c:pt idx="11">
                  <c:v>-29.56</c:v>
                </c:pt>
                <c:pt idx="12">
                  <c:v>-31.839999999999996</c:v>
                </c:pt>
                <c:pt idx="13">
                  <c:v>-33.129999999999995</c:v>
                </c:pt>
                <c:pt idx="14">
                  <c:v>-35.96</c:v>
                </c:pt>
                <c:pt idx="15">
                  <c:v>-36.620000000000005</c:v>
                </c:pt>
                <c:pt idx="16">
                  <c:v>-38.119999999999997</c:v>
                </c:pt>
                <c:pt idx="17">
                  <c:v>-41.629999999999995</c:v>
                </c:pt>
                <c:pt idx="18">
                  <c:v>-45.22</c:v>
                </c:pt>
                <c:pt idx="19">
                  <c:v>-42.9</c:v>
                </c:pt>
                <c:pt idx="20">
                  <c:v>-45.69</c:v>
                </c:pt>
                <c:pt idx="21">
                  <c:v>-46.92</c:v>
                </c:pt>
                <c:pt idx="22">
                  <c:v>-49.019999999999996</c:v>
                </c:pt>
                <c:pt idx="23">
                  <c:v>-51.31</c:v>
                </c:pt>
                <c:pt idx="24">
                  <c:v>-53.11</c:v>
                </c:pt>
                <c:pt idx="25">
                  <c:v>-54.88</c:v>
                </c:pt>
                <c:pt idx="26">
                  <c:v>-56.05</c:v>
                </c:pt>
                <c:pt idx="27">
                  <c:v>-57.34</c:v>
                </c:pt>
                <c:pt idx="28">
                  <c:v>-58.900000000000006</c:v>
                </c:pt>
                <c:pt idx="29">
                  <c:v>-59.980000000000004</c:v>
                </c:pt>
                <c:pt idx="30">
                  <c:v>-61.339999999999996</c:v>
                </c:pt>
                <c:pt idx="31">
                  <c:v>-61.96</c:v>
                </c:pt>
                <c:pt idx="32">
                  <c:v>-63.160000000000004</c:v>
                </c:pt>
                <c:pt idx="33">
                  <c:v>-63.769999999999996</c:v>
                </c:pt>
                <c:pt idx="34">
                  <c:v>-64.77</c:v>
                </c:pt>
                <c:pt idx="35">
                  <c:v>-65.89</c:v>
                </c:pt>
                <c:pt idx="36">
                  <c:v>-66.069999999999993</c:v>
                </c:pt>
                <c:pt idx="37">
                  <c:v>-67.039999999999992</c:v>
                </c:pt>
                <c:pt idx="38">
                  <c:v>-67.599999999999994</c:v>
                </c:pt>
                <c:pt idx="39">
                  <c:v>-67.83</c:v>
                </c:pt>
                <c:pt idx="40">
                  <c:v>-68.900000000000006</c:v>
                </c:pt>
                <c:pt idx="41">
                  <c:v>-68.989999999999995</c:v>
                </c:pt>
                <c:pt idx="42">
                  <c:v>-69.42</c:v>
                </c:pt>
                <c:pt idx="43">
                  <c:v>-70.099999999999994</c:v>
                </c:pt>
                <c:pt idx="44">
                  <c:v>-70.509999999999991</c:v>
                </c:pt>
                <c:pt idx="45">
                  <c:v>-72.77000000000001</c:v>
                </c:pt>
                <c:pt idx="46">
                  <c:v>-73.5</c:v>
                </c:pt>
                <c:pt idx="47">
                  <c:v>-74.91</c:v>
                </c:pt>
                <c:pt idx="48">
                  <c:v>-75.53</c:v>
                </c:pt>
                <c:pt idx="49">
                  <c:v>-76.17</c:v>
                </c:pt>
                <c:pt idx="50">
                  <c:v>-76.740000000000009</c:v>
                </c:pt>
                <c:pt idx="51">
                  <c:v>-77.010000000000005</c:v>
                </c:pt>
                <c:pt idx="52">
                  <c:v>-77.59</c:v>
                </c:pt>
                <c:pt idx="53">
                  <c:v>-77.66</c:v>
                </c:pt>
                <c:pt idx="54">
                  <c:v>-77.95</c:v>
                </c:pt>
                <c:pt idx="55">
                  <c:v>-78.59</c:v>
                </c:pt>
                <c:pt idx="56">
                  <c:v>-78.58</c:v>
                </c:pt>
                <c:pt idx="57">
                  <c:v>-78.600000000000009</c:v>
                </c:pt>
                <c:pt idx="58">
                  <c:v>-78.739999999999995</c:v>
                </c:pt>
                <c:pt idx="59">
                  <c:v>-79.06</c:v>
                </c:pt>
                <c:pt idx="60">
                  <c:v>-78.849999999999994</c:v>
                </c:pt>
                <c:pt idx="61">
                  <c:v>-78.91</c:v>
                </c:pt>
                <c:pt idx="62">
                  <c:v>-78.92</c:v>
                </c:pt>
                <c:pt idx="63">
                  <c:v>-78.87</c:v>
                </c:pt>
                <c:pt idx="64">
                  <c:v>-78.87</c:v>
                </c:pt>
                <c:pt idx="65">
                  <c:v>-78.94</c:v>
                </c:pt>
                <c:pt idx="66">
                  <c:v>-78.839999999999989</c:v>
                </c:pt>
                <c:pt idx="67">
                  <c:v>-78.8</c:v>
                </c:pt>
                <c:pt idx="68">
                  <c:v>-78.61999999999999</c:v>
                </c:pt>
                <c:pt idx="69">
                  <c:v>-78.570000000000007</c:v>
                </c:pt>
                <c:pt idx="70">
                  <c:v>-78.41</c:v>
                </c:pt>
                <c:pt idx="71">
                  <c:v>-78.28</c:v>
                </c:pt>
                <c:pt idx="72">
                  <c:v>-77.930000000000007</c:v>
                </c:pt>
                <c:pt idx="73">
                  <c:v>-77.11999999999999</c:v>
                </c:pt>
                <c:pt idx="74">
                  <c:v>-76.73</c:v>
                </c:pt>
                <c:pt idx="75">
                  <c:v>-75.510000000000005</c:v>
                </c:pt>
                <c:pt idx="76">
                  <c:v>-74.86</c:v>
                </c:pt>
                <c:pt idx="77">
                  <c:v>-73.489999999999995</c:v>
                </c:pt>
                <c:pt idx="78">
                  <c:v>-71.710000000000008</c:v>
                </c:pt>
                <c:pt idx="79">
                  <c:v>-70.11</c:v>
                </c:pt>
                <c:pt idx="80">
                  <c:v>-68.45</c:v>
                </c:pt>
                <c:pt idx="81">
                  <c:v>-66.64</c:v>
                </c:pt>
                <c:pt idx="82">
                  <c:v>-64.940000000000012</c:v>
                </c:pt>
                <c:pt idx="83">
                  <c:v>-63.06</c:v>
                </c:pt>
                <c:pt idx="84">
                  <c:v>-61.32</c:v>
                </c:pt>
                <c:pt idx="85">
                  <c:v>-59.96</c:v>
                </c:pt>
                <c:pt idx="86">
                  <c:v>-58.089999999999996</c:v>
                </c:pt>
                <c:pt idx="87">
                  <c:v>-56.04</c:v>
                </c:pt>
                <c:pt idx="88">
                  <c:v>-54.959999999999994</c:v>
                </c:pt>
                <c:pt idx="89">
                  <c:v>-53.23</c:v>
                </c:pt>
                <c:pt idx="90">
                  <c:v>-51.879999999999995</c:v>
                </c:pt>
                <c:pt idx="91">
                  <c:v>-50.129999999999995</c:v>
                </c:pt>
                <c:pt idx="92">
                  <c:v>-48.43</c:v>
                </c:pt>
                <c:pt idx="93">
                  <c:v>-47.65</c:v>
                </c:pt>
                <c:pt idx="94">
                  <c:v>-45.72</c:v>
                </c:pt>
                <c:pt idx="95">
                  <c:v>-43.08</c:v>
                </c:pt>
                <c:pt idx="96">
                  <c:v>-40.61</c:v>
                </c:pt>
                <c:pt idx="97">
                  <c:v>-37.480000000000004</c:v>
                </c:pt>
                <c:pt idx="98">
                  <c:v>-35.64</c:v>
                </c:pt>
                <c:pt idx="99">
                  <c:v>-32.659999999999997</c:v>
                </c:pt>
                <c:pt idx="100">
                  <c:v>-29.599999999999998</c:v>
                </c:pt>
                <c:pt idx="101">
                  <c:v>-26.989999999999995</c:v>
                </c:pt>
                <c:pt idx="102">
                  <c:v>-23.97</c:v>
                </c:pt>
                <c:pt idx="103">
                  <c:v>-21.97</c:v>
                </c:pt>
                <c:pt idx="104">
                  <c:v>-19.25</c:v>
                </c:pt>
                <c:pt idx="105">
                  <c:v>-16.18</c:v>
                </c:pt>
                <c:pt idx="106">
                  <c:v>-12.849999999999998</c:v>
                </c:pt>
                <c:pt idx="107">
                  <c:v>-10.880000000000003</c:v>
                </c:pt>
                <c:pt idx="108">
                  <c:v>-8.0100000000000016</c:v>
                </c:pt>
                <c:pt idx="109">
                  <c:v>-4.7799999999999976</c:v>
                </c:pt>
                <c:pt idx="110">
                  <c:v>-2.8199999999999985</c:v>
                </c:pt>
                <c:pt idx="111">
                  <c:v>-0.77999999999999936</c:v>
                </c:pt>
                <c:pt idx="112">
                  <c:v>2.41</c:v>
                </c:pt>
                <c:pt idx="113">
                  <c:v>7.1300000000000008</c:v>
                </c:pt>
                <c:pt idx="114">
                  <c:v>17.16</c:v>
                </c:pt>
                <c:pt idx="115">
                  <c:v>24.279999999999998</c:v>
                </c:pt>
                <c:pt idx="116">
                  <c:v>31.4</c:v>
                </c:pt>
                <c:pt idx="117">
                  <c:v>36.480000000000004</c:v>
                </c:pt>
                <c:pt idx="118">
                  <c:v>40.769999999999996</c:v>
                </c:pt>
                <c:pt idx="119">
                  <c:v>44.84</c:v>
                </c:pt>
                <c:pt idx="120">
                  <c:v>48.79</c:v>
                </c:pt>
                <c:pt idx="121">
                  <c:v>55.129999999999995</c:v>
                </c:pt>
                <c:pt idx="122">
                  <c:v>59.59</c:v>
                </c:pt>
                <c:pt idx="123">
                  <c:v>63.370000000000005</c:v>
                </c:pt>
                <c:pt idx="124">
                  <c:v>61.410000000000004</c:v>
                </c:pt>
                <c:pt idx="125">
                  <c:v>67.87</c:v>
                </c:pt>
                <c:pt idx="126">
                  <c:v>70.39</c:v>
                </c:pt>
                <c:pt idx="127">
                  <c:v>71.86</c:v>
                </c:pt>
                <c:pt idx="128">
                  <c:v>73.460000000000008</c:v>
                </c:pt>
                <c:pt idx="129">
                  <c:v>74.59</c:v>
                </c:pt>
                <c:pt idx="130">
                  <c:v>75.83</c:v>
                </c:pt>
                <c:pt idx="131">
                  <c:v>76.400000000000006</c:v>
                </c:pt>
                <c:pt idx="132">
                  <c:v>76.849999999999994</c:v>
                </c:pt>
                <c:pt idx="133">
                  <c:v>76.92</c:v>
                </c:pt>
                <c:pt idx="134">
                  <c:v>77.19</c:v>
                </c:pt>
                <c:pt idx="135">
                  <c:v>77.209999999999994</c:v>
                </c:pt>
                <c:pt idx="136">
                  <c:v>77.11</c:v>
                </c:pt>
                <c:pt idx="137">
                  <c:v>77</c:v>
                </c:pt>
                <c:pt idx="138">
                  <c:v>77.039999999999992</c:v>
                </c:pt>
                <c:pt idx="139">
                  <c:v>76.95</c:v>
                </c:pt>
                <c:pt idx="140">
                  <c:v>77.44</c:v>
                </c:pt>
                <c:pt idx="141">
                  <c:v>77.5</c:v>
                </c:pt>
                <c:pt idx="142">
                  <c:v>78.819999999999993</c:v>
                </c:pt>
                <c:pt idx="143">
                  <c:v>78.53</c:v>
                </c:pt>
                <c:pt idx="144">
                  <c:v>79.039999999999992</c:v>
                </c:pt>
                <c:pt idx="145">
                  <c:v>79.539999999999992</c:v>
                </c:pt>
                <c:pt idx="146">
                  <c:v>80.11999999999999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313764</xdr:colOff>
      <xdr:row>19</xdr:row>
      <xdr:rowOff>1</xdr:rowOff>
    </xdr:from>
    <xdr:to>
      <xdr:col>7</xdr:col>
      <xdr:colOff>2277034</xdr:colOff>
      <xdr:row>35</xdr:row>
      <xdr:rowOff>53789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331693</xdr:colOff>
      <xdr:row>37</xdr:row>
      <xdr:rowOff>31376</xdr:rowOff>
    </xdr:from>
    <xdr:to>
      <xdr:col>7</xdr:col>
      <xdr:colOff>2277034</xdr:colOff>
      <xdr:row>52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R1" sqref="R1:V7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2">
        <f t="shared" ref="A2:A75" si="0">K2</f>
        <v>5</v>
      </c>
      <c r="B2" s="1">
        <f t="shared" ref="B2:B43" si="1">I2/J2</f>
        <v>2.863574775588551</v>
      </c>
      <c r="C2" s="1">
        <f t="shared" ref="C2:C43" si="2">S2-U2</f>
        <v>-4.34</v>
      </c>
      <c r="F2" s="4"/>
      <c r="G2" s="2">
        <v>13.085000000000001</v>
      </c>
      <c r="H2" s="1" t="s">
        <v>13</v>
      </c>
      <c r="I2" s="8">
        <f>O2*2.8/1000</f>
        <v>2.8404600000000002</v>
      </c>
      <c r="J2" s="8">
        <f>Q2*2.8/1000</f>
        <v>0.99192799999999992</v>
      </c>
      <c r="K2">
        <v>5</v>
      </c>
      <c r="L2">
        <v>4.0000000000000001E-3</v>
      </c>
      <c r="M2">
        <v>0</v>
      </c>
      <c r="N2">
        <v>0</v>
      </c>
      <c r="O2">
        <v>1014.45</v>
      </c>
      <c r="P2">
        <v>0</v>
      </c>
      <c r="Q2">
        <v>354.26</v>
      </c>
      <c r="R2">
        <v>0</v>
      </c>
      <c r="S2">
        <v>-1</v>
      </c>
      <c r="T2">
        <v>0</v>
      </c>
      <c r="U2">
        <v>3.34</v>
      </c>
    </row>
    <row r="3" spans="1:21" x14ac:dyDescent="0.3">
      <c r="A3" s="2">
        <f t="shared" si="0"/>
        <v>7.5</v>
      </c>
      <c r="B3" s="1">
        <f t="shared" si="1"/>
        <v>2.4613832278638701</v>
      </c>
      <c r="C3" s="1">
        <f t="shared" si="2"/>
        <v>-11.15</v>
      </c>
      <c r="F3" s="4"/>
      <c r="G3" s="2"/>
      <c r="I3" s="8">
        <f t="shared" ref="I3:I21" si="3">O3*2.8/1000</f>
        <v>2.7662599999999999</v>
      </c>
      <c r="J3" s="8">
        <f t="shared" ref="J3:J21" si="4">Q3*2.8/1000</f>
        <v>1.1238639999999998</v>
      </c>
      <c r="K3">
        <v>7.5</v>
      </c>
      <c r="L3">
        <v>4.0000000000000001E-3</v>
      </c>
      <c r="M3">
        <v>0</v>
      </c>
      <c r="N3">
        <v>1</v>
      </c>
      <c r="O3">
        <v>987.95</v>
      </c>
      <c r="P3">
        <v>1</v>
      </c>
      <c r="Q3">
        <v>401.38</v>
      </c>
      <c r="R3">
        <v>1</v>
      </c>
      <c r="S3">
        <v>-2.72</v>
      </c>
      <c r="T3">
        <v>1</v>
      </c>
      <c r="U3">
        <v>8.43</v>
      </c>
    </row>
    <row r="4" spans="1:21" x14ac:dyDescent="0.3">
      <c r="A4" s="2">
        <f t="shared" si="0"/>
        <v>10</v>
      </c>
      <c r="B4" s="1">
        <f t="shared" si="1"/>
        <v>2.5480371900826451</v>
      </c>
      <c r="C4" s="1">
        <f t="shared" si="2"/>
        <v>-13.92</v>
      </c>
      <c r="F4" s="4"/>
      <c r="G4" s="3"/>
      <c r="H4" s="3"/>
      <c r="I4" s="8">
        <f t="shared" si="3"/>
        <v>2.76248</v>
      </c>
      <c r="J4" s="8">
        <f t="shared" si="4"/>
        <v>1.0841599999999998</v>
      </c>
      <c r="K4">
        <v>10</v>
      </c>
      <c r="L4">
        <v>4.0000000000000001E-3</v>
      </c>
      <c r="M4">
        <v>0</v>
      </c>
      <c r="N4">
        <v>2</v>
      </c>
      <c r="O4">
        <v>986.6</v>
      </c>
      <c r="P4">
        <v>2</v>
      </c>
      <c r="Q4">
        <v>387.2</v>
      </c>
      <c r="R4">
        <v>2</v>
      </c>
      <c r="S4">
        <v>-3.03</v>
      </c>
      <c r="T4">
        <v>2</v>
      </c>
      <c r="U4">
        <v>10.89</v>
      </c>
    </row>
    <row r="5" spans="1:21" x14ac:dyDescent="0.3">
      <c r="A5" s="2">
        <f t="shared" si="0"/>
        <v>12.5</v>
      </c>
      <c r="B5" s="1">
        <f t="shared" si="1"/>
        <v>2.7097694959069365</v>
      </c>
      <c r="C5" s="1">
        <f t="shared" si="2"/>
        <v>-9.19</v>
      </c>
      <c r="F5" s="4"/>
      <c r="G5" s="3"/>
      <c r="H5" s="3"/>
      <c r="I5" s="8">
        <f t="shared" si="3"/>
        <v>2.8176399999999999</v>
      </c>
      <c r="J5" s="8">
        <f t="shared" si="4"/>
        <v>1.0398080000000001</v>
      </c>
      <c r="K5">
        <v>12.5</v>
      </c>
      <c r="L5">
        <v>4.0000000000000001E-3</v>
      </c>
      <c r="M5">
        <v>0</v>
      </c>
      <c r="N5">
        <v>3</v>
      </c>
      <c r="O5">
        <v>1006.3</v>
      </c>
      <c r="P5">
        <v>3</v>
      </c>
      <c r="Q5">
        <v>371.36</v>
      </c>
      <c r="R5">
        <v>3</v>
      </c>
      <c r="S5">
        <v>-1.89</v>
      </c>
      <c r="T5">
        <v>3</v>
      </c>
      <c r="U5">
        <v>7.3</v>
      </c>
    </row>
    <row r="6" spans="1:21" x14ac:dyDescent="0.3">
      <c r="A6" s="2">
        <f t="shared" si="0"/>
        <v>15</v>
      </c>
      <c r="B6" s="1">
        <f t="shared" si="1"/>
        <v>2.5269802484219097</v>
      </c>
      <c r="C6" s="1">
        <f t="shared" si="2"/>
        <v>-15.559999999999999</v>
      </c>
      <c r="F6" s="4"/>
      <c r="G6" s="6" t="s">
        <v>2</v>
      </c>
      <c r="I6" s="8">
        <f t="shared" si="3"/>
        <v>2.7798399999999996</v>
      </c>
      <c r="J6" s="8">
        <f t="shared" si="4"/>
        <v>1.1000639999999999</v>
      </c>
      <c r="K6">
        <v>15</v>
      </c>
      <c r="L6">
        <v>4.0000000000000001E-3</v>
      </c>
      <c r="M6">
        <v>0</v>
      </c>
      <c r="N6">
        <v>4</v>
      </c>
      <c r="O6">
        <v>992.8</v>
      </c>
      <c r="P6">
        <v>4</v>
      </c>
      <c r="Q6">
        <v>392.88</v>
      </c>
      <c r="R6">
        <v>4</v>
      </c>
      <c r="S6">
        <v>-4.1100000000000003</v>
      </c>
      <c r="T6">
        <v>4</v>
      </c>
      <c r="U6">
        <v>11.45</v>
      </c>
    </row>
    <row r="7" spans="1:21" x14ac:dyDescent="0.3">
      <c r="A7" s="2">
        <f t="shared" si="0"/>
        <v>17.5</v>
      </c>
      <c r="B7" s="1">
        <f t="shared" si="1"/>
        <v>2.4884706000300771</v>
      </c>
      <c r="C7" s="1">
        <f t="shared" si="2"/>
        <v>-18.36</v>
      </c>
      <c r="F7" s="4"/>
      <c r="G7" s="6"/>
      <c r="I7" s="8">
        <f t="shared" si="3"/>
        <v>2.7799800000000001</v>
      </c>
      <c r="J7" s="8">
        <f t="shared" si="4"/>
        <v>1.1171439999999999</v>
      </c>
      <c r="K7">
        <v>17.5</v>
      </c>
      <c r="L7">
        <v>4.0000000000000001E-3</v>
      </c>
      <c r="M7">
        <v>0</v>
      </c>
      <c r="N7">
        <v>5</v>
      </c>
      <c r="O7">
        <v>992.85</v>
      </c>
      <c r="P7">
        <v>5</v>
      </c>
      <c r="Q7">
        <v>398.98</v>
      </c>
      <c r="R7">
        <v>5</v>
      </c>
      <c r="S7">
        <v>-5.15</v>
      </c>
      <c r="T7">
        <v>5</v>
      </c>
      <c r="U7">
        <v>13.21</v>
      </c>
    </row>
    <row r="8" spans="1:21" x14ac:dyDescent="0.3">
      <c r="A8" s="2">
        <f t="shared" si="0"/>
        <v>20</v>
      </c>
      <c r="B8" s="1">
        <f t="shared" si="1"/>
        <v>2.4751033212169498</v>
      </c>
      <c r="C8" s="1">
        <f t="shared" si="2"/>
        <v>-21.990000000000002</v>
      </c>
      <c r="F8" s="4"/>
      <c r="G8" s="1">
        <f>O2*2.319</f>
        <v>2352.5095500000002</v>
      </c>
      <c r="H8" s="1" t="s">
        <v>3</v>
      </c>
      <c r="I8" s="8">
        <f t="shared" si="3"/>
        <v>2.78362</v>
      </c>
      <c r="J8" s="8">
        <f t="shared" si="4"/>
        <v>1.1246479999999999</v>
      </c>
      <c r="K8">
        <v>20</v>
      </c>
      <c r="L8">
        <v>4.0000000000000001E-3</v>
      </c>
      <c r="M8">
        <v>0</v>
      </c>
      <c r="N8">
        <v>6</v>
      </c>
      <c r="O8">
        <v>994.15</v>
      </c>
      <c r="P8">
        <v>6</v>
      </c>
      <c r="Q8">
        <v>401.66</v>
      </c>
      <c r="R8">
        <v>6</v>
      </c>
      <c r="S8">
        <v>-6.42</v>
      </c>
      <c r="T8">
        <v>6</v>
      </c>
      <c r="U8">
        <v>15.57</v>
      </c>
    </row>
    <row r="9" spans="1:21" x14ac:dyDescent="0.3">
      <c r="A9" s="2">
        <f t="shared" si="0"/>
        <v>22.5</v>
      </c>
      <c r="B9" s="1">
        <f t="shared" si="1"/>
        <v>2.3782789662181782</v>
      </c>
      <c r="C9" s="1">
        <f t="shared" si="2"/>
        <v>-21.37</v>
      </c>
      <c r="F9" s="4"/>
      <c r="I9" s="8">
        <f t="shared" si="3"/>
        <v>2.7518399999999996</v>
      </c>
      <c r="J9" s="8">
        <f t="shared" si="4"/>
        <v>1.1570719999999999</v>
      </c>
      <c r="K9">
        <v>22.5</v>
      </c>
      <c r="L9">
        <v>4.0000000000000001E-3</v>
      </c>
      <c r="M9">
        <v>0</v>
      </c>
      <c r="N9">
        <v>7</v>
      </c>
      <c r="O9">
        <v>982.8</v>
      </c>
      <c r="P9">
        <v>7</v>
      </c>
      <c r="Q9">
        <v>413.24</v>
      </c>
      <c r="R9">
        <v>7</v>
      </c>
      <c r="S9">
        <v>-6.57</v>
      </c>
      <c r="T9">
        <v>7</v>
      </c>
      <c r="U9">
        <v>14.8</v>
      </c>
    </row>
    <row r="10" spans="1:21" x14ac:dyDescent="0.3">
      <c r="A10" s="2">
        <f t="shared" si="0"/>
        <v>25</v>
      </c>
      <c r="B10" s="1">
        <f t="shared" si="1"/>
        <v>2.3807226590766559</v>
      </c>
      <c r="C10" s="1">
        <f t="shared" si="2"/>
        <v>-23.34</v>
      </c>
      <c r="F10" s="4"/>
      <c r="G10" s="3"/>
      <c r="H10" s="3"/>
      <c r="I10" s="8">
        <f t="shared" si="3"/>
        <v>2.7635999999999998</v>
      </c>
      <c r="J10" s="8">
        <f t="shared" si="4"/>
        <v>1.1608239999999999</v>
      </c>
      <c r="K10">
        <v>25</v>
      </c>
      <c r="L10">
        <v>4.0000000000000001E-3</v>
      </c>
      <c r="M10">
        <v>0</v>
      </c>
      <c r="N10">
        <v>8</v>
      </c>
      <c r="O10">
        <v>987</v>
      </c>
      <c r="P10">
        <v>8</v>
      </c>
      <c r="Q10">
        <v>414.58</v>
      </c>
      <c r="R10">
        <v>8</v>
      </c>
      <c r="S10">
        <v>-7.22</v>
      </c>
      <c r="T10">
        <v>8</v>
      </c>
      <c r="U10">
        <v>16.12</v>
      </c>
    </row>
    <row r="11" spans="1:21" x14ac:dyDescent="0.3">
      <c r="A11" s="2">
        <f t="shared" si="0"/>
        <v>27.5</v>
      </c>
      <c r="B11" s="1">
        <f t="shared" si="1"/>
        <v>2.3644326698171749</v>
      </c>
      <c r="C11" s="1">
        <f t="shared" si="2"/>
        <v>-27.409999999999997</v>
      </c>
      <c r="F11" s="4"/>
      <c r="G11" s="3"/>
      <c r="H11" s="3"/>
      <c r="I11" s="8">
        <f t="shared" si="3"/>
        <v>2.7738199999999997</v>
      </c>
      <c r="J11" s="8">
        <f t="shared" si="4"/>
        <v>1.173144</v>
      </c>
      <c r="K11">
        <v>27.5</v>
      </c>
      <c r="L11">
        <v>4.0000000000000001E-3</v>
      </c>
      <c r="M11">
        <v>0</v>
      </c>
      <c r="N11">
        <v>9</v>
      </c>
      <c r="O11">
        <v>990.65</v>
      </c>
      <c r="P11">
        <v>9</v>
      </c>
      <c r="Q11">
        <v>418.98</v>
      </c>
      <c r="R11">
        <v>9</v>
      </c>
      <c r="S11">
        <v>-8.58</v>
      </c>
      <c r="T11">
        <v>9</v>
      </c>
      <c r="U11">
        <v>18.829999999999998</v>
      </c>
    </row>
    <row r="12" spans="1:21" x14ac:dyDescent="0.3">
      <c r="A12" s="2">
        <f t="shared" si="0"/>
        <v>30</v>
      </c>
      <c r="B12" s="1">
        <f t="shared" si="1"/>
        <v>2.3952735124760083</v>
      </c>
      <c r="C12" s="1">
        <f t="shared" si="2"/>
        <v>-29.45</v>
      </c>
      <c r="F12" s="4"/>
      <c r="G12" s="6" t="s">
        <v>5</v>
      </c>
      <c r="H12" s="3"/>
      <c r="I12" s="8">
        <f t="shared" si="3"/>
        <v>2.7953800000000002</v>
      </c>
      <c r="J12" s="8">
        <f t="shared" si="4"/>
        <v>1.1670399999999999</v>
      </c>
      <c r="K12">
        <v>30</v>
      </c>
      <c r="L12">
        <v>4.0000000000000001E-3</v>
      </c>
      <c r="M12">
        <v>0</v>
      </c>
      <c r="N12">
        <v>10</v>
      </c>
      <c r="O12">
        <v>998.35</v>
      </c>
      <c r="P12">
        <v>10</v>
      </c>
      <c r="Q12">
        <v>416.8</v>
      </c>
      <c r="R12">
        <v>10</v>
      </c>
      <c r="S12">
        <v>-9.11</v>
      </c>
      <c r="T12">
        <v>10</v>
      </c>
      <c r="U12">
        <v>20.34</v>
      </c>
    </row>
    <row r="13" spans="1:21" x14ac:dyDescent="0.3">
      <c r="A13" s="2">
        <f t="shared" si="0"/>
        <v>32.5</v>
      </c>
      <c r="B13" s="1">
        <f t="shared" si="1"/>
        <v>2.2861353509097659</v>
      </c>
      <c r="C13" s="1">
        <f t="shared" si="2"/>
        <v>-29.56</v>
      </c>
      <c r="F13" s="4"/>
      <c r="G13" s="6"/>
      <c r="H13" s="3"/>
      <c r="I13" s="8">
        <f t="shared" si="3"/>
        <v>2.75814</v>
      </c>
      <c r="J13" s="8">
        <f t="shared" si="4"/>
        <v>1.206464</v>
      </c>
      <c r="K13">
        <v>32.5</v>
      </c>
      <c r="L13">
        <v>4.0000000000000001E-3</v>
      </c>
      <c r="M13">
        <v>0</v>
      </c>
      <c r="N13">
        <v>11</v>
      </c>
      <c r="O13">
        <v>985.05</v>
      </c>
      <c r="P13">
        <v>11</v>
      </c>
      <c r="Q13">
        <v>430.88</v>
      </c>
      <c r="R13">
        <v>11</v>
      </c>
      <c r="S13">
        <v>-9.52</v>
      </c>
      <c r="T13">
        <v>11</v>
      </c>
      <c r="U13">
        <v>20.04</v>
      </c>
    </row>
    <row r="14" spans="1:21" x14ac:dyDescent="0.3">
      <c r="A14" s="2">
        <f t="shared" si="0"/>
        <v>35</v>
      </c>
      <c r="B14" s="1">
        <f t="shared" si="1"/>
        <v>2.2064521942867446</v>
      </c>
      <c r="C14" s="1">
        <f t="shared" si="2"/>
        <v>-31.839999999999996</v>
      </c>
      <c r="G14" s="7">
        <v>0</v>
      </c>
      <c r="H14" s="3"/>
      <c r="I14" s="8">
        <f t="shared" si="3"/>
        <v>2.7423199999999999</v>
      </c>
      <c r="J14" s="8">
        <f t="shared" si="4"/>
        <v>1.2428639999999997</v>
      </c>
      <c r="K14">
        <v>35</v>
      </c>
      <c r="L14">
        <v>4.0000000000000001E-3</v>
      </c>
      <c r="M14">
        <v>0</v>
      </c>
      <c r="N14">
        <v>12</v>
      </c>
      <c r="O14">
        <v>979.4</v>
      </c>
      <c r="P14">
        <v>12</v>
      </c>
      <c r="Q14">
        <v>443.88</v>
      </c>
      <c r="R14">
        <v>12</v>
      </c>
      <c r="S14">
        <v>-10.53</v>
      </c>
      <c r="T14">
        <v>12</v>
      </c>
      <c r="U14">
        <v>21.31</v>
      </c>
    </row>
    <row r="15" spans="1:21" x14ac:dyDescent="0.3">
      <c r="A15" s="2">
        <f t="shared" si="0"/>
        <v>37.5</v>
      </c>
      <c r="B15" s="1">
        <f t="shared" si="1"/>
        <v>2.1559886730675633</v>
      </c>
      <c r="C15" s="1">
        <f t="shared" si="2"/>
        <v>-33.129999999999995</v>
      </c>
      <c r="G15" s="7"/>
      <c r="H15" s="3"/>
      <c r="I15" s="8">
        <f t="shared" si="3"/>
        <v>2.7287399999999997</v>
      </c>
      <c r="J15" s="8">
        <f t="shared" si="4"/>
        <v>1.2656559999999999</v>
      </c>
      <c r="K15">
        <v>37.5</v>
      </c>
      <c r="L15">
        <v>4.0000000000000001E-3</v>
      </c>
      <c r="M15">
        <v>0</v>
      </c>
      <c r="N15">
        <v>13</v>
      </c>
      <c r="O15">
        <v>974.55</v>
      </c>
      <c r="P15">
        <v>13</v>
      </c>
      <c r="Q15">
        <v>452.02</v>
      </c>
      <c r="R15">
        <v>13</v>
      </c>
      <c r="S15">
        <v>-11.11</v>
      </c>
      <c r="T15">
        <v>13</v>
      </c>
      <c r="U15">
        <v>22.02</v>
      </c>
    </row>
    <row r="16" spans="1:21" x14ac:dyDescent="0.3">
      <c r="A16" s="2">
        <f t="shared" si="0"/>
        <v>40</v>
      </c>
      <c r="B16" s="1">
        <f t="shared" si="1"/>
        <v>2.0781196434693174</v>
      </c>
      <c r="C16" s="1">
        <f t="shared" si="2"/>
        <v>-35.96</v>
      </c>
      <c r="H16" s="3"/>
      <c r="I16" s="8">
        <f t="shared" si="3"/>
        <v>2.7157199999999997</v>
      </c>
      <c r="J16" s="8">
        <f t="shared" si="4"/>
        <v>1.306816</v>
      </c>
      <c r="K16">
        <v>40</v>
      </c>
      <c r="L16">
        <v>4.0000000000000001E-3</v>
      </c>
      <c r="M16">
        <v>0</v>
      </c>
      <c r="N16">
        <v>14</v>
      </c>
      <c r="O16">
        <v>969.9</v>
      </c>
      <c r="P16">
        <v>14</v>
      </c>
      <c r="Q16">
        <v>466.72</v>
      </c>
      <c r="R16">
        <v>14</v>
      </c>
      <c r="S16">
        <v>-12.23</v>
      </c>
      <c r="T16">
        <v>14</v>
      </c>
      <c r="U16">
        <v>23.73</v>
      </c>
    </row>
    <row r="17" spans="1:21" x14ac:dyDescent="0.3">
      <c r="A17" s="2">
        <f t="shared" si="0"/>
        <v>42.5</v>
      </c>
      <c r="B17" s="1">
        <f t="shared" si="1"/>
        <v>2.0187457969065234</v>
      </c>
      <c r="C17" s="1">
        <f t="shared" si="2"/>
        <v>-36.620000000000005</v>
      </c>
      <c r="H17" s="3"/>
      <c r="I17" s="8">
        <f t="shared" si="3"/>
        <v>2.6896799999999996</v>
      </c>
      <c r="J17" s="8">
        <f t="shared" si="4"/>
        <v>1.3323519999999998</v>
      </c>
      <c r="K17">
        <v>42.5</v>
      </c>
      <c r="L17">
        <v>4.0000000000000001E-3</v>
      </c>
      <c r="M17">
        <v>0</v>
      </c>
      <c r="N17">
        <v>15</v>
      </c>
      <c r="O17">
        <v>960.6</v>
      </c>
      <c r="P17">
        <v>15</v>
      </c>
      <c r="Q17">
        <v>475.84</v>
      </c>
      <c r="R17">
        <v>15</v>
      </c>
      <c r="S17">
        <v>-12.86</v>
      </c>
      <c r="T17">
        <v>15</v>
      </c>
      <c r="U17">
        <v>23.76</v>
      </c>
    </row>
    <row r="18" spans="1:21" x14ac:dyDescent="0.3">
      <c r="A18" s="2">
        <f t="shared" si="0"/>
        <v>45</v>
      </c>
      <c r="B18" s="1">
        <f t="shared" si="1"/>
        <v>2.0355059386410379</v>
      </c>
      <c r="C18" s="1">
        <f t="shared" si="2"/>
        <v>-38.119999999999997</v>
      </c>
      <c r="I18" s="8">
        <f t="shared" si="3"/>
        <v>2.7160000000000002</v>
      </c>
      <c r="J18" s="8">
        <f t="shared" si="4"/>
        <v>1.3343119999999999</v>
      </c>
      <c r="K18">
        <v>45</v>
      </c>
      <c r="L18">
        <v>4.0000000000000001E-3</v>
      </c>
      <c r="M18">
        <v>0</v>
      </c>
      <c r="N18">
        <v>16</v>
      </c>
      <c r="O18">
        <v>970</v>
      </c>
      <c r="P18">
        <v>16</v>
      </c>
      <c r="Q18">
        <v>476.54</v>
      </c>
      <c r="R18">
        <v>16</v>
      </c>
      <c r="S18">
        <v>-13.24</v>
      </c>
      <c r="T18">
        <v>16</v>
      </c>
      <c r="U18">
        <v>24.88</v>
      </c>
    </row>
    <row r="19" spans="1:21" x14ac:dyDescent="0.3">
      <c r="A19" s="2">
        <f t="shared" si="0"/>
        <v>47.5</v>
      </c>
      <c r="B19" s="1">
        <f t="shared" si="1"/>
        <v>1.989331144850226</v>
      </c>
      <c r="C19" s="1">
        <f t="shared" si="2"/>
        <v>-41.629999999999995</v>
      </c>
      <c r="I19" s="8">
        <f t="shared" si="3"/>
        <v>2.71488</v>
      </c>
      <c r="J19" s="8">
        <f t="shared" si="4"/>
        <v>1.3647199999999997</v>
      </c>
      <c r="K19">
        <v>47.5</v>
      </c>
      <c r="L19">
        <v>4.0000000000000001E-3</v>
      </c>
      <c r="M19">
        <v>0</v>
      </c>
      <c r="N19">
        <v>17</v>
      </c>
      <c r="O19">
        <v>969.6</v>
      </c>
      <c r="P19">
        <v>17</v>
      </c>
      <c r="Q19">
        <v>487.4</v>
      </c>
      <c r="R19">
        <v>17</v>
      </c>
      <c r="S19">
        <v>-14.39</v>
      </c>
      <c r="T19">
        <v>17</v>
      </c>
      <c r="U19">
        <v>27.24</v>
      </c>
    </row>
    <row r="20" spans="1:21" x14ac:dyDescent="0.3">
      <c r="A20" s="2">
        <f t="shared" si="0"/>
        <v>51</v>
      </c>
      <c r="B20" s="1">
        <f t="shared" si="1"/>
        <v>1.8921088701781867</v>
      </c>
      <c r="C20" s="1">
        <f t="shared" si="2"/>
        <v>-45.22</v>
      </c>
      <c r="I20" s="8">
        <f t="shared" si="3"/>
        <v>2.7056399999999998</v>
      </c>
      <c r="J20" s="8">
        <f t="shared" si="4"/>
        <v>1.4299599999999999</v>
      </c>
      <c r="K20">
        <v>51</v>
      </c>
      <c r="L20">
        <v>4.0000000000000001E-3</v>
      </c>
      <c r="M20">
        <v>0</v>
      </c>
      <c r="N20">
        <v>18</v>
      </c>
      <c r="O20">
        <v>966.3</v>
      </c>
      <c r="P20">
        <v>18</v>
      </c>
      <c r="Q20">
        <v>510.7</v>
      </c>
      <c r="R20">
        <v>18</v>
      </c>
      <c r="S20">
        <v>-16.46</v>
      </c>
      <c r="T20">
        <v>18</v>
      </c>
      <c r="U20">
        <v>28.76</v>
      </c>
    </row>
    <row r="21" spans="1:21" x14ac:dyDescent="0.3">
      <c r="A21" s="2">
        <f t="shared" si="0"/>
        <v>52.5</v>
      </c>
      <c r="B21" s="1">
        <f t="shared" si="1"/>
        <v>1.8727308409380821</v>
      </c>
      <c r="C21" s="1">
        <f t="shared" si="2"/>
        <v>-42.9</v>
      </c>
      <c r="I21" s="8">
        <f t="shared" si="3"/>
        <v>2.6718999999999995</v>
      </c>
      <c r="J21" s="8">
        <f t="shared" si="4"/>
        <v>1.4267400000000001</v>
      </c>
      <c r="K21">
        <v>52.5</v>
      </c>
      <c r="L21">
        <v>4.0000000000000001E-3</v>
      </c>
      <c r="M21">
        <v>0</v>
      </c>
      <c r="N21">
        <v>19</v>
      </c>
      <c r="O21">
        <v>954.25</v>
      </c>
      <c r="P21">
        <v>19</v>
      </c>
      <c r="Q21">
        <v>509.55</v>
      </c>
      <c r="R21">
        <v>19</v>
      </c>
      <c r="S21">
        <v>-15.58</v>
      </c>
      <c r="T21">
        <v>19</v>
      </c>
      <c r="U21">
        <v>27.32</v>
      </c>
    </row>
    <row r="22" spans="1:21" x14ac:dyDescent="0.3">
      <c r="A22" s="2">
        <f t="shared" si="0"/>
        <v>55</v>
      </c>
      <c r="B22" s="1">
        <f t="shared" si="1"/>
        <v>1.8479307025986529</v>
      </c>
      <c r="C22" s="1">
        <f t="shared" si="2"/>
        <v>-45.69</v>
      </c>
      <c r="I22" s="8">
        <f t="shared" ref="I22:I76" si="5">O22*2.8/1000</f>
        <v>2.6880000000000002</v>
      </c>
      <c r="J22" s="8">
        <f t="shared" ref="J22:J76" si="6">Q22*2.8/1000</f>
        <v>1.4545999999999999</v>
      </c>
      <c r="K22">
        <v>55</v>
      </c>
      <c r="L22">
        <v>4.0000000000000001E-3</v>
      </c>
      <c r="M22">
        <v>0</v>
      </c>
      <c r="N22">
        <v>20</v>
      </c>
      <c r="O22">
        <v>960</v>
      </c>
      <c r="P22">
        <v>20</v>
      </c>
      <c r="Q22">
        <v>519.5</v>
      </c>
      <c r="R22">
        <v>20</v>
      </c>
      <c r="S22">
        <v>-16.82</v>
      </c>
      <c r="T22">
        <v>20</v>
      </c>
      <c r="U22">
        <v>28.87</v>
      </c>
    </row>
    <row r="23" spans="1:21" x14ac:dyDescent="0.3">
      <c r="A23" s="5">
        <f t="shared" si="0"/>
        <v>61</v>
      </c>
      <c r="B23" s="1">
        <f t="shared" si="1"/>
        <v>1.7932592732065524</v>
      </c>
      <c r="C23" s="1">
        <f t="shared" si="2"/>
        <v>-46.92</v>
      </c>
      <c r="I23" s="8">
        <f t="shared" si="5"/>
        <v>2.6667199999999998</v>
      </c>
      <c r="J23" s="8">
        <f t="shared" si="6"/>
        <v>1.48708</v>
      </c>
      <c r="K23">
        <v>61</v>
      </c>
      <c r="L23">
        <v>4.0000000000000001E-3</v>
      </c>
      <c r="M23">
        <v>0</v>
      </c>
      <c r="N23">
        <v>21</v>
      </c>
      <c r="O23">
        <v>952.4</v>
      </c>
      <c r="P23">
        <v>21</v>
      </c>
      <c r="Q23">
        <v>531.1</v>
      </c>
      <c r="R23">
        <v>21</v>
      </c>
      <c r="S23">
        <v>-17.7</v>
      </c>
      <c r="T23">
        <v>21</v>
      </c>
      <c r="U23">
        <v>29.22</v>
      </c>
    </row>
    <row r="24" spans="1:21" x14ac:dyDescent="0.3">
      <c r="A24" s="5">
        <f t="shared" si="0"/>
        <v>65</v>
      </c>
      <c r="B24" s="1">
        <f t="shared" si="1"/>
        <v>1.709061283606409</v>
      </c>
      <c r="C24" s="1">
        <f t="shared" si="2"/>
        <v>-49.019999999999996</v>
      </c>
      <c r="I24" s="8">
        <f t="shared" si="5"/>
        <v>2.6431999999999998</v>
      </c>
      <c r="J24" s="8">
        <f t="shared" si="6"/>
        <v>1.5465799999999998</v>
      </c>
      <c r="K24">
        <v>65</v>
      </c>
      <c r="L24">
        <v>4.0000000000000001E-3</v>
      </c>
      <c r="M24">
        <v>0</v>
      </c>
      <c r="N24">
        <v>22</v>
      </c>
      <c r="O24">
        <v>944</v>
      </c>
      <c r="P24">
        <v>22</v>
      </c>
      <c r="Q24">
        <v>552.35</v>
      </c>
      <c r="R24">
        <v>22</v>
      </c>
      <c r="S24">
        <v>-18.989999999999998</v>
      </c>
      <c r="T24">
        <v>22</v>
      </c>
      <c r="U24">
        <v>30.03</v>
      </c>
    </row>
    <row r="25" spans="1:21" x14ac:dyDescent="0.3">
      <c r="A25" s="5">
        <f t="shared" si="0"/>
        <v>71</v>
      </c>
      <c r="B25" s="1">
        <f t="shared" si="1"/>
        <v>1.5775487607529175</v>
      </c>
      <c r="C25" s="1">
        <f t="shared" si="2"/>
        <v>-51.31</v>
      </c>
      <c r="I25" s="8">
        <f t="shared" si="5"/>
        <v>2.5930800000000001</v>
      </c>
      <c r="J25" s="8">
        <f t="shared" si="6"/>
        <v>1.6437399999999998</v>
      </c>
      <c r="K25">
        <v>71</v>
      </c>
      <c r="L25">
        <v>4.0000000000000001E-3</v>
      </c>
      <c r="M25">
        <v>0</v>
      </c>
      <c r="N25">
        <v>23</v>
      </c>
      <c r="O25">
        <v>926.1</v>
      </c>
      <c r="P25">
        <v>23</v>
      </c>
      <c r="Q25">
        <v>587.04999999999995</v>
      </c>
      <c r="R25">
        <v>23</v>
      </c>
      <c r="S25">
        <v>-20.92</v>
      </c>
      <c r="T25">
        <v>23</v>
      </c>
      <c r="U25">
        <v>30.39</v>
      </c>
    </row>
    <row r="26" spans="1:21" x14ac:dyDescent="0.3">
      <c r="A26" s="5">
        <f t="shared" si="0"/>
        <v>75</v>
      </c>
      <c r="B26" s="1">
        <f t="shared" si="1"/>
        <v>1.5189506785832505</v>
      </c>
      <c r="C26" s="1">
        <f t="shared" si="2"/>
        <v>-53.11</v>
      </c>
      <c r="I26" s="8">
        <f t="shared" si="5"/>
        <v>2.5696999999999997</v>
      </c>
      <c r="J26" s="8">
        <f t="shared" si="6"/>
        <v>1.6917599999999999</v>
      </c>
      <c r="K26">
        <v>75</v>
      </c>
      <c r="L26">
        <v>4.0000000000000001E-3</v>
      </c>
      <c r="M26">
        <v>0</v>
      </c>
      <c r="N26">
        <v>24</v>
      </c>
      <c r="O26">
        <v>917.75</v>
      </c>
      <c r="P26">
        <v>24</v>
      </c>
      <c r="Q26">
        <v>604.20000000000005</v>
      </c>
      <c r="R26">
        <v>24</v>
      </c>
      <c r="S26">
        <v>-22.13</v>
      </c>
      <c r="T26">
        <v>24</v>
      </c>
      <c r="U26">
        <v>30.98</v>
      </c>
    </row>
    <row r="27" spans="1:21" x14ac:dyDescent="0.3">
      <c r="A27" s="5">
        <f t="shared" si="0"/>
        <v>81</v>
      </c>
      <c r="B27" s="1">
        <f t="shared" si="1"/>
        <v>1.4545527156549518</v>
      </c>
      <c r="C27" s="1">
        <f t="shared" si="2"/>
        <v>-54.88</v>
      </c>
      <c r="I27" s="8">
        <f t="shared" si="5"/>
        <v>2.5495399999999995</v>
      </c>
      <c r="J27" s="8">
        <f t="shared" si="6"/>
        <v>1.7527999999999999</v>
      </c>
      <c r="K27">
        <v>81</v>
      </c>
      <c r="L27">
        <v>4.0000000000000001E-3</v>
      </c>
      <c r="M27">
        <v>0</v>
      </c>
      <c r="N27">
        <v>25</v>
      </c>
      <c r="O27">
        <v>910.55</v>
      </c>
      <c r="P27">
        <v>25</v>
      </c>
      <c r="Q27">
        <v>626</v>
      </c>
      <c r="R27">
        <v>25</v>
      </c>
      <c r="S27">
        <v>-23.53</v>
      </c>
      <c r="T27">
        <v>25</v>
      </c>
      <c r="U27">
        <v>31.35</v>
      </c>
    </row>
    <row r="28" spans="1:21" x14ac:dyDescent="0.3">
      <c r="A28" s="5">
        <f t="shared" si="0"/>
        <v>85</v>
      </c>
      <c r="B28" s="1">
        <f t="shared" si="1"/>
        <v>1.4127343749999999</v>
      </c>
      <c r="C28" s="1">
        <f t="shared" si="2"/>
        <v>-56.05</v>
      </c>
      <c r="I28" s="8">
        <f t="shared" si="5"/>
        <v>2.5316199999999998</v>
      </c>
      <c r="J28" s="8">
        <f t="shared" si="6"/>
        <v>1.792</v>
      </c>
      <c r="K28">
        <v>85</v>
      </c>
      <c r="L28">
        <v>4.0000000000000001E-3</v>
      </c>
      <c r="M28">
        <v>0</v>
      </c>
      <c r="N28">
        <v>26</v>
      </c>
      <c r="O28">
        <v>904.15</v>
      </c>
      <c r="P28">
        <v>26</v>
      </c>
      <c r="Q28">
        <v>640</v>
      </c>
      <c r="R28">
        <v>26</v>
      </c>
      <c r="S28">
        <v>-24.36</v>
      </c>
      <c r="T28">
        <v>26</v>
      </c>
      <c r="U28">
        <v>31.69</v>
      </c>
    </row>
    <row r="29" spans="1:21" x14ac:dyDescent="0.3">
      <c r="A29" s="5">
        <f t="shared" si="0"/>
        <v>91</v>
      </c>
      <c r="B29" s="1">
        <f t="shared" si="1"/>
        <v>1.3692307692307693</v>
      </c>
      <c r="C29" s="1">
        <f t="shared" si="2"/>
        <v>-57.34</v>
      </c>
      <c r="I29" s="8">
        <f t="shared" si="5"/>
        <v>2.5169199999999998</v>
      </c>
      <c r="J29" s="8">
        <f t="shared" si="6"/>
        <v>1.8381999999999998</v>
      </c>
      <c r="K29">
        <v>91</v>
      </c>
      <c r="L29">
        <v>4.0000000000000001E-3</v>
      </c>
      <c r="M29">
        <v>0</v>
      </c>
      <c r="N29">
        <v>27</v>
      </c>
      <c r="O29">
        <v>898.9</v>
      </c>
      <c r="P29">
        <v>27</v>
      </c>
      <c r="Q29">
        <v>656.5</v>
      </c>
      <c r="R29">
        <v>27</v>
      </c>
      <c r="S29">
        <v>-25.49</v>
      </c>
      <c r="T29">
        <v>27</v>
      </c>
      <c r="U29">
        <v>31.85</v>
      </c>
    </row>
    <row r="30" spans="1:21" x14ac:dyDescent="0.3">
      <c r="A30" s="5">
        <f t="shared" si="0"/>
        <v>95</v>
      </c>
      <c r="B30" s="1">
        <f t="shared" si="1"/>
        <v>1.319122117594721</v>
      </c>
      <c r="C30" s="1">
        <f t="shared" si="2"/>
        <v>-58.900000000000006</v>
      </c>
      <c r="I30" s="8">
        <f t="shared" si="5"/>
        <v>2.4907399999999997</v>
      </c>
      <c r="J30" s="8">
        <f t="shared" si="6"/>
        <v>1.8881799999999997</v>
      </c>
      <c r="K30">
        <v>95</v>
      </c>
      <c r="L30">
        <v>4.0000000000000001E-3</v>
      </c>
      <c r="M30">
        <v>0</v>
      </c>
      <c r="N30">
        <v>28</v>
      </c>
      <c r="O30">
        <v>889.55</v>
      </c>
      <c r="P30">
        <v>28</v>
      </c>
      <c r="Q30">
        <v>674.35</v>
      </c>
      <c r="R30">
        <v>28</v>
      </c>
      <c r="S30">
        <v>-26.69</v>
      </c>
      <c r="T30">
        <v>28</v>
      </c>
      <c r="U30">
        <v>32.21</v>
      </c>
    </row>
    <row r="31" spans="1:21" x14ac:dyDescent="0.3">
      <c r="A31" s="5">
        <f t="shared" si="0"/>
        <v>101</v>
      </c>
      <c r="B31" s="1">
        <f t="shared" si="1"/>
        <v>1.3023528549439274</v>
      </c>
      <c r="C31" s="1">
        <f t="shared" si="2"/>
        <v>-59.980000000000004</v>
      </c>
      <c r="I31" s="8">
        <f t="shared" si="5"/>
        <v>2.48752</v>
      </c>
      <c r="J31" s="8">
        <f t="shared" si="6"/>
        <v>1.9100199999999998</v>
      </c>
      <c r="K31">
        <v>101</v>
      </c>
      <c r="L31">
        <v>4.0000000000000001E-3</v>
      </c>
      <c r="M31">
        <v>0</v>
      </c>
      <c r="N31">
        <v>29</v>
      </c>
      <c r="O31">
        <v>888.4</v>
      </c>
      <c r="P31">
        <v>29</v>
      </c>
      <c r="Q31">
        <v>682.15</v>
      </c>
      <c r="R31">
        <v>29</v>
      </c>
      <c r="S31">
        <v>-27.96</v>
      </c>
      <c r="T31">
        <v>29</v>
      </c>
      <c r="U31">
        <v>32.020000000000003</v>
      </c>
    </row>
    <row r="32" spans="1:21" x14ac:dyDescent="0.3">
      <c r="A32" s="5">
        <f t="shared" si="0"/>
        <v>105</v>
      </c>
      <c r="B32" s="1">
        <f t="shared" si="1"/>
        <v>1.2341297893397427</v>
      </c>
      <c r="C32" s="1">
        <f t="shared" si="2"/>
        <v>-61.339999999999996</v>
      </c>
      <c r="I32" s="8">
        <f t="shared" si="5"/>
        <v>2.4441199999999998</v>
      </c>
      <c r="J32" s="8">
        <f t="shared" si="6"/>
        <v>1.9804399999999998</v>
      </c>
      <c r="K32">
        <v>105</v>
      </c>
      <c r="L32">
        <v>4.0000000000000001E-3</v>
      </c>
      <c r="M32">
        <v>0</v>
      </c>
      <c r="N32">
        <v>30</v>
      </c>
      <c r="O32">
        <v>872.9</v>
      </c>
      <c r="P32">
        <v>30</v>
      </c>
      <c r="Q32">
        <v>707.3</v>
      </c>
      <c r="R32">
        <v>30</v>
      </c>
      <c r="S32">
        <v>-28.93</v>
      </c>
      <c r="T32">
        <v>30</v>
      </c>
      <c r="U32">
        <v>32.409999999999997</v>
      </c>
    </row>
    <row r="33" spans="1:21" x14ac:dyDescent="0.3">
      <c r="A33" s="5">
        <f t="shared" si="0"/>
        <v>110</v>
      </c>
      <c r="B33" s="1">
        <f t="shared" si="1"/>
        <v>1.1920209828823853</v>
      </c>
      <c r="C33" s="1">
        <f t="shared" si="2"/>
        <v>-61.96</v>
      </c>
      <c r="I33" s="8">
        <f t="shared" si="5"/>
        <v>2.4177999999999997</v>
      </c>
      <c r="J33" s="8">
        <f t="shared" si="6"/>
        <v>2.0283199999999999</v>
      </c>
      <c r="K33">
        <v>110</v>
      </c>
      <c r="L33">
        <v>4.0000000000000001E-3</v>
      </c>
      <c r="M33">
        <v>0</v>
      </c>
      <c r="N33">
        <v>31</v>
      </c>
      <c r="O33">
        <v>863.5</v>
      </c>
      <c r="P33">
        <v>31</v>
      </c>
      <c r="Q33">
        <v>724.4</v>
      </c>
      <c r="R33">
        <v>31</v>
      </c>
      <c r="S33">
        <v>-29.85</v>
      </c>
      <c r="T33">
        <v>31</v>
      </c>
      <c r="U33">
        <v>32.11</v>
      </c>
    </row>
    <row r="34" spans="1:21" x14ac:dyDescent="0.3">
      <c r="A34" s="5">
        <f t="shared" si="0"/>
        <v>115</v>
      </c>
      <c r="B34" s="1">
        <f t="shared" si="1"/>
        <v>1.146441269202388</v>
      </c>
      <c r="C34" s="1">
        <f t="shared" si="2"/>
        <v>-63.160000000000004</v>
      </c>
      <c r="I34" s="8">
        <f t="shared" si="5"/>
        <v>2.3925999999999998</v>
      </c>
      <c r="J34" s="8">
        <f t="shared" si="6"/>
        <v>2.0869800000000001</v>
      </c>
      <c r="K34">
        <v>115</v>
      </c>
      <c r="L34">
        <v>4.0000000000000001E-3</v>
      </c>
      <c r="M34">
        <v>0</v>
      </c>
      <c r="N34">
        <v>32</v>
      </c>
      <c r="O34">
        <v>854.5</v>
      </c>
      <c r="P34">
        <v>32</v>
      </c>
      <c r="Q34">
        <v>745.35</v>
      </c>
      <c r="R34">
        <v>32</v>
      </c>
      <c r="S34">
        <v>-31.07</v>
      </c>
      <c r="T34">
        <v>32</v>
      </c>
      <c r="U34">
        <v>32.090000000000003</v>
      </c>
    </row>
    <row r="35" spans="1:21" x14ac:dyDescent="0.3">
      <c r="A35" s="5">
        <f t="shared" si="0"/>
        <v>121</v>
      </c>
      <c r="B35" s="1">
        <f t="shared" si="1"/>
        <v>1.1123026315789473</v>
      </c>
      <c r="C35" s="1">
        <f t="shared" si="2"/>
        <v>-63.769999999999996</v>
      </c>
      <c r="I35" s="8">
        <f t="shared" si="5"/>
        <v>2.3669799999999999</v>
      </c>
      <c r="J35" s="8">
        <f t="shared" si="6"/>
        <v>2.1280000000000001</v>
      </c>
      <c r="K35">
        <v>121</v>
      </c>
      <c r="L35">
        <v>4.0000000000000001E-3</v>
      </c>
      <c r="M35">
        <v>0</v>
      </c>
      <c r="N35">
        <v>33</v>
      </c>
      <c r="O35">
        <v>845.35</v>
      </c>
      <c r="P35">
        <v>33</v>
      </c>
      <c r="Q35">
        <v>760</v>
      </c>
      <c r="R35">
        <v>33</v>
      </c>
      <c r="S35">
        <v>-32.049999999999997</v>
      </c>
      <c r="T35">
        <v>33</v>
      </c>
      <c r="U35">
        <v>31.72</v>
      </c>
    </row>
    <row r="36" spans="1:21" x14ac:dyDescent="0.3">
      <c r="A36" s="5">
        <f t="shared" si="0"/>
        <v>125</v>
      </c>
      <c r="B36" s="1">
        <f t="shared" si="1"/>
        <v>1.0623920138222309</v>
      </c>
      <c r="C36" s="1">
        <f t="shared" si="2"/>
        <v>-64.77</v>
      </c>
      <c r="I36" s="8">
        <f t="shared" si="5"/>
        <v>2.3242799999999999</v>
      </c>
      <c r="J36" s="8">
        <f t="shared" si="6"/>
        <v>2.1877799999999996</v>
      </c>
      <c r="K36">
        <v>125</v>
      </c>
      <c r="L36">
        <v>4.0000000000000001E-3</v>
      </c>
      <c r="M36">
        <v>0</v>
      </c>
      <c r="N36">
        <v>34</v>
      </c>
      <c r="O36">
        <v>830.1</v>
      </c>
      <c r="P36">
        <v>34</v>
      </c>
      <c r="Q36">
        <v>781.35</v>
      </c>
      <c r="R36">
        <v>34</v>
      </c>
      <c r="S36">
        <v>-33.39</v>
      </c>
      <c r="T36">
        <v>34</v>
      </c>
      <c r="U36">
        <v>31.38</v>
      </c>
    </row>
    <row r="37" spans="1:21" x14ac:dyDescent="0.3">
      <c r="A37" s="5">
        <f t="shared" si="0"/>
        <v>131</v>
      </c>
      <c r="B37" s="1">
        <f t="shared" si="1"/>
        <v>1.0291797119599246</v>
      </c>
      <c r="C37" s="1">
        <f t="shared" si="2"/>
        <v>-65.89</v>
      </c>
      <c r="I37" s="8">
        <f t="shared" si="5"/>
        <v>2.3010399999999995</v>
      </c>
      <c r="J37" s="8">
        <f t="shared" si="6"/>
        <v>2.2357999999999998</v>
      </c>
      <c r="K37">
        <v>131</v>
      </c>
      <c r="L37">
        <v>4.0000000000000001E-3</v>
      </c>
      <c r="M37">
        <v>0</v>
      </c>
      <c r="N37">
        <v>35</v>
      </c>
      <c r="O37">
        <v>821.8</v>
      </c>
      <c r="P37">
        <v>35</v>
      </c>
      <c r="Q37">
        <v>798.5</v>
      </c>
      <c r="R37">
        <v>35</v>
      </c>
      <c r="S37">
        <v>-34.56</v>
      </c>
      <c r="T37">
        <v>35</v>
      </c>
      <c r="U37">
        <v>31.33</v>
      </c>
    </row>
    <row r="38" spans="1:21" x14ac:dyDescent="0.3">
      <c r="A38" s="5">
        <f t="shared" si="0"/>
        <v>135</v>
      </c>
      <c r="B38" s="1">
        <f t="shared" si="1"/>
        <v>0.99434507345257828</v>
      </c>
      <c r="C38" s="1">
        <f t="shared" si="2"/>
        <v>-66.069999999999993</v>
      </c>
      <c r="I38" s="8">
        <f t="shared" si="5"/>
        <v>2.2647799999999996</v>
      </c>
      <c r="J38" s="8">
        <f t="shared" si="6"/>
        <v>2.27766</v>
      </c>
      <c r="K38">
        <v>135</v>
      </c>
      <c r="L38">
        <v>4.0000000000000001E-3</v>
      </c>
      <c r="M38">
        <v>0</v>
      </c>
      <c r="N38">
        <v>36</v>
      </c>
      <c r="O38">
        <v>808.85</v>
      </c>
      <c r="P38">
        <v>36</v>
      </c>
      <c r="Q38">
        <v>813.45</v>
      </c>
      <c r="R38">
        <v>36</v>
      </c>
      <c r="S38">
        <v>-35.26</v>
      </c>
      <c r="T38">
        <v>36</v>
      </c>
      <c r="U38">
        <v>30.81</v>
      </c>
    </row>
    <row r="39" spans="1:21" x14ac:dyDescent="0.3">
      <c r="A39" s="5">
        <f t="shared" si="0"/>
        <v>141</v>
      </c>
      <c r="B39" s="1">
        <f t="shared" si="1"/>
        <v>0.95835837038817451</v>
      </c>
      <c r="C39" s="1">
        <f t="shared" si="2"/>
        <v>-67.039999999999992</v>
      </c>
      <c r="I39" s="8">
        <f t="shared" si="5"/>
        <v>2.2328600000000001</v>
      </c>
      <c r="J39" s="8">
        <f t="shared" si="6"/>
        <v>2.3298800000000002</v>
      </c>
      <c r="K39">
        <v>141</v>
      </c>
      <c r="L39">
        <v>4.0000000000000001E-3</v>
      </c>
      <c r="M39">
        <v>0</v>
      </c>
      <c r="N39">
        <v>37</v>
      </c>
      <c r="O39">
        <v>797.45</v>
      </c>
      <c r="P39">
        <v>37</v>
      </c>
      <c r="Q39">
        <v>832.1</v>
      </c>
      <c r="R39">
        <v>37</v>
      </c>
      <c r="S39">
        <v>-36.51</v>
      </c>
      <c r="T39">
        <v>37</v>
      </c>
      <c r="U39">
        <v>30.53</v>
      </c>
    </row>
    <row r="40" spans="1:21" x14ac:dyDescent="0.3">
      <c r="A40" s="5">
        <f t="shared" si="0"/>
        <v>145</v>
      </c>
      <c r="B40" s="1">
        <f t="shared" si="1"/>
        <v>0.93472600307728726</v>
      </c>
      <c r="C40" s="1">
        <f t="shared" si="2"/>
        <v>-67.599999999999994</v>
      </c>
      <c r="I40" s="8">
        <f t="shared" si="5"/>
        <v>2.2112999999999996</v>
      </c>
      <c r="J40" s="8">
        <f t="shared" si="6"/>
        <v>2.3657199999999996</v>
      </c>
      <c r="K40">
        <v>145</v>
      </c>
      <c r="L40">
        <v>4.0000000000000001E-3</v>
      </c>
      <c r="M40">
        <v>0</v>
      </c>
      <c r="N40">
        <v>38</v>
      </c>
      <c r="O40">
        <v>789.75</v>
      </c>
      <c r="P40">
        <v>38</v>
      </c>
      <c r="Q40">
        <v>844.9</v>
      </c>
      <c r="R40">
        <v>38</v>
      </c>
      <c r="S40">
        <v>-37.33</v>
      </c>
      <c r="T40">
        <v>38</v>
      </c>
      <c r="U40">
        <v>30.27</v>
      </c>
    </row>
    <row r="41" spans="1:21" x14ac:dyDescent="0.3">
      <c r="A41" s="5">
        <f t="shared" si="0"/>
        <v>151</v>
      </c>
      <c r="B41" s="1">
        <f t="shared" si="1"/>
        <v>0.89435273675065163</v>
      </c>
      <c r="C41" s="1">
        <f t="shared" si="2"/>
        <v>-67.83</v>
      </c>
      <c r="I41" s="8">
        <f t="shared" si="5"/>
        <v>2.16174</v>
      </c>
      <c r="J41" s="8">
        <f t="shared" si="6"/>
        <v>2.4171</v>
      </c>
      <c r="K41">
        <v>151</v>
      </c>
      <c r="L41">
        <v>4.0000000000000001E-3</v>
      </c>
      <c r="M41">
        <v>0</v>
      </c>
      <c r="N41">
        <v>39</v>
      </c>
      <c r="O41">
        <v>772.05</v>
      </c>
      <c r="P41">
        <v>39</v>
      </c>
      <c r="Q41">
        <v>863.25</v>
      </c>
      <c r="R41">
        <v>39</v>
      </c>
      <c r="S41">
        <v>-38.340000000000003</v>
      </c>
      <c r="T41">
        <v>39</v>
      </c>
      <c r="U41">
        <v>29.49</v>
      </c>
    </row>
    <row r="42" spans="1:21" x14ac:dyDescent="0.3">
      <c r="A42" s="5">
        <f t="shared" si="0"/>
        <v>155</v>
      </c>
      <c r="B42" s="1">
        <f t="shared" si="1"/>
        <v>0.88749138525155047</v>
      </c>
      <c r="C42" s="1">
        <f t="shared" si="2"/>
        <v>-68.900000000000006</v>
      </c>
      <c r="I42" s="8">
        <f t="shared" si="5"/>
        <v>2.1634199999999995</v>
      </c>
      <c r="J42" s="8">
        <f t="shared" si="6"/>
        <v>2.4376799999999998</v>
      </c>
      <c r="K42">
        <v>155</v>
      </c>
      <c r="L42">
        <v>4.0000000000000001E-3</v>
      </c>
      <c r="M42">
        <v>0</v>
      </c>
      <c r="N42">
        <v>40</v>
      </c>
      <c r="O42">
        <v>772.65</v>
      </c>
      <c r="P42">
        <v>40</v>
      </c>
      <c r="Q42">
        <v>870.6</v>
      </c>
      <c r="R42">
        <v>40</v>
      </c>
      <c r="S42">
        <v>-39.04</v>
      </c>
      <c r="T42">
        <v>40</v>
      </c>
      <c r="U42">
        <v>29.86</v>
      </c>
    </row>
    <row r="43" spans="1:21" x14ac:dyDescent="0.3">
      <c r="A43" s="5">
        <f t="shared" si="0"/>
        <v>161</v>
      </c>
      <c r="B43" s="1">
        <f t="shared" si="1"/>
        <v>0.86222146623575446</v>
      </c>
      <c r="C43" s="1">
        <f t="shared" si="2"/>
        <v>-68.989999999999995</v>
      </c>
      <c r="I43" s="8">
        <f t="shared" si="5"/>
        <v>2.1289799999999999</v>
      </c>
      <c r="J43" s="8">
        <f t="shared" si="6"/>
        <v>2.4691799999999997</v>
      </c>
      <c r="K43">
        <v>161</v>
      </c>
      <c r="L43">
        <v>4.0000000000000001E-3</v>
      </c>
      <c r="M43">
        <v>0</v>
      </c>
      <c r="N43">
        <v>41</v>
      </c>
      <c r="O43">
        <v>760.35</v>
      </c>
      <c r="P43">
        <v>41</v>
      </c>
      <c r="Q43">
        <v>881.85</v>
      </c>
      <c r="R43">
        <v>41</v>
      </c>
      <c r="S43">
        <v>-39.75</v>
      </c>
      <c r="T43">
        <v>41</v>
      </c>
      <c r="U43">
        <v>29.24</v>
      </c>
    </row>
    <row r="44" spans="1:21" x14ac:dyDescent="0.3">
      <c r="A44" s="5">
        <f t="shared" si="0"/>
        <v>165</v>
      </c>
      <c r="B44" s="1">
        <f t="shared" ref="B44:B76" si="7">I44/J44</f>
        <v>0.83849955076370175</v>
      </c>
      <c r="C44" s="1">
        <f t="shared" ref="C44:C76" si="8">S44-U44</f>
        <v>-69.42</v>
      </c>
      <c r="I44" s="8">
        <f t="shared" si="5"/>
        <v>2.0904799999999999</v>
      </c>
      <c r="J44" s="8">
        <f t="shared" si="6"/>
        <v>2.4931199999999998</v>
      </c>
      <c r="K44">
        <v>165</v>
      </c>
      <c r="L44">
        <v>4.0000000000000001E-3</v>
      </c>
      <c r="M44">
        <v>0</v>
      </c>
      <c r="N44">
        <v>42</v>
      </c>
      <c r="O44">
        <v>746.6</v>
      </c>
      <c r="P44">
        <v>42</v>
      </c>
      <c r="Q44">
        <v>890.4</v>
      </c>
      <c r="R44">
        <v>42</v>
      </c>
      <c r="S44">
        <v>-40.83</v>
      </c>
      <c r="T44">
        <v>42</v>
      </c>
      <c r="U44">
        <v>28.59</v>
      </c>
    </row>
    <row r="45" spans="1:21" x14ac:dyDescent="0.3">
      <c r="A45" s="5">
        <f t="shared" si="0"/>
        <v>171</v>
      </c>
      <c r="B45" s="1">
        <f t="shared" si="7"/>
        <v>0.81749531473927883</v>
      </c>
      <c r="C45" s="1">
        <f t="shared" si="8"/>
        <v>-70.099999999999994</v>
      </c>
      <c r="I45" s="8">
        <f t="shared" si="5"/>
        <v>2.0763399999999996</v>
      </c>
      <c r="J45" s="8">
        <f t="shared" si="6"/>
        <v>2.5398800000000001</v>
      </c>
      <c r="K45">
        <v>171</v>
      </c>
      <c r="L45">
        <v>4.0000000000000001E-3</v>
      </c>
      <c r="M45">
        <v>0</v>
      </c>
      <c r="N45">
        <v>43</v>
      </c>
      <c r="O45">
        <v>741.55</v>
      </c>
      <c r="P45">
        <v>43</v>
      </c>
      <c r="Q45">
        <v>907.1</v>
      </c>
      <c r="R45">
        <v>43</v>
      </c>
      <c r="S45">
        <v>-41.46</v>
      </c>
      <c r="T45">
        <v>43</v>
      </c>
      <c r="U45">
        <v>28.64</v>
      </c>
    </row>
    <row r="46" spans="1:21" x14ac:dyDescent="0.3">
      <c r="A46" s="5">
        <f t="shared" si="0"/>
        <v>175</v>
      </c>
      <c r="B46" s="1">
        <f t="shared" si="7"/>
        <v>0.79936774404534794</v>
      </c>
      <c r="C46" s="1">
        <f t="shared" si="8"/>
        <v>-70.509999999999991</v>
      </c>
      <c r="I46" s="8">
        <f t="shared" si="5"/>
        <v>2.0532399999999997</v>
      </c>
      <c r="J46" s="8">
        <f t="shared" si="6"/>
        <v>2.5685799999999999</v>
      </c>
      <c r="K46">
        <v>175</v>
      </c>
      <c r="L46">
        <v>4.0000000000000001E-3</v>
      </c>
      <c r="M46">
        <v>0</v>
      </c>
      <c r="N46">
        <v>44</v>
      </c>
      <c r="O46">
        <v>733.3</v>
      </c>
      <c r="P46">
        <v>44</v>
      </c>
      <c r="Q46">
        <v>917.35</v>
      </c>
      <c r="R46">
        <v>44</v>
      </c>
      <c r="S46">
        <v>-42.15</v>
      </c>
      <c r="T46">
        <v>44</v>
      </c>
      <c r="U46">
        <v>28.36</v>
      </c>
    </row>
    <row r="47" spans="1:21" x14ac:dyDescent="0.3">
      <c r="A47" s="5">
        <f t="shared" si="0"/>
        <v>201</v>
      </c>
      <c r="B47" s="1">
        <f t="shared" si="7"/>
        <v>0.70273190307146172</v>
      </c>
      <c r="C47" s="1">
        <f t="shared" si="8"/>
        <v>-72.77000000000001</v>
      </c>
      <c r="I47" s="8">
        <f t="shared" si="5"/>
        <v>1.9122600000000001</v>
      </c>
      <c r="J47" s="8">
        <f t="shared" si="6"/>
        <v>2.7211799999999999</v>
      </c>
      <c r="K47">
        <v>201</v>
      </c>
      <c r="L47">
        <v>4.0000000000000001E-3</v>
      </c>
      <c r="M47">
        <v>0</v>
      </c>
      <c r="N47">
        <v>45</v>
      </c>
      <c r="O47">
        <v>682.95</v>
      </c>
      <c r="P47">
        <v>45</v>
      </c>
      <c r="Q47">
        <v>971.85</v>
      </c>
      <c r="R47">
        <v>45</v>
      </c>
      <c r="S47">
        <v>-46.09</v>
      </c>
      <c r="T47">
        <v>45</v>
      </c>
      <c r="U47">
        <v>26.68</v>
      </c>
    </row>
    <row r="48" spans="1:21" x14ac:dyDescent="0.3">
      <c r="A48" s="5">
        <f t="shared" si="0"/>
        <v>225</v>
      </c>
      <c r="B48" s="1">
        <f t="shared" si="7"/>
        <v>0.63406799762798971</v>
      </c>
      <c r="C48" s="1">
        <f t="shared" si="8"/>
        <v>-73.5</v>
      </c>
      <c r="I48" s="8">
        <f t="shared" si="5"/>
        <v>1.7963399999999996</v>
      </c>
      <c r="J48" s="8">
        <f t="shared" si="6"/>
        <v>2.8330399999999996</v>
      </c>
      <c r="K48">
        <v>225</v>
      </c>
      <c r="L48">
        <v>4.0000000000000001E-3</v>
      </c>
      <c r="M48">
        <v>0</v>
      </c>
      <c r="N48">
        <v>46</v>
      </c>
      <c r="O48">
        <v>641.54999999999995</v>
      </c>
      <c r="P48">
        <v>46</v>
      </c>
      <c r="Q48">
        <v>1011.8</v>
      </c>
      <c r="R48">
        <v>46</v>
      </c>
      <c r="S48">
        <v>-48.93</v>
      </c>
      <c r="T48">
        <v>46</v>
      </c>
      <c r="U48">
        <v>24.57</v>
      </c>
    </row>
    <row r="49" spans="1:21" x14ac:dyDescent="0.3">
      <c r="A49" s="5">
        <f t="shared" si="0"/>
        <v>251</v>
      </c>
      <c r="B49" s="1">
        <f t="shared" si="7"/>
        <v>0.57016585087677607</v>
      </c>
      <c r="C49" s="1">
        <f t="shared" si="8"/>
        <v>-74.91</v>
      </c>
      <c r="I49" s="8">
        <f t="shared" si="5"/>
        <v>1.6797199999999999</v>
      </c>
      <c r="J49" s="8">
        <f t="shared" si="6"/>
        <v>2.9460199999999999</v>
      </c>
      <c r="K49">
        <v>251</v>
      </c>
      <c r="L49">
        <v>4.0000000000000001E-3</v>
      </c>
      <c r="M49">
        <v>0</v>
      </c>
      <c r="N49">
        <v>47</v>
      </c>
      <c r="O49">
        <v>599.9</v>
      </c>
      <c r="P49">
        <v>47</v>
      </c>
      <c r="Q49">
        <v>1052.1500000000001</v>
      </c>
      <c r="R49">
        <v>47</v>
      </c>
      <c r="S49">
        <v>-52.11</v>
      </c>
      <c r="T49">
        <v>47</v>
      </c>
      <c r="U49">
        <v>22.8</v>
      </c>
    </row>
    <row r="50" spans="1:21" x14ac:dyDescent="0.3">
      <c r="A50" s="5">
        <f t="shared" si="0"/>
        <v>275</v>
      </c>
      <c r="B50" s="1">
        <f t="shared" si="7"/>
        <v>0.53006329113924044</v>
      </c>
      <c r="C50" s="1">
        <f t="shared" si="8"/>
        <v>-75.53</v>
      </c>
      <c r="I50" s="8">
        <f t="shared" si="5"/>
        <v>1.5946</v>
      </c>
      <c r="J50" s="8">
        <f t="shared" si="6"/>
        <v>3.0083200000000003</v>
      </c>
      <c r="K50">
        <v>275</v>
      </c>
      <c r="L50">
        <v>4.0000000000000001E-3</v>
      </c>
      <c r="M50">
        <v>0</v>
      </c>
      <c r="N50">
        <v>48</v>
      </c>
      <c r="O50">
        <v>569.5</v>
      </c>
      <c r="P50">
        <v>48</v>
      </c>
      <c r="Q50">
        <v>1074.4000000000001</v>
      </c>
      <c r="R50">
        <v>48</v>
      </c>
      <c r="S50">
        <v>-53.93</v>
      </c>
      <c r="T50">
        <v>48</v>
      </c>
      <c r="U50">
        <v>21.6</v>
      </c>
    </row>
    <row r="51" spans="1:21" x14ac:dyDescent="0.3">
      <c r="A51" s="5">
        <f t="shared" si="0"/>
        <v>301</v>
      </c>
      <c r="B51" s="1">
        <f t="shared" si="7"/>
        <v>0.4845042261201491</v>
      </c>
      <c r="C51" s="1">
        <f t="shared" si="8"/>
        <v>-76.17</v>
      </c>
      <c r="I51" s="8">
        <f t="shared" si="5"/>
        <v>1.49268</v>
      </c>
      <c r="J51" s="8">
        <f t="shared" si="6"/>
        <v>3.0808399999999998</v>
      </c>
      <c r="K51">
        <v>301</v>
      </c>
      <c r="L51">
        <v>4.0000000000000001E-3</v>
      </c>
      <c r="M51">
        <v>0</v>
      </c>
      <c r="N51">
        <v>49</v>
      </c>
      <c r="O51">
        <v>533.1</v>
      </c>
      <c r="P51">
        <v>49</v>
      </c>
      <c r="Q51">
        <v>1100.3</v>
      </c>
      <c r="R51">
        <v>49</v>
      </c>
      <c r="S51">
        <v>-56.13</v>
      </c>
      <c r="T51">
        <v>49</v>
      </c>
      <c r="U51">
        <v>20.04</v>
      </c>
    </row>
    <row r="52" spans="1:21" x14ac:dyDescent="0.3">
      <c r="A52" s="5">
        <f t="shared" si="0"/>
        <v>325</v>
      </c>
      <c r="B52" s="1">
        <f t="shared" si="7"/>
        <v>0.44809426046594664</v>
      </c>
      <c r="C52" s="1">
        <f t="shared" si="8"/>
        <v>-76.740000000000009</v>
      </c>
      <c r="I52" s="8">
        <f t="shared" si="5"/>
        <v>1.4056</v>
      </c>
      <c r="J52" s="8">
        <f t="shared" si="6"/>
        <v>3.1368399999999999</v>
      </c>
      <c r="K52">
        <v>325</v>
      </c>
      <c r="L52">
        <v>4.0000000000000001E-3</v>
      </c>
      <c r="M52">
        <v>0</v>
      </c>
      <c r="N52">
        <v>50</v>
      </c>
      <c r="O52">
        <v>502</v>
      </c>
      <c r="P52">
        <v>50</v>
      </c>
      <c r="Q52">
        <v>1120.3</v>
      </c>
      <c r="R52">
        <v>50</v>
      </c>
      <c r="S52">
        <v>-58.07</v>
      </c>
      <c r="T52">
        <v>50</v>
      </c>
      <c r="U52">
        <v>18.670000000000002</v>
      </c>
    </row>
    <row r="53" spans="1:21" x14ac:dyDescent="0.3">
      <c r="A53" s="5">
        <f t="shared" si="0"/>
        <v>351</v>
      </c>
      <c r="B53" s="1">
        <f t="shared" si="7"/>
        <v>0.41736447774349927</v>
      </c>
      <c r="C53" s="1">
        <f t="shared" si="8"/>
        <v>-77.010000000000005</v>
      </c>
      <c r="I53" s="8">
        <f t="shared" si="5"/>
        <v>1.3257999999999999</v>
      </c>
      <c r="J53" s="8">
        <f t="shared" si="6"/>
        <v>3.1766000000000001</v>
      </c>
      <c r="K53">
        <v>351</v>
      </c>
      <c r="L53">
        <v>4.0000000000000001E-3</v>
      </c>
      <c r="M53">
        <v>0</v>
      </c>
      <c r="N53">
        <v>51</v>
      </c>
      <c r="O53">
        <v>473.5</v>
      </c>
      <c r="P53">
        <v>51</v>
      </c>
      <c r="Q53">
        <v>1134.5</v>
      </c>
      <c r="R53">
        <v>51</v>
      </c>
      <c r="S53">
        <v>-59.49</v>
      </c>
      <c r="T53">
        <v>51</v>
      </c>
      <c r="U53">
        <v>17.52</v>
      </c>
    </row>
    <row r="54" spans="1:21" x14ac:dyDescent="0.3">
      <c r="A54" s="5">
        <f t="shared" si="0"/>
        <v>375</v>
      </c>
      <c r="B54" s="1">
        <f t="shared" si="7"/>
        <v>0.39526400557175811</v>
      </c>
      <c r="C54" s="1">
        <f t="shared" si="8"/>
        <v>-77.59</v>
      </c>
      <c r="I54" s="8">
        <f t="shared" si="5"/>
        <v>1.2712559999999999</v>
      </c>
      <c r="J54" s="8">
        <f t="shared" si="6"/>
        <v>3.2162200000000003</v>
      </c>
      <c r="K54">
        <v>375</v>
      </c>
      <c r="L54">
        <v>4.0000000000000001E-3</v>
      </c>
      <c r="M54">
        <v>0</v>
      </c>
      <c r="N54">
        <v>52</v>
      </c>
      <c r="O54">
        <v>454.02</v>
      </c>
      <c r="P54">
        <v>52</v>
      </c>
      <c r="Q54">
        <v>1148.6500000000001</v>
      </c>
      <c r="R54">
        <v>52</v>
      </c>
      <c r="S54">
        <v>-60.93</v>
      </c>
      <c r="T54">
        <v>52</v>
      </c>
      <c r="U54">
        <v>16.66</v>
      </c>
    </row>
    <row r="55" spans="1:21" x14ac:dyDescent="0.3">
      <c r="A55" s="5">
        <f t="shared" si="0"/>
        <v>401</v>
      </c>
      <c r="B55" s="1">
        <f t="shared" si="7"/>
        <v>0.36822228913071525</v>
      </c>
      <c r="C55" s="1">
        <f t="shared" si="8"/>
        <v>-77.66</v>
      </c>
      <c r="I55" s="8">
        <f t="shared" si="5"/>
        <v>1.198512</v>
      </c>
      <c r="J55" s="8">
        <f t="shared" si="6"/>
        <v>3.2548600000000003</v>
      </c>
      <c r="K55">
        <v>401</v>
      </c>
      <c r="L55">
        <v>4.0000000000000001E-3</v>
      </c>
      <c r="M55">
        <v>0</v>
      </c>
      <c r="N55">
        <v>53</v>
      </c>
      <c r="O55">
        <v>428.04</v>
      </c>
      <c r="P55">
        <v>53</v>
      </c>
      <c r="Q55">
        <v>1162.45</v>
      </c>
      <c r="R55">
        <v>53</v>
      </c>
      <c r="S55">
        <v>-62.23</v>
      </c>
      <c r="T55">
        <v>53</v>
      </c>
      <c r="U55">
        <v>15.43</v>
      </c>
    </row>
    <row r="56" spans="1:21" x14ac:dyDescent="0.3">
      <c r="A56" s="5">
        <f t="shared" si="0"/>
        <v>425</v>
      </c>
      <c r="B56" s="1">
        <f t="shared" si="7"/>
        <v>0.34936968505619415</v>
      </c>
      <c r="C56" s="1">
        <f t="shared" si="8"/>
        <v>-77.95</v>
      </c>
      <c r="G56" s="6" t="s">
        <v>16</v>
      </c>
      <c r="I56" s="8">
        <f t="shared" si="5"/>
        <v>1.1445839999999998</v>
      </c>
      <c r="J56" s="8">
        <f t="shared" si="6"/>
        <v>3.2761399999999998</v>
      </c>
      <c r="K56">
        <v>425</v>
      </c>
      <c r="L56">
        <v>4.0000000000000001E-3</v>
      </c>
      <c r="M56">
        <v>0</v>
      </c>
      <c r="N56">
        <v>54</v>
      </c>
      <c r="O56">
        <v>408.78</v>
      </c>
      <c r="P56">
        <v>54</v>
      </c>
      <c r="Q56">
        <v>1170.05</v>
      </c>
      <c r="R56">
        <v>54</v>
      </c>
      <c r="S56">
        <v>-63.14</v>
      </c>
      <c r="T56">
        <v>54</v>
      </c>
      <c r="U56">
        <v>14.81</v>
      </c>
    </row>
    <row r="57" spans="1:21" x14ac:dyDescent="0.3">
      <c r="A57" s="5">
        <f t="shared" si="0"/>
        <v>451</v>
      </c>
      <c r="B57" s="1">
        <f t="shared" si="7"/>
        <v>0.32963826809719693</v>
      </c>
      <c r="C57" s="1">
        <f t="shared" si="8"/>
        <v>-78.59</v>
      </c>
      <c r="G57" s="2">
        <v>30.1</v>
      </c>
      <c r="I57" s="8">
        <f t="shared" si="5"/>
        <v>1.0882480000000001</v>
      </c>
      <c r="J57" s="8">
        <f t="shared" si="6"/>
        <v>3.3013399999999997</v>
      </c>
      <c r="K57">
        <v>451</v>
      </c>
      <c r="L57">
        <v>4.0000000000000001E-3</v>
      </c>
      <c r="M57">
        <v>0</v>
      </c>
      <c r="N57">
        <v>55</v>
      </c>
      <c r="O57">
        <v>388.66</v>
      </c>
      <c r="P57">
        <v>55</v>
      </c>
      <c r="Q57">
        <v>1179.05</v>
      </c>
      <c r="R57">
        <v>55</v>
      </c>
      <c r="S57">
        <v>-64.52</v>
      </c>
      <c r="T57">
        <v>55</v>
      </c>
      <c r="U57">
        <v>14.07</v>
      </c>
    </row>
    <row r="58" spans="1:21" x14ac:dyDescent="0.3">
      <c r="A58" s="5">
        <f t="shared" si="0"/>
        <v>475</v>
      </c>
      <c r="B58" s="1">
        <f t="shared" si="7"/>
        <v>0.31822019587977035</v>
      </c>
      <c r="C58" s="1">
        <f t="shared" si="8"/>
        <v>-78.58</v>
      </c>
      <c r="I58" s="8">
        <f t="shared" si="5"/>
        <v>1.05532</v>
      </c>
      <c r="J58" s="8">
        <f t="shared" si="6"/>
        <v>3.3163200000000002</v>
      </c>
      <c r="K58">
        <v>475</v>
      </c>
      <c r="L58">
        <v>4.0000000000000001E-3</v>
      </c>
      <c r="M58">
        <v>0</v>
      </c>
      <c r="N58">
        <v>56</v>
      </c>
      <c r="O58">
        <v>376.9</v>
      </c>
      <c r="P58">
        <v>56</v>
      </c>
      <c r="Q58">
        <v>1184.4000000000001</v>
      </c>
      <c r="R58">
        <v>56</v>
      </c>
      <c r="S58">
        <v>-65.05</v>
      </c>
      <c r="T58">
        <v>56</v>
      </c>
      <c r="U58">
        <v>13.53</v>
      </c>
    </row>
    <row r="59" spans="1:21" x14ac:dyDescent="0.3">
      <c r="A59" s="5">
        <f t="shared" si="0"/>
        <v>501</v>
      </c>
      <c r="B59" s="1">
        <f t="shared" si="7"/>
        <v>0.29951747576889187</v>
      </c>
      <c r="C59" s="1">
        <f t="shared" si="8"/>
        <v>-78.600000000000009</v>
      </c>
      <c r="I59" s="8">
        <f t="shared" si="5"/>
        <v>0.99937599999999993</v>
      </c>
      <c r="J59" s="8">
        <f t="shared" si="6"/>
        <v>3.3366199999999999</v>
      </c>
      <c r="K59">
        <v>501</v>
      </c>
      <c r="L59">
        <v>4.0000000000000001E-3</v>
      </c>
      <c r="M59">
        <v>0</v>
      </c>
      <c r="N59">
        <v>57</v>
      </c>
      <c r="O59">
        <v>356.92</v>
      </c>
      <c r="P59">
        <v>57</v>
      </c>
      <c r="Q59">
        <v>1191.6500000000001</v>
      </c>
      <c r="R59">
        <v>57</v>
      </c>
      <c r="S59">
        <v>-65.98</v>
      </c>
      <c r="T59">
        <v>57</v>
      </c>
      <c r="U59">
        <v>12.62</v>
      </c>
    </row>
    <row r="60" spans="1:21" x14ac:dyDescent="0.3">
      <c r="A60" s="5">
        <f t="shared" si="0"/>
        <v>525</v>
      </c>
      <c r="B60" s="1">
        <f t="shared" si="7"/>
        <v>0.28373783366055388</v>
      </c>
      <c r="C60" s="1">
        <f t="shared" si="8"/>
        <v>-78.739999999999995</v>
      </c>
      <c r="I60" s="8">
        <f t="shared" si="5"/>
        <v>0.95093599999999989</v>
      </c>
      <c r="J60" s="8">
        <f t="shared" si="6"/>
        <v>3.3514599999999999</v>
      </c>
      <c r="K60">
        <v>525</v>
      </c>
      <c r="L60">
        <v>4.0000000000000001E-3</v>
      </c>
      <c r="M60">
        <v>0</v>
      </c>
      <c r="N60">
        <v>58</v>
      </c>
      <c r="O60">
        <v>339.62</v>
      </c>
      <c r="P60">
        <v>58</v>
      </c>
      <c r="Q60">
        <v>1196.95</v>
      </c>
      <c r="R60">
        <v>58</v>
      </c>
      <c r="S60">
        <v>-66.959999999999994</v>
      </c>
      <c r="T60">
        <v>58</v>
      </c>
      <c r="U60">
        <v>11.78</v>
      </c>
    </row>
    <row r="61" spans="1:21" x14ac:dyDescent="0.3">
      <c r="A61" s="5">
        <f t="shared" si="0"/>
        <v>551</v>
      </c>
      <c r="B61" s="1">
        <f t="shared" si="7"/>
        <v>0.27203393354680416</v>
      </c>
      <c r="C61" s="1">
        <f t="shared" si="8"/>
        <v>-79.06</v>
      </c>
      <c r="I61" s="8">
        <f t="shared" si="5"/>
        <v>0.91582399999999986</v>
      </c>
      <c r="J61" s="8">
        <f t="shared" si="6"/>
        <v>3.3665799999999995</v>
      </c>
      <c r="K61">
        <v>551</v>
      </c>
      <c r="L61">
        <v>4.0000000000000001E-3</v>
      </c>
      <c r="M61">
        <v>0</v>
      </c>
      <c r="N61">
        <v>59</v>
      </c>
      <c r="O61">
        <v>327.08</v>
      </c>
      <c r="P61">
        <v>59</v>
      </c>
      <c r="Q61">
        <v>1202.3499999999999</v>
      </c>
      <c r="R61">
        <v>59</v>
      </c>
      <c r="S61">
        <v>-67.62</v>
      </c>
      <c r="T61">
        <v>59</v>
      </c>
      <c r="U61">
        <v>11.44</v>
      </c>
    </row>
    <row r="62" spans="1:21" x14ac:dyDescent="0.3">
      <c r="A62" s="5">
        <f t="shared" si="0"/>
        <v>575</v>
      </c>
      <c r="B62" s="1">
        <f t="shared" si="7"/>
        <v>0.2627590780965014</v>
      </c>
      <c r="C62" s="1">
        <f t="shared" si="8"/>
        <v>-78.849999999999994</v>
      </c>
      <c r="I62" s="8">
        <f t="shared" si="5"/>
        <v>0.88743199999999989</v>
      </c>
      <c r="J62" s="8">
        <f t="shared" si="6"/>
        <v>3.3773599999999999</v>
      </c>
      <c r="K62">
        <v>575</v>
      </c>
      <c r="L62">
        <v>4.0000000000000001E-3</v>
      </c>
      <c r="M62">
        <v>0</v>
      </c>
      <c r="N62">
        <v>60</v>
      </c>
      <c r="O62">
        <v>316.94</v>
      </c>
      <c r="P62">
        <v>60</v>
      </c>
      <c r="Q62">
        <v>1206.2</v>
      </c>
      <c r="R62">
        <v>60</v>
      </c>
      <c r="S62">
        <v>-67.97</v>
      </c>
      <c r="T62">
        <v>60</v>
      </c>
      <c r="U62">
        <v>10.88</v>
      </c>
    </row>
    <row r="63" spans="1:21" x14ac:dyDescent="0.3">
      <c r="A63" s="5">
        <f t="shared" si="0"/>
        <v>601</v>
      </c>
      <c r="B63" s="1">
        <f t="shared" si="7"/>
        <v>0.25099206349206354</v>
      </c>
      <c r="C63" s="1">
        <f t="shared" si="8"/>
        <v>-78.91</v>
      </c>
      <c r="I63" s="8">
        <f t="shared" si="5"/>
        <v>0.85008000000000006</v>
      </c>
      <c r="J63" s="8">
        <f t="shared" si="6"/>
        <v>3.3868799999999997</v>
      </c>
      <c r="K63">
        <v>601</v>
      </c>
      <c r="L63">
        <v>4.0000000000000001E-3</v>
      </c>
      <c r="M63">
        <v>0</v>
      </c>
      <c r="N63">
        <v>61</v>
      </c>
      <c r="O63">
        <v>303.60000000000002</v>
      </c>
      <c r="P63">
        <v>61</v>
      </c>
      <c r="Q63">
        <v>1209.5999999999999</v>
      </c>
      <c r="R63">
        <v>61</v>
      </c>
      <c r="S63">
        <v>-68.64</v>
      </c>
      <c r="T63">
        <v>61</v>
      </c>
      <c r="U63">
        <v>10.27</v>
      </c>
    </row>
    <row r="64" spans="1:21" x14ac:dyDescent="0.3">
      <c r="A64" s="5">
        <f t="shared" si="0"/>
        <v>625</v>
      </c>
      <c r="B64" s="1">
        <f t="shared" si="7"/>
        <v>0.2411288000329096</v>
      </c>
      <c r="C64" s="1">
        <f t="shared" si="8"/>
        <v>-78.92</v>
      </c>
      <c r="I64" s="8">
        <f t="shared" si="5"/>
        <v>0.82062399999999991</v>
      </c>
      <c r="J64" s="8">
        <f t="shared" si="6"/>
        <v>3.40326</v>
      </c>
      <c r="K64">
        <v>625</v>
      </c>
      <c r="L64">
        <v>4.0000000000000001E-3</v>
      </c>
      <c r="M64">
        <v>0</v>
      </c>
      <c r="N64">
        <v>62</v>
      </c>
      <c r="O64">
        <v>293.08</v>
      </c>
      <c r="P64">
        <v>62</v>
      </c>
      <c r="Q64">
        <v>1215.45</v>
      </c>
      <c r="R64">
        <v>62</v>
      </c>
      <c r="S64">
        <v>-69.010000000000005</v>
      </c>
      <c r="T64">
        <v>62</v>
      </c>
      <c r="U64">
        <v>9.91</v>
      </c>
    </row>
    <row r="65" spans="1:21" x14ac:dyDescent="0.3">
      <c r="A65" s="5">
        <f t="shared" si="0"/>
        <v>651</v>
      </c>
      <c r="B65" s="1">
        <f t="shared" si="7"/>
        <v>0.2324461968128799</v>
      </c>
      <c r="C65" s="1">
        <f t="shared" si="8"/>
        <v>-78.87</v>
      </c>
      <c r="I65" s="8">
        <f t="shared" si="5"/>
        <v>0.79234400000000005</v>
      </c>
      <c r="J65" s="8">
        <f t="shared" si="6"/>
        <v>3.4087200000000002</v>
      </c>
      <c r="K65">
        <v>651</v>
      </c>
      <c r="L65">
        <v>4.0000000000000001E-3</v>
      </c>
      <c r="M65">
        <v>0</v>
      </c>
      <c r="N65">
        <v>63</v>
      </c>
      <c r="O65">
        <v>282.98</v>
      </c>
      <c r="P65">
        <v>63</v>
      </c>
      <c r="Q65">
        <v>1217.4000000000001</v>
      </c>
      <c r="R65">
        <v>63</v>
      </c>
      <c r="S65">
        <v>-69.510000000000005</v>
      </c>
      <c r="T65">
        <v>63</v>
      </c>
      <c r="U65">
        <v>9.36</v>
      </c>
    </row>
    <row r="66" spans="1:21" x14ac:dyDescent="0.3">
      <c r="A66" s="5">
        <f t="shared" si="0"/>
        <v>675</v>
      </c>
      <c r="B66" s="1">
        <f t="shared" si="7"/>
        <v>0.2230614836357678</v>
      </c>
      <c r="C66" s="1">
        <f t="shared" si="8"/>
        <v>-78.87</v>
      </c>
      <c r="I66" s="8">
        <f t="shared" si="5"/>
        <v>0.76238399999999995</v>
      </c>
      <c r="J66" s="8">
        <f t="shared" si="6"/>
        <v>3.4178200000000003</v>
      </c>
      <c r="K66">
        <v>675</v>
      </c>
      <c r="L66">
        <v>4.0000000000000001E-3</v>
      </c>
      <c r="M66">
        <v>0</v>
      </c>
      <c r="N66">
        <v>64</v>
      </c>
      <c r="O66">
        <v>272.27999999999997</v>
      </c>
      <c r="P66">
        <v>64</v>
      </c>
      <c r="Q66">
        <v>1220.6500000000001</v>
      </c>
      <c r="R66">
        <v>64</v>
      </c>
      <c r="S66">
        <v>-69.930000000000007</v>
      </c>
      <c r="T66">
        <v>64</v>
      </c>
      <c r="U66">
        <v>8.94</v>
      </c>
    </row>
    <row r="67" spans="1:21" x14ac:dyDescent="0.3">
      <c r="A67" s="5">
        <f t="shared" si="0"/>
        <v>701</v>
      </c>
      <c r="B67" s="1">
        <f t="shared" si="7"/>
        <v>0.21498286273869754</v>
      </c>
      <c r="C67" s="1">
        <f t="shared" si="8"/>
        <v>-78.94</v>
      </c>
      <c r="I67" s="8">
        <f t="shared" si="5"/>
        <v>0.73763199999999995</v>
      </c>
      <c r="J67" s="8">
        <f t="shared" si="6"/>
        <v>3.4311199999999999</v>
      </c>
      <c r="K67">
        <v>701</v>
      </c>
      <c r="L67">
        <v>4.0000000000000001E-3</v>
      </c>
      <c r="M67">
        <v>0</v>
      </c>
      <c r="N67">
        <v>65</v>
      </c>
      <c r="O67">
        <v>263.44</v>
      </c>
      <c r="P67">
        <v>65</v>
      </c>
      <c r="Q67">
        <v>1225.4000000000001</v>
      </c>
      <c r="R67">
        <v>65</v>
      </c>
      <c r="S67">
        <v>-70.34</v>
      </c>
      <c r="T67">
        <v>65</v>
      </c>
      <c r="U67">
        <v>8.6</v>
      </c>
    </row>
    <row r="68" spans="1:21" x14ac:dyDescent="0.3">
      <c r="A68" s="5">
        <f t="shared" si="0"/>
        <v>725</v>
      </c>
      <c r="B68" s="1">
        <f t="shared" si="7"/>
        <v>0.20760630049783724</v>
      </c>
      <c r="C68" s="1">
        <f t="shared" si="8"/>
        <v>-78.839999999999989</v>
      </c>
      <c r="I68" s="8">
        <f t="shared" si="5"/>
        <v>0.7122639999999999</v>
      </c>
      <c r="J68" s="8">
        <f t="shared" si="6"/>
        <v>3.4308399999999999</v>
      </c>
      <c r="K68">
        <v>725</v>
      </c>
      <c r="L68">
        <v>4.0000000000000001E-3</v>
      </c>
      <c r="M68">
        <v>0</v>
      </c>
      <c r="N68">
        <v>66</v>
      </c>
      <c r="O68">
        <v>254.38</v>
      </c>
      <c r="P68">
        <v>66</v>
      </c>
      <c r="Q68">
        <v>1225.3</v>
      </c>
      <c r="R68">
        <v>66</v>
      </c>
      <c r="S68">
        <v>-70.709999999999994</v>
      </c>
      <c r="T68">
        <v>66</v>
      </c>
      <c r="U68">
        <v>8.1300000000000008</v>
      </c>
    </row>
    <row r="69" spans="1:21" x14ac:dyDescent="0.3">
      <c r="A69" s="5">
        <f t="shared" si="0"/>
        <v>751</v>
      </c>
      <c r="B69" s="1">
        <f t="shared" si="7"/>
        <v>0.20180238959344288</v>
      </c>
      <c r="C69" s="1">
        <f t="shared" si="8"/>
        <v>-78.8</v>
      </c>
      <c r="H69" s="6"/>
      <c r="I69" s="8">
        <f t="shared" si="5"/>
        <v>0.692832</v>
      </c>
      <c r="J69" s="8">
        <f t="shared" si="6"/>
        <v>3.4332200000000004</v>
      </c>
      <c r="K69">
        <v>751</v>
      </c>
      <c r="L69">
        <v>4.0000000000000001E-3</v>
      </c>
      <c r="M69">
        <v>0</v>
      </c>
      <c r="N69">
        <v>67</v>
      </c>
      <c r="O69">
        <v>247.44</v>
      </c>
      <c r="P69">
        <v>67</v>
      </c>
      <c r="Q69">
        <v>1226.1500000000001</v>
      </c>
      <c r="R69">
        <v>67</v>
      </c>
      <c r="S69">
        <v>-70.88</v>
      </c>
      <c r="T69">
        <v>67</v>
      </c>
      <c r="U69">
        <v>7.92</v>
      </c>
    </row>
    <row r="70" spans="1:21" x14ac:dyDescent="0.3">
      <c r="A70" s="5">
        <f t="shared" si="0"/>
        <v>801</v>
      </c>
      <c r="B70" s="1">
        <f t="shared" si="7"/>
        <v>0.19120368483267436</v>
      </c>
      <c r="C70" s="1">
        <f t="shared" si="8"/>
        <v>-78.61999999999999</v>
      </c>
      <c r="I70" s="8">
        <f t="shared" si="5"/>
        <v>0.65671199999999996</v>
      </c>
      <c r="J70" s="8">
        <f t="shared" si="6"/>
        <v>3.4346199999999998</v>
      </c>
      <c r="K70">
        <v>801</v>
      </c>
      <c r="L70">
        <v>4.0000000000000001E-3</v>
      </c>
      <c r="M70">
        <v>0</v>
      </c>
      <c r="N70">
        <v>68</v>
      </c>
      <c r="O70">
        <v>234.54</v>
      </c>
      <c r="P70">
        <v>68</v>
      </c>
      <c r="Q70">
        <v>1226.6500000000001</v>
      </c>
      <c r="R70">
        <v>68</v>
      </c>
      <c r="S70">
        <v>-71.319999999999993</v>
      </c>
      <c r="T70">
        <v>68</v>
      </c>
      <c r="U70">
        <v>7.3</v>
      </c>
    </row>
    <row r="71" spans="1:21" x14ac:dyDescent="0.3">
      <c r="A71" s="5">
        <f t="shared" si="0"/>
        <v>851</v>
      </c>
      <c r="B71" s="1">
        <f t="shared" si="7"/>
        <v>0.17941905342270972</v>
      </c>
      <c r="C71" s="1">
        <f t="shared" si="8"/>
        <v>-78.570000000000007</v>
      </c>
      <c r="I71" s="8">
        <f t="shared" si="5"/>
        <v>0.61829599999999996</v>
      </c>
      <c r="J71" s="8">
        <f t="shared" si="6"/>
        <v>3.4460999999999999</v>
      </c>
      <c r="K71">
        <v>851</v>
      </c>
      <c r="L71">
        <v>4.0000000000000001E-3</v>
      </c>
      <c r="M71">
        <v>0</v>
      </c>
      <c r="N71">
        <v>69</v>
      </c>
      <c r="O71">
        <v>220.82</v>
      </c>
      <c r="P71">
        <v>69</v>
      </c>
      <c r="Q71">
        <v>1230.75</v>
      </c>
      <c r="R71">
        <v>69</v>
      </c>
      <c r="S71">
        <v>-71.78</v>
      </c>
      <c r="T71">
        <v>69</v>
      </c>
      <c r="U71">
        <v>6.79</v>
      </c>
    </row>
    <row r="72" spans="1:21" x14ac:dyDescent="0.3">
      <c r="A72" s="5">
        <f t="shared" si="0"/>
        <v>901</v>
      </c>
      <c r="B72" s="1">
        <f t="shared" si="7"/>
        <v>0.16887556707712248</v>
      </c>
      <c r="C72" s="1">
        <f t="shared" si="8"/>
        <v>-78.41</v>
      </c>
      <c r="I72" s="8">
        <f t="shared" si="5"/>
        <v>0.58368799999999998</v>
      </c>
      <c r="J72" s="8">
        <f t="shared" si="6"/>
        <v>3.4563200000000003</v>
      </c>
      <c r="K72">
        <v>901</v>
      </c>
      <c r="L72">
        <v>4.0000000000000001E-3</v>
      </c>
      <c r="M72">
        <v>0</v>
      </c>
      <c r="N72">
        <v>70</v>
      </c>
      <c r="O72">
        <v>208.46</v>
      </c>
      <c r="P72">
        <v>70</v>
      </c>
      <c r="Q72">
        <v>1234.4000000000001</v>
      </c>
      <c r="R72">
        <v>70</v>
      </c>
      <c r="S72">
        <v>-72.209999999999994</v>
      </c>
      <c r="T72">
        <v>70</v>
      </c>
      <c r="U72">
        <v>6.2</v>
      </c>
    </row>
    <row r="73" spans="1:21" x14ac:dyDescent="0.3">
      <c r="A73" s="5">
        <f t="shared" si="0"/>
        <v>951</v>
      </c>
      <c r="B73" s="1">
        <f t="shared" si="7"/>
        <v>0.15984471672934608</v>
      </c>
      <c r="C73" s="1">
        <f t="shared" si="8"/>
        <v>-78.28</v>
      </c>
      <c r="I73" s="8">
        <f t="shared" si="5"/>
        <v>0.55339199999999988</v>
      </c>
      <c r="J73" s="8">
        <f t="shared" si="6"/>
        <v>3.4620600000000001</v>
      </c>
      <c r="K73">
        <v>951</v>
      </c>
      <c r="L73">
        <v>4.0000000000000001E-3</v>
      </c>
      <c r="M73">
        <v>0</v>
      </c>
      <c r="N73">
        <v>71</v>
      </c>
      <c r="O73">
        <v>197.64</v>
      </c>
      <c r="P73">
        <v>71</v>
      </c>
      <c r="Q73">
        <v>1236.45</v>
      </c>
      <c r="R73">
        <v>71</v>
      </c>
      <c r="S73">
        <v>-72.61</v>
      </c>
      <c r="T73">
        <v>71</v>
      </c>
      <c r="U73">
        <v>5.67</v>
      </c>
    </row>
    <row r="74" spans="1:21" x14ac:dyDescent="0.3">
      <c r="A74" s="5">
        <f t="shared" si="0"/>
        <v>1001</v>
      </c>
      <c r="B74" s="1">
        <f t="shared" si="7"/>
        <v>0.14920323608727629</v>
      </c>
      <c r="C74" s="1">
        <f t="shared" si="8"/>
        <v>-77.930000000000007</v>
      </c>
      <c r="I74" s="8">
        <f t="shared" si="5"/>
        <v>0.25561200000000001</v>
      </c>
      <c r="J74" s="8">
        <f t="shared" si="6"/>
        <v>1.7131800000000001</v>
      </c>
      <c r="K74">
        <v>1001</v>
      </c>
      <c r="L74">
        <v>2E-3</v>
      </c>
      <c r="M74">
        <v>0</v>
      </c>
      <c r="N74">
        <v>72</v>
      </c>
      <c r="O74">
        <v>91.29</v>
      </c>
      <c r="P74">
        <v>72</v>
      </c>
      <c r="Q74">
        <v>611.85</v>
      </c>
      <c r="R74">
        <v>72</v>
      </c>
      <c r="S74">
        <v>-73.290000000000006</v>
      </c>
      <c r="T74">
        <v>72</v>
      </c>
      <c r="U74">
        <v>4.6399999999999997</v>
      </c>
    </row>
    <row r="75" spans="1:21" x14ac:dyDescent="0.3">
      <c r="A75" s="5">
        <f t="shared" si="0"/>
        <v>1151</v>
      </c>
      <c r="B75" s="1">
        <f t="shared" si="7"/>
        <v>0.13003674969375253</v>
      </c>
      <c r="C75" s="1">
        <f t="shared" si="8"/>
        <v>-77.11999999999999</v>
      </c>
      <c r="I75" s="8">
        <f t="shared" si="5"/>
        <v>0.22292199999999998</v>
      </c>
      <c r="J75" s="8">
        <f t="shared" si="6"/>
        <v>1.7142999999999999</v>
      </c>
      <c r="K75">
        <v>1151</v>
      </c>
      <c r="L75">
        <v>2E-3</v>
      </c>
      <c r="M75">
        <v>0</v>
      </c>
      <c r="N75">
        <v>73</v>
      </c>
      <c r="O75">
        <v>79.614999999999995</v>
      </c>
      <c r="P75">
        <v>73</v>
      </c>
      <c r="Q75">
        <v>612.25</v>
      </c>
      <c r="R75">
        <v>73</v>
      </c>
      <c r="S75">
        <v>-73.349999999999994</v>
      </c>
      <c r="T75">
        <v>73</v>
      </c>
      <c r="U75">
        <v>3.77</v>
      </c>
    </row>
    <row r="76" spans="1:21" x14ac:dyDescent="0.3">
      <c r="A76" s="5">
        <f t="shared" ref="A76:A91" si="9">K76</f>
        <v>1251</v>
      </c>
      <c r="B76" s="1">
        <f t="shared" si="7"/>
        <v>0.12032460647581765</v>
      </c>
      <c r="C76" s="1">
        <f t="shared" si="8"/>
        <v>-76.73</v>
      </c>
      <c r="I76" s="8">
        <f t="shared" si="5"/>
        <v>0.206542</v>
      </c>
      <c r="J76" s="8">
        <f t="shared" si="6"/>
        <v>1.7165399999999997</v>
      </c>
      <c r="K76">
        <v>1251</v>
      </c>
      <c r="L76">
        <v>2E-3</v>
      </c>
      <c r="M76">
        <v>0</v>
      </c>
      <c r="N76">
        <v>74</v>
      </c>
      <c r="O76">
        <v>73.765000000000001</v>
      </c>
      <c r="P76">
        <v>74</v>
      </c>
      <c r="Q76">
        <v>613.04999999999995</v>
      </c>
      <c r="R76">
        <v>74</v>
      </c>
      <c r="S76">
        <v>-73.680000000000007</v>
      </c>
      <c r="T76">
        <v>74</v>
      </c>
      <c r="U76">
        <v>3.05</v>
      </c>
    </row>
    <row r="77" spans="1:21" x14ac:dyDescent="0.3">
      <c r="A77" s="5">
        <f t="shared" si="9"/>
        <v>1401</v>
      </c>
      <c r="B77" s="1">
        <f t="shared" ref="B77:B84" si="10">I77/J77</f>
        <v>0.10784888454649079</v>
      </c>
      <c r="C77" s="1">
        <f t="shared" ref="C77:C84" si="11">S77-U77</f>
        <v>-75.510000000000005</v>
      </c>
      <c r="I77" s="8">
        <f t="shared" ref="I77:I123" si="12">O77*2.8/1000</f>
        <v>0.185444</v>
      </c>
      <c r="J77" s="8">
        <f t="shared" ref="J77:J121" si="13">Q77*2.8/1000</f>
        <v>1.7194800000000001</v>
      </c>
      <c r="K77">
        <v>1401</v>
      </c>
      <c r="L77">
        <v>2E-3</v>
      </c>
      <c r="M77">
        <v>0</v>
      </c>
      <c r="N77">
        <v>75</v>
      </c>
      <c r="O77">
        <v>66.23</v>
      </c>
      <c r="P77">
        <v>75</v>
      </c>
      <c r="Q77">
        <v>614.1</v>
      </c>
      <c r="R77">
        <v>75</v>
      </c>
      <c r="S77">
        <v>-73.290000000000006</v>
      </c>
      <c r="T77">
        <v>75</v>
      </c>
      <c r="U77">
        <v>2.2200000000000002</v>
      </c>
    </row>
    <row r="78" spans="1:21" x14ac:dyDescent="0.3">
      <c r="A78" s="5">
        <f t="shared" si="9"/>
        <v>1501</v>
      </c>
      <c r="B78" s="1">
        <f t="shared" si="10"/>
        <v>0.1010729962607706</v>
      </c>
      <c r="C78" s="1">
        <f t="shared" si="11"/>
        <v>-74.86</v>
      </c>
      <c r="I78" s="8">
        <f t="shared" si="12"/>
        <v>0.17407599999999998</v>
      </c>
      <c r="J78" s="8">
        <f t="shared" si="13"/>
        <v>1.72228</v>
      </c>
      <c r="K78">
        <v>1501</v>
      </c>
      <c r="L78">
        <v>2E-3</v>
      </c>
      <c r="M78">
        <v>0</v>
      </c>
      <c r="N78">
        <v>76</v>
      </c>
      <c r="O78">
        <v>62.17</v>
      </c>
      <c r="P78">
        <v>76</v>
      </c>
      <c r="Q78">
        <v>615.1</v>
      </c>
      <c r="R78">
        <v>76</v>
      </c>
      <c r="S78">
        <v>-73.06</v>
      </c>
      <c r="T78">
        <v>76</v>
      </c>
      <c r="U78">
        <v>1.8</v>
      </c>
    </row>
    <row r="79" spans="1:21" x14ac:dyDescent="0.3">
      <c r="A79" s="5">
        <f t="shared" si="9"/>
        <v>1751</v>
      </c>
      <c r="B79" s="1">
        <f t="shared" si="10"/>
        <v>8.7056044314108835E-2</v>
      </c>
      <c r="C79" s="1">
        <f t="shared" si="11"/>
        <v>-73.489999999999995</v>
      </c>
      <c r="I79" s="8">
        <f t="shared" si="12"/>
        <v>0.149618</v>
      </c>
      <c r="J79" s="8">
        <f t="shared" si="13"/>
        <v>1.7186399999999999</v>
      </c>
      <c r="K79">
        <v>1751</v>
      </c>
      <c r="L79">
        <v>2E-3</v>
      </c>
      <c r="M79">
        <v>0</v>
      </c>
      <c r="N79">
        <v>77</v>
      </c>
      <c r="O79">
        <v>53.435000000000002</v>
      </c>
      <c r="P79">
        <v>77</v>
      </c>
      <c r="Q79">
        <v>613.79999999999995</v>
      </c>
      <c r="R79">
        <v>77</v>
      </c>
      <c r="S79">
        <v>-72.47</v>
      </c>
      <c r="T79">
        <v>77</v>
      </c>
      <c r="U79">
        <v>1.02</v>
      </c>
    </row>
    <row r="80" spans="1:21" x14ac:dyDescent="0.3">
      <c r="A80" s="5">
        <f t="shared" si="9"/>
        <v>2001</v>
      </c>
      <c r="B80" s="1">
        <f t="shared" si="10"/>
        <v>7.7273612463485866E-2</v>
      </c>
      <c r="C80" s="1">
        <f t="shared" si="11"/>
        <v>-71.710000000000008</v>
      </c>
      <c r="I80" s="8">
        <f t="shared" si="12"/>
        <v>0.13332479999999999</v>
      </c>
      <c r="J80" s="8">
        <f t="shared" si="13"/>
        <v>1.7253600000000002</v>
      </c>
      <c r="K80">
        <v>2001</v>
      </c>
      <c r="L80">
        <v>2E-3</v>
      </c>
      <c r="M80">
        <v>0</v>
      </c>
      <c r="N80">
        <v>78</v>
      </c>
      <c r="O80">
        <v>47.616</v>
      </c>
      <c r="P80">
        <v>78</v>
      </c>
      <c r="Q80">
        <v>616.20000000000005</v>
      </c>
      <c r="R80">
        <v>78</v>
      </c>
      <c r="S80">
        <v>-71.67</v>
      </c>
      <c r="T80">
        <v>78</v>
      </c>
      <c r="U80">
        <v>0.04</v>
      </c>
    </row>
    <row r="81" spans="1:21" x14ac:dyDescent="0.3">
      <c r="A81" s="5">
        <f t="shared" si="9"/>
        <v>2251</v>
      </c>
      <c r="B81" s="1">
        <f t="shared" si="10"/>
        <v>6.8811030008110299E-2</v>
      </c>
      <c r="C81" s="1">
        <f t="shared" si="11"/>
        <v>-70.11</v>
      </c>
      <c r="I81" s="8">
        <f t="shared" si="12"/>
        <v>0.11878159999999999</v>
      </c>
      <c r="J81" s="8">
        <f t="shared" si="13"/>
        <v>1.7261999999999997</v>
      </c>
      <c r="K81">
        <v>2251</v>
      </c>
      <c r="L81">
        <v>2E-3</v>
      </c>
      <c r="M81">
        <v>0</v>
      </c>
      <c r="N81">
        <v>79</v>
      </c>
      <c r="O81">
        <v>42.421999999999997</v>
      </c>
      <c r="P81">
        <v>79</v>
      </c>
      <c r="Q81">
        <v>616.5</v>
      </c>
      <c r="R81">
        <v>79</v>
      </c>
      <c r="S81">
        <v>-70.47</v>
      </c>
      <c r="T81">
        <v>79</v>
      </c>
      <c r="U81">
        <v>-0.36</v>
      </c>
    </row>
    <row r="82" spans="1:21" x14ac:dyDescent="0.3">
      <c r="A82" s="5">
        <f t="shared" si="9"/>
        <v>2501</v>
      </c>
      <c r="B82" s="1">
        <f t="shared" si="10"/>
        <v>6.3107206767528873E-2</v>
      </c>
      <c r="C82" s="1">
        <f t="shared" si="11"/>
        <v>-68.45</v>
      </c>
      <c r="I82" s="8">
        <f t="shared" si="12"/>
        <v>0.10861759999999999</v>
      </c>
      <c r="J82" s="8">
        <f t="shared" si="13"/>
        <v>1.72116</v>
      </c>
      <c r="K82">
        <v>2501</v>
      </c>
      <c r="L82">
        <v>2E-3</v>
      </c>
      <c r="M82">
        <v>0</v>
      </c>
      <c r="N82">
        <v>80</v>
      </c>
      <c r="O82">
        <v>38.792000000000002</v>
      </c>
      <c r="P82">
        <v>80</v>
      </c>
      <c r="Q82">
        <v>614.70000000000005</v>
      </c>
      <c r="R82">
        <v>80</v>
      </c>
      <c r="S82">
        <v>-69.430000000000007</v>
      </c>
      <c r="T82">
        <v>80</v>
      </c>
      <c r="U82">
        <v>-0.98</v>
      </c>
    </row>
    <row r="83" spans="1:21" x14ac:dyDescent="0.3">
      <c r="A83" s="5">
        <f t="shared" si="9"/>
        <v>2751</v>
      </c>
      <c r="B83" s="1">
        <f t="shared" si="10"/>
        <v>5.7869784055853225E-2</v>
      </c>
      <c r="C83" s="1">
        <f t="shared" si="11"/>
        <v>-66.64</v>
      </c>
      <c r="I83" s="8">
        <f t="shared" si="12"/>
        <v>9.97976E-2</v>
      </c>
      <c r="J83" s="8">
        <f t="shared" si="13"/>
        <v>1.7245199999999998</v>
      </c>
      <c r="K83">
        <v>2751</v>
      </c>
      <c r="L83">
        <v>2E-3</v>
      </c>
      <c r="M83">
        <v>0</v>
      </c>
      <c r="N83">
        <v>81</v>
      </c>
      <c r="O83">
        <v>35.642000000000003</v>
      </c>
      <c r="P83">
        <v>81</v>
      </c>
      <c r="Q83">
        <v>615.9</v>
      </c>
      <c r="R83">
        <v>81</v>
      </c>
      <c r="S83">
        <v>-68.08</v>
      </c>
      <c r="T83">
        <v>81</v>
      </c>
      <c r="U83">
        <v>-1.44</v>
      </c>
    </row>
    <row r="84" spans="1:21" x14ac:dyDescent="0.3">
      <c r="A84" s="5">
        <f t="shared" si="9"/>
        <v>3001</v>
      </c>
      <c r="B84" s="1">
        <f t="shared" si="10"/>
        <v>5.3696358907672305E-2</v>
      </c>
      <c r="C84" s="1">
        <f t="shared" si="11"/>
        <v>-64.940000000000012</v>
      </c>
      <c r="I84" s="8">
        <f t="shared" si="12"/>
        <v>9.24952E-2</v>
      </c>
      <c r="J84" s="8">
        <f t="shared" si="13"/>
        <v>1.7225599999999999</v>
      </c>
      <c r="K84">
        <v>3001</v>
      </c>
      <c r="L84">
        <v>2E-3</v>
      </c>
      <c r="M84">
        <v>0</v>
      </c>
      <c r="N84">
        <v>82</v>
      </c>
      <c r="O84">
        <v>33.033999999999999</v>
      </c>
      <c r="P84">
        <v>82</v>
      </c>
      <c r="Q84">
        <v>615.20000000000005</v>
      </c>
      <c r="R84">
        <v>82</v>
      </c>
      <c r="S84">
        <v>-67.010000000000005</v>
      </c>
      <c r="T84">
        <v>82</v>
      </c>
      <c r="U84">
        <v>-2.0699999999999998</v>
      </c>
    </row>
    <row r="85" spans="1:21" x14ac:dyDescent="0.3">
      <c r="A85" s="5">
        <f t="shared" si="9"/>
        <v>3251</v>
      </c>
      <c r="B85" s="1">
        <f t="shared" ref="B85:B91" si="14">I85/J85</f>
        <v>4.994161530976321E-2</v>
      </c>
      <c r="C85" s="1">
        <f t="shared" ref="C85:C91" si="15">S85-U85</f>
        <v>-63.06</v>
      </c>
      <c r="I85" s="8">
        <f t="shared" si="12"/>
        <v>8.6223199999999986E-2</v>
      </c>
      <c r="J85" s="8">
        <f t="shared" si="13"/>
        <v>1.72648</v>
      </c>
      <c r="K85">
        <v>3251</v>
      </c>
      <c r="L85">
        <v>2E-3</v>
      </c>
      <c r="M85">
        <v>0</v>
      </c>
      <c r="N85">
        <v>83</v>
      </c>
      <c r="O85">
        <v>30.794</v>
      </c>
      <c r="P85">
        <v>83</v>
      </c>
      <c r="Q85">
        <v>616.6</v>
      </c>
      <c r="R85">
        <v>83</v>
      </c>
      <c r="S85">
        <v>-65.53</v>
      </c>
      <c r="T85">
        <v>83</v>
      </c>
      <c r="U85">
        <v>-2.4700000000000002</v>
      </c>
    </row>
    <row r="86" spans="1:21" x14ac:dyDescent="0.3">
      <c r="A86" s="5">
        <f t="shared" si="9"/>
        <v>3501</v>
      </c>
      <c r="B86" s="1">
        <f t="shared" si="14"/>
        <v>4.6377658710829675E-2</v>
      </c>
      <c r="C86" s="1">
        <f t="shared" si="15"/>
        <v>-61.32</v>
      </c>
      <c r="I86" s="8">
        <f t="shared" si="12"/>
        <v>7.9979199999999986E-2</v>
      </c>
      <c r="J86" s="8">
        <f t="shared" si="13"/>
        <v>1.7245199999999998</v>
      </c>
      <c r="K86">
        <v>3501</v>
      </c>
      <c r="L86">
        <v>2E-3</v>
      </c>
      <c r="M86">
        <v>0</v>
      </c>
      <c r="N86">
        <v>84</v>
      </c>
      <c r="O86">
        <v>28.564</v>
      </c>
      <c r="P86">
        <v>84</v>
      </c>
      <c r="Q86">
        <v>615.9</v>
      </c>
      <c r="R86">
        <v>84</v>
      </c>
      <c r="S86">
        <v>-64.31</v>
      </c>
      <c r="T86">
        <v>84</v>
      </c>
      <c r="U86">
        <v>-2.99</v>
      </c>
    </row>
    <row r="87" spans="1:21" x14ac:dyDescent="0.3">
      <c r="A87" s="5">
        <f t="shared" si="9"/>
        <v>3751</v>
      </c>
      <c r="B87" s="1">
        <f t="shared" si="14"/>
        <v>4.3952710966163884E-2</v>
      </c>
      <c r="C87" s="1">
        <f t="shared" si="15"/>
        <v>-59.96</v>
      </c>
      <c r="I87" s="8">
        <f t="shared" si="12"/>
        <v>7.5471200000000002E-2</v>
      </c>
      <c r="J87" s="8">
        <f t="shared" si="13"/>
        <v>1.7170999999999998</v>
      </c>
      <c r="K87">
        <v>3751</v>
      </c>
      <c r="L87">
        <v>2E-3</v>
      </c>
      <c r="M87">
        <v>0</v>
      </c>
      <c r="N87">
        <v>85</v>
      </c>
      <c r="O87">
        <v>26.954000000000001</v>
      </c>
      <c r="P87">
        <v>85</v>
      </c>
      <c r="Q87">
        <v>613.25</v>
      </c>
      <c r="R87">
        <v>85</v>
      </c>
      <c r="S87">
        <v>-63.24</v>
      </c>
      <c r="T87">
        <v>85</v>
      </c>
      <c r="U87">
        <v>-3.28</v>
      </c>
    </row>
    <row r="88" spans="1:21" x14ac:dyDescent="0.3">
      <c r="A88" s="5">
        <f t="shared" si="9"/>
        <v>4001</v>
      </c>
      <c r="B88" s="1">
        <f t="shared" si="14"/>
        <v>4.1053318115114958E-2</v>
      </c>
      <c r="C88" s="1">
        <f t="shared" si="15"/>
        <v>-58.089999999999996</v>
      </c>
      <c r="I88" s="8">
        <f t="shared" si="12"/>
        <v>7.0498400000000003E-2</v>
      </c>
      <c r="J88" s="8">
        <f t="shared" si="13"/>
        <v>1.7172399999999999</v>
      </c>
      <c r="K88">
        <v>4001</v>
      </c>
      <c r="L88">
        <v>2E-3</v>
      </c>
      <c r="M88">
        <v>0</v>
      </c>
      <c r="N88">
        <v>86</v>
      </c>
      <c r="O88">
        <v>25.178000000000001</v>
      </c>
      <c r="P88">
        <v>86</v>
      </c>
      <c r="Q88">
        <v>613.29999999999995</v>
      </c>
      <c r="R88">
        <v>86</v>
      </c>
      <c r="S88">
        <v>-62.19</v>
      </c>
      <c r="T88">
        <v>86</v>
      </c>
      <c r="U88">
        <v>-4.0999999999999996</v>
      </c>
    </row>
    <row r="89" spans="1:21" x14ac:dyDescent="0.3">
      <c r="A89" s="5">
        <f t="shared" si="9"/>
        <v>4251</v>
      </c>
      <c r="B89" s="1">
        <f t="shared" si="14"/>
        <v>4.0157674304015761E-2</v>
      </c>
      <c r="C89" s="1">
        <f t="shared" si="15"/>
        <v>-56.04</v>
      </c>
      <c r="I89" s="8">
        <f t="shared" si="12"/>
        <v>6.8459999999999993E-2</v>
      </c>
      <c r="J89" s="8">
        <f t="shared" si="13"/>
        <v>1.70478</v>
      </c>
      <c r="K89">
        <v>4251</v>
      </c>
      <c r="L89">
        <v>2E-3</v>
      </c>
      <c r="M89">
        <v>0</v>
      </c>
      <c r="N89">
        <v>87</v>
      </c>
      <c r="O89">
        <v>24.45</v>
      </c>
      <c r="P89">
        <v>87</v>
      </c>
      <c r="Q89">
        <v>608.85</v>
      </c>
      <c r="R89">
        <v>87</v>
      </c>
      <c r="S89">
        <v>-60.57</v>
      </c>
      <c r="T89">
        <v>87</v>
      </c>
      <c r="U89">
        <v>-4.53</v>
      </c>
    </row>
    <row r="90" spans="1:21" x14ac:dyDescent="0.3">
      <c r="A90" s="5">
        <f t="shared" si="9"/>
        <v>4501</v>
      </c>
      <c r="B90" s="1">
        <f t="shared" si="14"/>
        <v>3.7479721425645235E-2</v>
      </c>
      <c r="C90" s="1">
        <f t="shared" si="15"/>
        <v>-54.959999999999994</v>
      </c>
      <c r="I90" s="8">
        <f t="shared" si="12"/>
        <v>6.4041600000000004E-2</v>
      </c>
      <c r="J90" s="8">
        <f t="shared" si="13"/>
        <v>1.7086999999999999</v>
      </c>
      <c r="K90">
        <v>4501</v>
      </c>
      <c r="L90">
        <v>2E-3</v>
      </c>
      <c r="M90">
        <v>0</v>
      </c>
      <c r="N90">
        <v>88</v>
      </c>
      <c r="O90">
        <v>22.872</v>
      </c>
      <c r="P90">
        <v>88</v>
      </c>
      <c r="Q90">
        <v>610.25</v>
      </c>
      <c r="R90">
        <v>88</v>
      </c>
      <c r="S90">
        <v>-59.55</v>
      </c>
      <c r="T90">
        <v>88</v>
      </c>
      <c r="U90">
        <v>-4.59</v>
      </c>
    </row>
    <row r="91" spans="1:21" x14ac:dyDescent="0.3">
      <c r="A91" s="5">
        <f t="shared" si="9"/>
        <v>4751</v>
      </c>
      <c r="B91" s="1">
        <f t="shared" si="14"/>
        <v>3.6038487060384872E-2</v>
      </c>
      <c r="C91" s="1">
        <f t="shared" si="15"/>
        <v>-53.23</v>
      </c>
      <c r="I91" s="8">
        <f t="shared" si="12"/>
        <v>6.0827199999999998E-2</v>
      </c>
      <c r="J91" s="8">
        <f t="shared" si="13"/>
        <v>1.6878399999999998</v>
      </c>
      <c r="K91">
        <v>4751</v>
      </c>
      <c r="L91">
        <v>2E-3</v>
      </c>
      <c r="M91">
        <v>0</v>
      </c>
      <c r="N91">
        <v>89</v>
      </c>
      <c r="O91">
        <v>21.724</v>
      </c>
      <c r="P91">
        <v>89</v>
      </c>
      <c r="Q91">
        <v>602.79999999999995</v>
      </c>
      <c r="R91">
        <v>89</v>
      </c>
      <c r="S91">
        <v>-58.4</v>
      </c>
      <c r="T91">
        <v>89</v>
      </c>
      <c r="U91">
        <v>-5.17</v>
      </c>
    </row>
    <row r="92" spans="1:21" x14ac:dyDescent="0.3">
      <c r="A92" s="5">
        <f t="shared" ref="A92:A138" si="16">K92</f>
        <v>5001</v>
      </c>
      <c r="B92" s="1">
        <f t="shared" ref="B92:B138" si="17">I92/J92</f>
        <v>3.5823519655000829E-2</v>
      </c>
      <c r="C92" s="1">
        <f t="shared" ref="C92:C138" si="18">S92-U92</f>
        <v>-51.879999999999995</v>
      </c>
      <c r="I92" s="8">
        <f t="shared" si="12"/>
        <v>6.0474399999999998E-2</v>
      </c>
      <c r="J92" s="8">
        <f t="shared" si="13"/>
        <v>1.6881199999999998</v>
      </c>
      <c r="K92">
        <v>5001</v>
      </c>
      <c r="L92">
        <v>2E-3</v>
      </c>
      <c r="M92">
        <v>0</v>
      </c>
      <c r="N92">
        <v>90</v>
      </c>
      <c r="O92">
        <v>21.597999999999999</v>
      </c>
      <c r="P92">
        <v>90</v>
      </c>
      <c r="Q92">
        <v>602.9</v>
      </c>
      <c r="R92">
        <v>90</v>
      </c>
      <c r="S92">
        <v>-57.61</v>
      </c>
      <c r="T92">
        <v>90</v>
      </c>
      <c r="U92">
        <v>-5.73</v>
      </c>
    </row>
    <row r="93" spans="1:21" x14ac:dyDescent="0.3">
      <c r="A93" s="5">
        <f t="shared" si="16"/>
        <v>5251</v>
      </c>
      <c r="B93" s="1">
        <f t="shared" si="17"/>
        <v>3.3375817263924523E-2</v>
      </c>
      <c r="C93" s="1">
        <f t="shared" si="18"/>
        <v>-50.129999999999995</v>
      </c>
      <c r="I93" s="8">
        <f t="shared" si="12"/>
        <v>5.6459200000000001E-2</v>
      </c>
      <c r="J93" s="8">
        <f t="shared" si="13"/>
        <v>1.6916199999999999</v>
      </c>
      <c r="K93">
        <v>5251</v>
      </c>
      <c r="L93">
        <v>2E-3</v>
      </c>
      <c r="M93">
        <v>0</v>
      </c>
      <c r="N93">
        <v>91</v>
      </c>
      <c r="O93">
        <v>20.164000000000001</v>
      </c>
      <c r="P93">
        <v>91</v>
      </c>
      <c r="Q93">
        <v>604.15</v>
      </c>
      <c r="R93">
        <v>91</v>
      </c>
      <c r="S93">
        <v>-55.54</v>
      </c>
      <c r="T93">
        <v>91</v>
      </c>
      <c r="U93">
        <v>-5.41</v>
      </c>
    </row>
    <row r="94" spans="1:21" x14ac:dyDescent="0.3">
      <c r="A94" s="5">
        <f t="shared" si="16"/>
        <v>5501</v>
      </c>
      <c r="B94" s="1">
        <f t="shared" si="17"/>
        <v>3.1780256092523752E-2</v>
      </c>
      <c r="C94" s="1">
        <f t="shared" si="18"/>
        <v>-48.43</v>
      </c>
      <c r="I94" s="8">
        <f t="shared" si="12"/>
        <v>5.3857999999999996E-2</v>
      </c>
      <c r="J94" s="8">
        <f t="shared" si="13"/>
        <v>1.6946999999999999</v>
      </c>
      <c r="K94">
        <v>5501</v>
      </c>
      <c r="L94">
        <v>2E-3</v>
      </c>
      <c r="M94">
        <v>0</v>
      </c>
      <c r="N94">
        <v>92</v>
      </c>
      <c r="O94">
        <v>19.234999999999999</v>
      </c>
      <c r="P94">
        <v>92</v>
      </c>
      <c r="Q94">
        <v>605.25</v>
      </c>
      <c r="R94">
        <v>92</v>
      </c>
      <c r="S94">
        <v>-54.33</v>
      </c>
      <c r="T94">
        <v>92</v>
      </c>
      <c r="U94">
        <v>-5.9</v>
      </c>
    </row>
    <row r="95" spans="1:21" x14ac:dyDescent="0.3">
      <c r="A95" s="5">
        <f t="shared" si="16"/>
        <v>5751</v>
      </c>
      <c r="B95" s="1">
        <f t="shared" si="17"/>
        <v>3.1613861386138614E-2</v>
      </c>
      <c r="C95" s="1">
        <f t="shared" si="18"/>
        <v>-47.65</v>
      </c>
      <c r="I95" s="8">
        <f t="shared" si="12"/>
        <v>5.36424E-2</v>
      </c>
      <c r="J95" s="8">
        <f t="shared" si="13"/>
        <v>1.6967999999999999</v>
      </c>
      <c r="K95">
        <v>5751</v>
      </c>
      <c r="L95">
        <v>2E-3</v>
      </c>
      <c r="M95">
        <v>0</v>
      </c>
      <c r="N95">
        <v>93</v>
      </c>
      <c r="O95">
        <v>19.158000000000001</v>
      </c>
      <c r="P95">
        <v>93</v>
      </c>
      <c r="Q95">
        <v>606</v>
      </c>
      <c r="R95">
        <v>93</v>
      </c>
      <c r="S95">
        <v>-53.78</v>
      </c>
      <c r="T95">
        <v>93</v>
      </c>
      <c r="U95">
        <v>-6.13</v>
      </c>
    </row>
    <row r="96" spans="1:21" x14ac:dyDescent="0.3">
      <c r="A96" s="5">
        <f t="shared" si="16"/>
        <v>6001</v>
      </c>
      <c r="B96" s="1">
        <f t="shared" si="17"/>
        <v>3.0411985018726592E-2</v>
      </c>
      <c r="C96" s="1">
        <f t="shared" si="18"/>
        <v>-45.72</v>
      </c>
      <c r="I96" s="8">
        <f t="shared" si="12"/>
        <v>5.1156E-2</v>
      </c>
      <c r="J96" s="8">
        <f t="shared" si="13"/>
        <v>1.6820999999999999</v>
      </c>
      <c r="K96">
        <v>6001</v>
      </c>
      <c r="L96">
        <v>2E-3</v>
      </c>
      <c r="M96">
        <v>0</v>
      </c>
      <c r="N96">
        <v>94</v>
      </c>
      <c r="O96">
        <v>18.27</v>
      </c>
      <c r="P96">
        <v>94</v>
      </c>
      <c r="Q96">
        <v>600.75</v>
      </c>
      <c r="R96">
        <v>94</v>
      </c>
      <c r="S96">
        <v>-52.07</v>
      </c>
      <c r="T96">
        <v>94</v>
      </c>
      <c r="U96">
        <v>-6.35</v>
      </c>
    </row>
    <row r="97" spans="1:21" x14ac:dyDescent="0.3">
      <c r="A97" s="5">
        <f t="shared" si="16"/>
        <v>6501</v>
      </c>
      <c r="B97" s="1">
        <f t="shared" si="17"/>
        <v>2.8346182541656304E-2</v>
      </c>
      <c r="C97" s="1">
        <f t="shared" si="18"/>
        <v>-43.08</v>
      </c>
      <c r="I97" s="8">
        <f t="shared" si="12"/>
        <v>4.78716E-2</v>
      </c>
      <c r="J97" s="8">
        <f t="shared" si="13"/>
        <v>1.68882</v>
      </c>
      <c r="K97">
        <v>6501</v>
      </c>
      <c r="L97">
        <v>2E-3</v>
      </c>
      <c r="M97">
        <v>0</v>
      </c>
      <c r="N97">
        <v>95</v>
      </c>
      <c r="O97">
        <v>17.097000000000001</v>
      </c>
      <c r="P97">
        <v>95</v>
      </c>
      <c r="Q97">
        <v>603.15</v>
      </c>
      <c r="R97">
        <v>95</v>
      </c>
      <c r="S97">
        <v>-49.85</v>
      </c>
      <c r="T97">
        <v>95</v>
      </c>
      <c r="U97">
        <v>-6.77</v>
      </c>
    </row>
    <row r="98" spans="1:21" x14ac:dyDescent="0.3">
      <c r="A98" s="5">
        <f t="shared" si="16"/>
        <v>7001</v>
      </c>
      <c r="B98" s="1">
        <f t="shared" si="17"/>
        <v>2.7691025747854345E-2</v>
      </c>
      <c r="C98" s="1">
        <f t="shared" si="18"/>
        <v>-40.61</v>
      </c>
      <c r="I98" s="8">
        <f t="shared" si="12"/>
        <v>4.6524799999999998E-2</v>
      </c>
      <c r="J98" s="8">
        <f t="shared" si="13"/>
        <v>1.68014</v>
      </c>
      <c r="K98">
        <v>7001</v>
      </c>
      <c r="L98">
        <v>2E-3</v>
      </c>
      <c r="M98">
        <v>0</v>
      </c>
      <c r="N98">
        <v>96</v>
      </c>
      <c r="O98">
        <v>16.616</v>
      </c>
      <c r="P98">
        <v>96</v>
      </c>
      <c r="Q98">
        <v>600.04999999999995</v>
      </c>
      <c r="R98">
        <v>96</v>
      </c>
      <c r="S98">
        <v>-47.93</v>
      </c>
      <c r="T98">
        <v>96</v>
      </c>
      <c r="U98">
        <v>-7.32</v>
      </c>
    </row>
    <row r="99" spans="1:21" x14ac:dyDescent="0.3">
      <c r="A99" s="5">
        <f t="shared" si="16"/>
        <v>7501</v>
      </c>
      <c r="B99" s="1">
        <f t="shared" si="17"/>
        <v>2.6221349050425669E-2</v>
      </c>
      <c r="C99" s="1">
        <f t="shared" si="18"/>
        <v>-37.480000000000004</v>
      </c>
      <c r="I99" s="8">
        <f t="shared" si="12"/>
        <v>4.484479999999999E-2</v>
      </c>
      <c r="J99" s="8">
        <f t="shared" si="13"/>
        <v>1.7102399999999998</v>
      </c>
      <c r="K99">
        <v>7501</v>
      </c>
      <c r="L99">
        <v>2E-3</v>
      </c>
      <c r="M99">
        <v>0</v>
      </c>
      <c r="N99">
        <v>97</v>
      </c>
      <c r="O99">
        <v>16.015999999999998</v>
      </c>
      <c r="P99">
        <v>97</v>
      </c>
      <c r="Q99">
        <v>610.79999999999995</v>
      </c>
      <c r="R99">
        <v>97</v>
      </c>
      <c r="S99">
        <v>-45.32</v>
      </c>
      <c r="T99">
        <v>97</v>
      </c>
      <c r="U99">
        <v>-7.84</v>
      </c>
    </row>
    <row r="100" spans="1:21" x14ac:dyDescent="0.3">
      <c r="A100" s="5">
        <f t="shared" si="16"/>
        <v>8001</v>
      </c>
      <c r="B100" s="1">
        <f t="shared" si="17"/>
        <v>2.4759211511270068E-2</v>
      </c>
      <c r="C100" s="1">
        <f t="shared" si="18"/>
        <v>-35.64</v>
      </c>
      <c r="I100" s="8">
        <f t="shared" si="12"/>
        <v>4.1675199999999996E-2</v>
      </c>
      <c r="J100" s="8">
        <f t="shared" si="13"/>
        <v>1.6832199999999997</v>
      </c>
      <c r="K100">
        <v>8001</v>
      </c>
      <c r="L100">
        <v>2E-3</v>
      </c>
      <c r="M100">
        <v>0</v>
      </c>
      <c r="N100">
        <v>98</v>
      </c>
      <c r="O100">
        <v>14.884</v>
      </c>
      <c r="P100">
        <v>98</v>
      </c>
      <c r="Q100">
        <v>601.15</v>
      </c>
      <c r="R100">
        <v>98</v>
      </c>
      <c r="S100">
        <v>-44.14</v>
      </c>
      <c r="T100">
        <v>98</v>
      </c>
      <c r="U100">
        <v>-8.5</v>
      </c>
    </row>
    <row r="101" spans="1:21" x14ac:dyDescent="0.3">
      <c r="A101" s="5">
        <f t="shared" si="16"/>
        <v>8501</v>
      </c>
      <c r="B101" s="1">
        <f t="shared" si="17"/>
        <v>2.3688874302592717E-2</v>
      </c>
      <c r="C101" s="1">
        <f t="shared" si="18"/>
        <v>-32.659999999999997</v>
      </c>
      <c r="I101" s="8">
        <f t="shared" si="12"/>
        <v>4.04208E-2</v>
      </c>
      <c r="J101" s="8">
        <f t="shared" si="13"/>
        <v>1.7063199999999998</v>
      </c>
      <c r="K101">
        <v>8501</v>
      </c>
      <c r="L101">
        <v>2E-3</v>
      </c>
      <c r="M101">
        <v>0</v>
      </c>
      <c r="N101">
        <v>99</v>
      </c>
      <c r="O101">
        <v>14.436</v>
      </c>
      <c r="P101">
        <v>99</v>
      </c>
      <c r="Q101">
        <v>609.4</v>
      </c>
      <c r="R101">
        <v>99</v>
      </c>
      <c r="S101">
        <v>-41.72</v>
      </c>
      <c r="T101">
        <v>99</v>
      </c>
      <c r="U101">
        <v>-9.06</v>
      </c>
    </row>
    <row r="102" spans="1:21" x14ac:dyDescent="0.3">
      <c r="A102" s="5">
        <f t="shared" si="16"/>
        <v>9001</v>
      </c>
      <c r="B102" s="1">
        <f t="shared" si="17"/>
        <v>2.305230160039597E-2</v>
      </c>
      <c r="C102" s="1">
        <f t="shared" si="18"/>
        <v>-29.599999999999998</v>
      </c>
      <c r="I102" s="8">
        <f t="shared" si="12"/>
        <v>3.9121599999999992E-2</v>
      </c>
      <c r="J102" s="8">
        <f t="shared" si="13"/>
        <v>1.6970799999999999</v>
      </c>
      <c r="K102">
        <v>9001</v>
      </c>
      <c r="L102">
        <v>2E-3</v>
      </c>
      <c r="M102">
        <v>0</v>
      </c>
      <c r="N102">
        <v>100</v>
      </c>
      <c r="O102">
        <v>13.972</v>
      </c>
      <c r="P102">
        <v>100</v>
      </c>
      <c r="Q102">
        <v>606.1</v>
      </c>
      <c r="R102">
        <v>100</v>
      </c>
      <c r="S102">
        <v>-39.119999999999997</v>
      </c>
      <c r="T102">
        <v>100</v>
      </c>
      <c r="U102">
        <v>-9.52</v>
      </c>
    </row>
    <row r="103" spans="1:21" x14ac:dyDescent="0.3">
      <c r="A103" s="5">
        <f t="shared" si="16"/>
        <v>9501</v>
      </c>
      <c r="B103" s="1">
        <f t="shared" si="17"/>
        <v>2.2226101413133834E-2</v>
      </c>
      <c r="C103" s="1">
        <f t="shared" si="18"/>
        <v>-26.989999999999995</v>
      </c>
      <c r="I103" s="8">
        <f t="shared" si="12"/>
        <v>3.74332E-2</v>
      </c>
      <c r="J103" s="8">
        <f t="shared" si="13"/>
        <v>1.6841999999999999</v>
      </c>
      <c r="K103">
        <v>9501</v>
      </c>
      <c r="L103">
        <v>2E-3</v>
      </c>
      <c r="M103">
        <v>0</v>
      </c>
      <c r="N103">
        <v>101</v>
      </c>
      <c r="O103">
        <v>13.369</v>
      </c>
      <c r="P103">
        <v>101</v>
      </c>
      <c r="Q103">
        <v>601.5</v>
      </c>
      <c r="R103">
        <v>101</v>
      </c>
      <c r="S103">
        <v>-37.299999999999997</v>
      </c>
      <c r="T103">
        <v>101</v>
      </c>
      <c r="U103">
        <v>-10.31</v>
      </c>
    </row>
    <row r="104" spans="1:21" x14ac:dyDescent="0.3">
      <c r="A104" s="5">
        <f t="shared" si="16"/>
        <v>10001</v>
      </c>
      <c r="B104" s="1">
        <f t="shared" si="17"/>
        <v>2.1806916185213097E-2</v>
      </c>
      <c r="C104" s="1">
        <f t="shared" si="18"/>
        <v>-23.97</v>
      </c>
      <c r="I104" s="8">
        <f t="shared" si="12"/>
        <v>3.6461599999999997E-2</v>
      </c>
      <c r="J104" s="8">
        <f t="shared" si="13"/>
        <v>1.6720199999999998</v>
      </c>
      <c r="K104">
        <v>10001</v>
      </c>
      <c r="L104">
        <v>2E-3</v>
      </c>
      <c r="M104">
        <v>0</v>
      </c>
      <c r="N104">
        <v>102</v>
      </c>
      <c r="O104">
        <v>13.022</v>
      </c>
      <c r="P104">
        <v>102</v>
      </c>
      <c r="Q104">
        <v>597.15</v>
      </c>
      <c r="R104">
        <v>102</v>
      </c>
      <c r="S104">
        <v>-34.86</v>
      </c>
      <c r="T104">
        <v>102</v>
      </c>
      <c r="U104">
        <v>-10.89</v>
      </c>
    </row>
    <row r="105" spans="1:21" x14ac:dyDescent="0.3">
      <c r="A105" s="5">
        <f t="shared" si="16"/>
        <v>10551</v>
      </c>
      <c r="B105" s="1">
        <f t="shared" si="17"/>
        <v>2.0987389763455037E-2</v>
      </c>
      <c r="C105" s="1">
        <f t="shared" si="18"/>
        <v>-21.97</v>
      </c>
      <c r="I105" s="8">
        <f t="shared" si="12"/>
        <v>3.564959999999999E-2</v>
      </c>
      <c r="J105" s="8">
        <f t="shared" si="13"/>
        <v>1.6986199999999998</v>
      </c>
      <c r="K105" s="11">
        <v>10551</v>
      </c>
      <c r="L105">
        <v>2E-3</v>
      </c>
      <c r="M105">
        <v>0</v>
      </c>
      <c r="N105">
        <v>103</v>
      </c>
      <c r="O105">
        <v>12.731999999999999</v>
      </c>
      <c r="P105">
        <v>103</v>
      </c>
      <c r="Q105">
        <v>606.65</v>
      </c>
      <c r="R105">
        <v>103</v>
      </c>
      <c r="S105">
        <v>-33.89</v>
      </c>
      <c r="T105">
        <v>103</v>
      </c>
      <c r="U105">
        <v>-11.92</v>
      </c>
    </row>
    <row r="106" spans="1:21" x14ac:dyDescent="0.3">
      <c r="A106" s="5">
        <f t="shared" si="16"/>
        <v>11001</v>
      </c>
      <c r="B106" s="1">
        <f t="shared" si="17"/>
        <v>2.0433622414943297E-2</v>
      </c>
      <c r="C106" s="1">
        <f t="shared" si="18"/>
        <v>-19.25</v>
      </c>
      <c r="I106" s="8">
        <f t="shared" si="12"/>
        <v>3.4305599999999999E-2</v>
      </c>
      <c r="J106" s="8">
        <f t="shared" si="13"/>
        <v>1.6788799999999999</v>
      </c>
      <c r="K106" s="11">
        <v>11001</v>
      </c>
      <c r="L106">
        <v>2E-3</v>
      </c>
      <c r="M106">
        <v>0</v>
      </c>
      <c r="N106">
        <v>104</v>
      </c>
      <c r="O106">
        <v>12.252000000000001</v>
      </c>
      <c r="P106">
        <v>104</v>
      </c>
      <c r="Q106">
        <v>599.6</v>
      </c>
      <c r="R106">
        <v>104</v>
      </c>
      <c r="S106">
        <v>-31.6</v>
      </c>
      <c r="T106">
        <v>104</v>
      </c>
      <c r="U106">
        <v>-12.35</v>
      </c>
    </row>
    <row r="107" spans="1:21" x14ac:dyDescent="0.3">
      <c r="A107" s="5">
        <f t="shared" si="16"/>
        <v>11551</v>
      </c>
      <c r="B107" s="1">
        <f t="shared" si="17"/>
        <v>2.0162929369278569E-2</v>
      </c>
      <c r="C107" s="1">
        <f t="shared" si="18"/>
        <v>-16.18</v>
      </c>
      <c r="I107" s="8">
        <f t="shared" si="12"/>
        <v>3.3611199999999994E-2</v>
      </c>
      <c r="J107" s="8">
        <f t="shared" si="13"/>
        <v>1.6669800000000001</v>
      </c>
      <c r="K107" s="11">
        <v>11551</v>
      </c>
      <c r="L107">
        <v>2E-3</v>
      </c>
      <c r="M107">
        <v>0</v>
      </c>
      <c r="N107">
        <v>105</v>
      </c>
      <c r="O107">
        <v>12.004</v>
      </c>
      <c r="P107">
        <v>105</v>
      </c>
      <c r="Q107">
        <v>595.35</v>
      </c>
      <c r="R107">
        <v>105</v>
      </c>
      <c r="S107">
        <v>-29.34</v>
      </c>
      <c r="T107">
        <v>105</v>
      </c>
      <c r="U107">
        <v>-13.16</v>
      </c>
    </row>
    <row r="108" spans="1:21" x14ac:dyDescent="0.3">
      <c r="A108" s="5">
        <f t="shared" si="16"/>
        <v>12001</v>
      </c>
      <c r="B108" s="1">
        <f t="shared" si="17"/>
        <v>1.9969760604787903E-2</v>
      </c>
      <c r="C108" s="1">
        <f t="shared" si="18"/>
        <v>-12.849999999999998</v>
      </c>
      <c r="I108" s="8">
        <f t="shared" si="12"/>
        <v>3.3283599999999997E-2</v>
      </c>
      <c r="J108" s="8">
        <f t="shared" si="13"/>
        <v>1.6666999999999998</v>
      </c>
      <c r="K108" s="11">
        <v>12001</v>
      </c>
      <c r="L108">
        <v>2E-3</v>
      </c>
      <c r="M108">
        <v>0</v>
      </c>
      <c r="N108">
        <v>106</v>
      </c>
      <c r="O108">
        <v>11.887</v>
      </c>
      <c r="P108">
        <v>106</v>
      </c>
      <c r="Q108">
        <v>595.25</v>
      </c>
      <c r="R108">
        <v>106</v>
      </c>
      <c r="S108">
        <v>-26.08</v>
      </c>
      <c r="T108">
        <v>106</v>
      </c>
      <c r="U108">
        <v>-13.23</v>
      </c>
    </row>
    <row r="109" spans="1:21" x14ac:dyDescent="0.3">
      <c r="A109" s="5">
        <f t="shared" si="16"/>
        <v>12501</v>
      </c>
      <c r="B109" s="1">
        <f t="shared" si="17"/>
        <v>1.9256779377301639E-2</v>
      </c>
      <c r="C109" s="1">
        <f t="shared" si="18"/>
        <v>-10.880000000000003</v>
      </c>
      <c r="I109" s="8">
        <f t="shared" si="12"/>
        <v>3.2211199999999995E-2</v>
      </c>
      <c r="J109" s="8">
        <f t="shared" si="13"/>
        <v>1.6727199999999998</v>
      </c>
      <c r="K109" s="12">
        <v>12501</v>
      </c>
      <c r="L109">
        <v>2E-3</v>
      </c>
      <c r="M109">
        <v>0</v>
      </c>
      <c r="N109">
        <v>107</v>
      </c>
      <c r="O109">
        <v>11.504</v>
      </c>
      <c r="P109">
        <v>107</v>
      </c>
      <c r="Q109">
        <v>597.4</v>
      </c>
      <c r="R109">
        <v>107</v>
      </c>
      <c r="S109">
        <v>-24.42</v>
      </c>
      <c r="T109">
        <v>107</v>
      </c>
      <c r="U109">
        <v>-13.54</v>
      </c>
    </row>
    <row r="110" spans="1:21" x14ac:dyDescent="0.3">
      <c r="A110" s="5">
        <f t="shared" si="16"/>
        <v>13001</v>
      </c>
      <c r="B110" s="1">
        <f t="shared" si="17"/>
        <v>1.9518213866039951E-2</v>
      </c>
      <c r="C110" s="1">
        <f t="shared" si="18"/>
        <v>-8.0100000000000016</v>
      </c>
      <c r="I110" s="8">
        <f t="shared" si="12"/>
        <v>3.2555599999999997E-2</v>
      </c>
      <c r="J110" s="8">
        <f t="shared" si="13"/>
        <v>1.6679600000000001</v>
      </c>
      <c r="K110" s="11">
        <v>13001</v>
      </c>
      <c r="L110">
        <v>2E-3</v>
      </c>
      <c r="M110">
        <v>0</v>
      </c>
      <c r="N110">
        <v>108</v>
      </c>
      <c r="O110">
        <v>11.627000000000001</v>
      </c>
      <c r="P110">
        <v>108</v>
      </c>
      <c r="Q110">
        <v>595.70000000000005</v>
      </c>
      <c r="R110">
        <v>108</v>
      </c>
      <c r="S110">
        <v>-22.37</v>
      </c>
      <c r="T110">
        <v>108</v>
      </c>
      <c r="U110">
        <v>-14.36</v>
      </c>
    </row>
    <row r="111" spans="1:21" x14ac:dyDescent="0.3">
      <c r="A111" s="5">
        <f t="shared" si="16"/>
        <v>13501</v>
      </c>
      <c r="B111" s="1">
        <f t="shared" si="17"/>
        <v>1.8517774989544128E-2</v>
      </c>
      <c r="C111" s="1">
        <f t="shared" si="18"/>
        <v>-4.7799999999999976</v>
      </c>
      <c r="I111" s="8">
        <f t="shared" si="12"/>
        <v>3.0993200000000002E-2</v>
      </c>
      <c r="J111" s="8">
        <f t="shared" si="13"/>
        <v>1.6736999999999997</v>
      </c>
      <c r="K111" s="11">
        <v>13501</v>
      </c>
      <c r="L111">
        <v>2E-3</v>
      </c>
      <c r="M111">
        <v>0</v>
      </c>
      <c r="N111">
        <v>109</v>
      </c>
      <c r="O111">
        <v>11.069000000000001</v>
      </c>
      <c r="P111">
        <v>109</v>
      </c>
      <c r="Q111">
        <v>597.75</v>
      </c>
      <c r="R111">
        <v>109</v>
      </c>
      <c r="S111">
        <v>-19.579999999999998</v>
      </c>
      <c r="T111">
        <v>109</v>
      </c>
      <c r="U111">
        <v>-14.8</v>
      </c>
    </row>
    <row r="112" spans="1:21" x14ac:dyDescent="0.3">
      <c r="A112" s="5">
        <f t="shared" si="16"/>
        <v>14001</v>
      </c>
      <c r="B112" s="1">
        <f t="shared" si="17"/>
        <v>1.8703735000845021E-2</v>
      </c>
      <c r="C112" s="1">
        <f t="shared" si="18"/>
        <v>-2.8199999999999985</v>
      </c>
      <c r="I112" s="8">
        <f t="shared" si="12"/>
        <v>3.0987599999999997E-2</v>
      </c>
      <c r="J112" s="8">
        <f t="shared" si="13"/>
        <v>1.65676</v>
      </c>
      <c r="K112" s="11">
        <v>14001</v>
      </c>
      <c r="L112">
        <v>2E-3</v>
      </c>
      <c r="M112">
        <v>0</v>
      </c>
      <c r="N112">
        <v>110</v>
      </c>
      <c r="O112">
        <v>11.067</v>
      </c>
      <c r="P112">
        <v>110</v>
      </c>
      <c r="Q112">
        <v>591.70000000000005</v>
      </c>
      <c r="R112">
        <v>110</v>
      </c>
      <c r="S112">
        <v>-17.97</v>
      </c>
      <c r="T112">
        <v>110</v>
      </c>
      <c r="U112">
        <v>-15.15</v>
      </c>
    </row>
    <row r="113" spans="1:21" x14ac:dyDescent="0.3">
      <c r="A113" s="5">
        <f t="shared" si="16"/>
        <v>14501</v>
      </c>
      <c r="B113" s="1">
        <f t="shared" si="17"/>
        <v>1.8898269664799797E-2</v>
      </c>
      <c r="C113" s="1">
        <f t="shared" si="18"/>
        <v>-0.77999999999999936</v>
      </c>
      <c r="I113" s="8">
        <f t="shared" si="12"/>
        <v>3.1651199999999997E-2</v>
      </c>
      <c r="J113" s="8">
        <f t="shared" si="13"/>
        <v>1.67482</v>
      </c>
      <c r="K113" s="11">
        <v>14501</v>
      </c>
      <c r="L113">
        <v>2E-3</v>
      </c>
      <c r="M113">
        <v>0</v>
      </c>
      <c r="N113">
        <v>111</v>
      </c>
      <c r="O113">
        <v>11.304</v>
      </c>
      <c r="P113">
        <v>111</v>
      </c>
      <c r="Q113">
        <v>598.15</v>
      </c>
      <c r="R113">
        <v>111</v>
      </c>
      <c r="S113">
        <v>-16.34</v>
      </c>
      <c r="T113">
        <v>111</v>
      </c>
      <c r="U113">
        <v>-15.56</v>
      </c>
    </row>
    <row r="114" spans="1:21" x14ac:dyDescent="0.3">
      <c r="A114" s="5">
        <f t="shared" si="16"/>
        <v>15001</v>
      </c>
      <c r="B114" s="1">
        <f t="shared" si="17"/>
        <v>1.909313932831402E-2</v>
      </c>
      <c r="C114" s="1">
        <f t="shared" si="18"/>
        <v>2.41</v>
      </c>
      <c r="I114" s="8">
        <f t="shared" si="12"/>
        <v>3.1598000000000001E-2</v>
      </c>
      <c r="J114" s="8">
        <f t="shared" si="13"/>
        <v>1.6549399999999999</v>
      </c>
      <c r="K114" s="12">
        <v>15001</v>
      </c>
      <c r="L114">
        <v>2E-3</v>
      </c>
      <c r="M114">
        <v>0</v>
      </c>
      <c r="N114">
        <v>112</v>
      </c>
      <c r="O114">
        <v>11.285</v>
      </c>
      <c r="P114">
        <v>112</v>
      </c>
      <c r="Q114">
        <v>591.04999999999995</v>
      </c>
      <c r="R114">
        <v>112</v>
      </c>
      <c r="S114">
        <v>-14.43</v>
      </c>
      <c r="T114">
        <v>112</v>
      </c>
      <c r="U114">
        <v>-16.84</v>
      </c>
    </row>
    <row r="115" spans="1:21" x14ac:dyDescent="0.3">
      <c r="A115" s="5">
        <f t="shared" si="16"/>
        <v>16001</v>
      </c>
      <c r="B115" s="1">
        <f t="shared" si="17"/>
        <v>1.8765993265993267E-2</v>
      </c>
      <c r="C115" s="1">
        <f t="shared" si="18"/>
        <v>7.1300000000000008</v>
      </c>
      <c r="I115" s="8">
        <f t="shared" si="12"/>
        <v>3.1211599999999996E-2</v>
      </c>
      <c r="J115" s="8">
        <f t="shared" si="13"/>
        <v>1.6631999999999998</v>
      </c>
      <c r="K115" s="11">
        <v>16001</v>
      </c>
      <c r="L115">
        <v>2E-3</v>
      </c>
      <c r="M115">
        <v>0</v>
      </c>
      <c r="N115">
        <v>113</v>
      </c>
      <c r="O115">
        <v>11.147</v>
      </c>
      <c r="P115">
        <v>113</v>
      </c>
      <c r="Q115">
        <v>594</v>
      </c>
      <c r="R115">
        <v>113</v>
      </c>
      <c r="S115">
        <v>-10.47</v>
      </c>
      <c r="T115">
        <v>113</v>
      </c>
      <c r="U115">
        <v>-17.600000000000001</v>
      </c>
    </row>
    <row r="116" spans="1:21" x14ac:dyDescent="0.3">
      <c r="A116" s="5">
        <f t="shared" si="16"/>
        <v>18001</v>
      </c>
      <c r="B116" s="1">
        <f t="shared" si="17"/>
        <v>1.8965325008362139E-2</v>
      </c>
      <c r="C116" s="1">
        <f t="shared" si="18"/>
        <v>17.16</v>
      </c>
      <c r="I116" s="8">
        <f t="shared" si="12"/>
        <v>4.7627999999999997E-2</v>
      </c>
      <c r="J116" s="8">
        <f t="shared" si="13"/>
        <v>2.5113199999999996</v>
      </c>
      <c r="K116" s="11">
        <v>18001</v>
      </c>
      <c r="L116">
        <v>3.0000000000000001E-3</v>
      </c>
      <c r="M116">
        <v>0</v>
      </c>
      <c r="N116">
        <v>114</v>
      </c>
      <c r="O116">
        <v>17.010000000000002</v>
      </c>
      <c r="P116">
        <v>114</v>
      </c>
      <c r="Q116">
        <v>896.9</v>
      </c>
      <c r="R116">
        <v>114</v>
      </c>
      <c r="S116">
        <v>-2.35</v>
      </c>
      <c r="T116">
        <v>114</v>
      </c>
      <c r="U116">
        <v>-19.510000000000002</v>
      </c>
    </row>
    <row r="117" spans="1:21" x14ac:dyDescent="0.3">
      <c r="A117" s="5">
        <f t="shared" si="16"/>
        <v>20001</v>
      </c>
      <c r="B117" s="1">
        <f t="shared" si="17"/>
        <v>2.0046559164206224E-2</v>
      </c>
      <c r="C117" s="1">
        <f t="shared" si="18"/>
        <v>24.279999999999998</v>
      </c>
      <c r="I117" s="8">
        <f t="shared" si="12"/>
        <v>4.9428399999999997E-2</v>
      </c>
      <c r="J117" s="8">
        <f t="shared" si="13"/>
        <v>2.4656799999999999</v>
      </c>
      <c r="K117" s="12">
        <v>20001</v>
      </c>
      <c r="L117">
        <v>3.0000000000000001E-3</v>
      </c>
      <c r="M117">
        <v>0</v>
      </c>
      <c r="N117">
        <v>115</v>
      </c>
      <c r="O117">
        <v>17.652999999999999</v>
      </c>
      <c r="P117">
        <v>115</v>
      </c>
      <c r="Q117">
        <v>880.6</v>
      </c>
      <c r="R117">
        <v>115</v>
      </c>
      <c r="S117">
        <v>2.29</v>
      </c>
      <c r="T117">
        <v>115</v>
      </c>
      <c r="U117">
        <v>-21.99</v>
      </c>
    </row>
    <row r="118" spans="1:21" x14ac:dyDescent="0.3">
      <c r="A118" s="5">
        <f t="shared" si="16"/>
        <v>22001</v>
      </c>
      <c r="B118" s="1">
        <f t="shared" si="17"/>
        <v>2.1029428604145195E-2</v>
      </c>
      <c r="C118" s="1">
        <f t="shared" si="18"/>
        <v>31.4</v>
      </c>
      <c r="I118" s="8">
        <f t="shared" si="12"/>
        <v>5.1421999999999989E-2</v>
      </c>
      <c r="J118" s="8">
        <f t="shared" si="13"/>
        <v>2.4452399999999996</v>
      </c>
      <c r="K118" s="11">
        <v>22001</v>
      </c>
      <c r="L118">
        <v>3.0000000000000001E-3</v>
      </c>
      <c r="M118">
        <v>0</v>
      </c>
      <c r="N118">
        <v>116</v>
      </c>
      <c r="O118">
        <v>18.364999999999998</v>
      </c>
      <c r="P118">
        <v>116</v>
      </c>
      <c r="Q118">
        <v>873.3</v>
      </c>
      <c r="R118">
        <v>116</v>
      </c>
      <c r="S118">
        <v>7.47</v>
      </c>
      <c r="T118">
        <v>116</v>
      </c>
      <c r="U118">
        <v>-23.93</v>
      </c>
    </row>
    <row r="119" spans="1:21" x14ac:dyDescent="0.3">
      <c r="A119" s="5">
        <f t="shared" si="16"/>
        <v>24001</v>
      </c>
      <c r="B119" s="1">
        <f t="shared" si="17"/>
        <v>2.2345842192977413E-2</v>
      </c>
      <c r="C119" s="1">
        <f t="shared" si="18"/>
        <v>36.480000000000004</v>
      </c>
      <c r="I119" s="8">
        <f t="shared" si="12"/>
        <v>5.4437599999999996E-2</v>
      </c>
      <c r="J119" s="8">
        <f t="shared" si="13"/>
        <v>2.43614</v>
      </c>
      <c r="K119" s="11">
        <v>24001</v>
      </c>
      <c r="L119">
        <v>3.0000000000000001E-3</v>
      </c>
      <c r="M119">
        <v>0</v>
      </c>
      <c r="N119">
        <v>117</v>
      </c>
      <c r="O119">
        <v>19.442</v>
      </c>
      <c r="P119">
        <v>117</v>
      </c>
      <c r="Q119">
        <v>870.05</v>
      </c>
      <c r="R119">
        <v>117</v>
      </c>
      <c r="S119">
        <v>10.3</v>
      </c>
      <c r="T119">
        <v>117</v>
      </c>
      <c r="U119">
        <v>-26.18</v>
      </c>
    </row>
    <row r="120" spans="1:21" x14ac:dyDescent="0.3">
      <c r="A120" s="5">
        <f t="shared" si="16"/>
        <v>26001</v>
      </c>
      <c r="B120" s="1">
        <f t="shared" si="17"/>
        <v>2.3663221813510833E-2</v>
      </c>
      <c r="C120" s="1">
        <f t="shared" si="18"/>
        <v>40.769999999999996</v>
      </c>
      <c r="I120" s="8">
        <f t="shared" si="12"/>
        <v>5.6739199999999997E-2</v>
      </c>
      <c r="J120" s="8">
        <f t="shared" si="13"/>
        <v>2.3977799999999996</v>
      </c>
      <c r="K120" s="11">
        <v>26001</v>
      </c>
      <c r="L120">
        <v>3.0000000000000001E-3</v>
      </c>
      <c r="M120">
        <v>0</v>
      </c>
      <c r="N120">
        <v>118</v>
      </c>
      <c r="O120">
        <v>20.263999999999999</v>
      </c>
      <c r="P120">
        <v>118</v>
      </c>
      <c r="Q120">
        <v>856.35</v>
      </c>
      <c r="R120">
        <v>118</v>
      </c>
      <c r="S120">
        <v>13.02</v>
      </c>
      <c r="T120">
        <v>118</v>
      </c>
      <c r="U120">
        <v>-27.75</v>
      </c>
    </row>
    <row r="121" spans="1:21" x14ac:dyDescent="0.3">
      <c r="A121" s="5">
        <f t="shared" si="16"/>
        <v>28001</v>
      </c>
      <c r="B121" s="1">
        <f t="shared" si="17"/>
        <v>2.5420978363123237E-2</v>
      </c>
      <c r="C121" s="1">
        <f t="shared" si="18"/>
        <v>44.84</v>
      </c>
      <c r="I121" s="8">
        <f t="shared" si="12"/>
        <v>6.0530399999999991E-2</v>
      </c>
      <c r="J121" s="8">
        <f t="shared" si="13"/>
        <v>2.3811199999999997</v>
      </c>
      <c r="K121" s="11">
        <v>28001</v>
      </c>
      <c r="L121">
        <v>3.0000000000000001E-3</v>
      </c>
      <c r="M121">
        <v>0</v>
      </c>
      <c r="N121">
        <v>119</v>
      </c>
      <c r="O121">
        <v>21.617999999999999</v>
      </c>
      <c r="P121">
        <v>119</v>
      </c>
      <c r="Q121">
        <v>850.4</v>
      </c>
      <c r="R121">
        <v>119</v>
      </c>
      <c r="S121">
        <v>15.33</v>
      </c>
      <c r="T121">
        <v>119</v>
      </c>
      <c r="U121">
        <v>-29.51</v>
      </c>
    </row>
    <row r="122" spans="1:21" x14ac:dyDescent="0.3">
      <c r="A122" s="5">
        <f t="shared" si="16"/>
        <v>30001</v>
      </c>
      <c r="B122" s="1">
        <f t="shared" si="17"/>
        <v>2.701644386608305E-2</v>
      </c>
      <c r="C122" s="1">
        <f t="shared" si="18"/>
        <v>48.79</v>
      </c>
      <c r="I122" s="8">
        <f t="shared" si="12"/>
        <v>0.12788720000000001</v>
      </c>
      <c r="J122" s="8">
        <f>Q122*2.8/1</f>
        <v>4.7336799999999997</v>
      </c>
      <c r="K122">
        <v>30001</v>
      </c>
      <c r="L122">
        <v>6.0000000000000001E-3</v>
      </c>
      <c r="M122">
        <v>0</v>
      </c>
      <c r="N122">
        <v>120</v>
      </c>
      <c r="O122">
        <v>45.673999999999999</v>
      </c>
      <c r="P122">
        <v>120</v>
      </c>
      <c r="Q122">
        <v>1.6906000000000001</v>
      </c>
      <c r="R122">
        <v>120</v>
      </c>
      <c r="S122">
        <v>17.25</v>
      </c>
      <c r="T122">
        <v>120</v>
      </c>
      <c r="U122">
        <v>-31.54</v>
      </c>
    </row>
    <row r="123" spans="1:21" x14ac:dyDescent="0.3">
      <c r="A123" s="5">
        <f t="shared" si="16"/>
        <v>35001</v>
      </c>
      <c r="B123" s="1">
        <f t="shared" si="17"/>
        <v>3.1238959615033195E-2</v>
      </c>
      <c r="C123" s="1">
        <f t="shared" si="18"/>
        <v>55.129999999999995</v>
      </c>
      <c r="I123" s="8">
        <f t="shared" si="12"/>
        <v>0.14359799999999998</v>
      </c>
      <c r="J123" s="8">
        <f t="shared" ref="J123:J148" si="19">Q123*2.8/1</f>
        <v>4.5967599999999997</v>
      </c>
      <c r="K123">
        <v>35001</v>
      </c>
      <c r="L123">
        <v>6.0000000000000001E-3</v>
      </c>
      <c r="M123">
        <v>0</v>
      </c>
      <c r="N123">
        <v>121</v>
      </c>
      <c r="O123">
        <v>51.284999999999997</v>
      </c>
      <c r="P123">
        <v>121</v>
      </c>
      <c r="Q123">
        <v>1.6416999999999999</v>
      </c>
      <c r="R123">
        <v>121</v>
      </c>
      <c r="S123">
        <v>19.22</v>
      </c>
      <c r="T123">
        <v>121</v>
      </c>
      <c r="U123">
        <v>-35.909999999999997</v>
      </c>
    </row>
    <row r="124" spans="1:21" x14ac:dyDescent="0.3">
      <c r="A124" s="5">
        <f t="shared" si="16"/>
        <v>40001</v>
      </c>
      <c r="B124" s="1">
        <f t="shared" si="17"/>
        <v>3.549350259145196E-2</v>
      </c>
      <c r="C124" s="1">
        <f t="shared" si="18"/>
        <v>59.59</v>
      </c>
      <c r="I124" s="8">
        <f t="shared" ref="I124:I148" si="20">O124*2.8/1000</f>
        <v>0.26461399999999996</v>
      </c>
      <c r="J124" s="8">
        <f t="shared" si="19"/>
        <v>7.4552799999999992</v>
      </c>
      <c r="K124">
        <v>40001</v>
      </c>
      <c r="L124">
        <v>0.01</v>
      </c>
      <c r="M124">
        <v>0</v>
      </c>
      <c r="N124">
        <v>122</v>
      </c>
      <c r="O124">
        <v>94.504999999999995</v>
      </c>
      <c r="P124">
        <v>122</v>
      </c>
      <c r="Q124">
        <v>2.6625999999999999</v>
      </c>
      <c r="R124">
        <v>122</v>
      </c>
      <c r="S124">
        <v>19.059999999999999</v>
      </c>
      <c r="T124">
        <v>122</v>
      </c>
      <c r="U124">
        <v>-40.53</v>
      </c>
    </row>
    <row r="125" spans="1:21" x14ac:dyDescent="0.3">
      <c r="A125" s="5">
        <f t="shared" si="16"/>
        <v>45001</v>
      </c>
      <c r="B125" s="1">
        <f t="shared" si="17"/>
        <v>3.9747048244585192E-2</v>
      </c>
      <c r="C125" s="1">
        <f t="shared" si="18"/>
        <v>63.370000000000005</v>
      </c>
      <c r="I125" s="8">
        <f t="shared" si="20"/>
        <v>0.28466199999999997</v>
      </c>
      <c r="J125" s="8">
        <f t="shared" si="19"/>
        <v>7.1618399999999989</v>
      </c>
      <c r="K125">
        <v>45001</v>
      </c>
      <c r="L125">
        <v>0.01</v>
      </c>
      <c r="M125">
        <v>0</v>
      </c>
      <c r="N125">
        <v>123</v>
      </c>
      <c r="O125">
        <v>101.66500000000001</v>
      </c>
      <c r="P125">
        <v>123</v>
      </c>
      <c r="Q125">
        <v>2.5577999999999999</v>
      </c>
      <c r="R125">
        <v>123</v>
      </c>
      <c r="S125">
        <v>18.739999999999998</v>
      </c>
      <c r="T125">
        <v>123</v>
      </c>
      <c r="U125">
        <v>-44.63</v>
      </c>
    </row>
    <row r="126" spans="1:21" x14ac:dyDescent="0.3">
      <c r="A126" s="5">
        <f t="shared" si="16"/>
        <v>50001</v>
      </c>
      <c r="B126" s="1">
        <f t="shared" si="17"/>
        <v>4.4046655879180142E-2</v>
      </c>
      <c r="C126" s="1">
        <f t="shared" si="18"/>
        <v>61.410000000000004</v>
      </c>
      <c r="I126" s="8">
        <f t="shared" si="20"/>
        <v>0.36584799999999995</v>
      </c>
      <c r="J126" s="8">
        <f t="shared" si="19"/>
        <v>8.3059200000000004</v>
      </c>
      <c r="K126">
        <v>50001</v>
      </c>
      <c r="L126">
        <v>1.2E-2</v>
      </c>
      <c r="M126">
        <v>0</v>
      </c>
      <c r="N126">
        <v>124</v>
      </c>
      <c r="O126">
        <v>130.66</v>
      </c>
      <c r="P126">
        <v>124</v>
      </c>
      <c r="Q126">
        <v>2.9664000000000001</v>
      </c>
      <c r="R126">
        <v>124</v>
      </c>
      <c r="S126">
        <v>17.71</v>
      </c>
      <c r="T126">
        <v>124</v>
      </c>
      <c r="U126">
        <v>-43.7</v>
      </c>
    </row>
    <row r="127" spans="1:21" x14ac:dyDescent="0.3">
      <c r="A127" s="5">
        <f t="shared" si="16"/>
        <v>55001</v>
      </c>
      <c r="B127" s="1">
        <f t="shared" si="17"/>
        <v>4.8302945301542777E-2</v>
      </c>
      <c r="C127" s="1">
        <f t="shared" si="18"/>
        <v>67.87</v>
      </c>
      <c r="I127" s="8">
        <f t="shared" si="20"/>
        <v>0.38572799999999996</v>
      </c>
      <c r="J127" s="8">
        <f t="shared" si="19"/>
        <v>7.9855999999999989</v>
      </c>
      <c r="K127">
        <v>55001</v>
      </c>
      <c r="L127">
        <v>1.2E-2</v>
      </c>
      <c r="M127">
        <v>0</v>
      </c>
      <c r="N127">
        <v>125</v>
      </c>
      <c r="O127">
        <v>137.76</v>
      </c>
      <c r="P127">
        <v>125</v>
      </c>
      <c r="Q127">
        <v>2.8519999999999999</v>
      </c>
      <c r="R127">
        <v>125</v>
      </c>
      <c r="S127">
        <v>16.309999999999999</v>
      </c>
      <c r="T127">
        <v>125</v>
      </c>
      <c r="U127">
        <v>-51.56</v>
      </c>
    </row>
    <row r="128" spans="1:21" x14ac:dyDescent="0.3">
      <c r="A128" s="5">
        <f t="shared" si="16"/>
        <v>60001</v>
      </c>
      <c r="B128" s="1">
        <f t="shared" si="17"/>
        <v>5.2651070695218537E-2</v>
      </c>
      <c r="C128" s="1">
        <f t="shared" si="18"/>
        <v>70.39</v>
      </c>
      <c r="I128" s="8">
        <f t="shared" si="20"/>
        <v>0.40205199999999996</v>
      </c>
      <c r="J128" s="8">
        <f t="shared" si="19"/>
        <v>7.6361599999999994</v>
      </c>
      <c r="K128">
        <v>60001</v>
      </c>
      <c r="L128">
        <v>1.2E-2</v>
      </c>
      <c r="M128">
        <v>0</v>
      </c>
      <c r="N128">
        <v>126</v>
      </c>
      <c r="O128">
        <v>143.59</v>
      </c>
      <c r="P128">
        <v>126</v>
      </c>
      <c r="Q128">
        <v>2.7271999999999998</v>
      </c>
      <c r="R128">
        <v>126</v>
      </c>
      <c r="S128">
        <v>14.68</v>
      </c>
      <c r="T128">
        <v>126</v>
      </c>
      <c r="U128">
        <v>-55.71</v>
      </c>
    </row>
    <row r="129" spans="1:21" x14ac:dyDescent="0.3">
      <c r="A129" s="5">
        <f t="shared" si="16"/>
        <v>65001</v>
      </c>
      <c r="B129" s="1">
        <f t="shared" si="17"/>
        <v>5.7287730392534902E-2</v>
      </c>
      <c r="C129" s="1">
        <f t="shared" si="18"/>
        <v>71.86</v>
      </c>
      <c r="I129" s="8">
        <f t="shared" si="20"/>
        <v>0.41599599999999998</v>
      </c>
      <c r="J129" s="8">
        <f t="shared" si="19"/>
        <v>7.2615199999999991</v>
      </c>
      <c r="K129">
        <v>65001</v>
      </c>
      <c r="L129">
        <v>1.2E-2</v>
      </c>
      <c r="M129">
        <v>0</v>
      </c>
      <c r="N129">
        <v>127</v>
      </c>
      <c r="O129">
        <v>148.57</v>
      </c>
      <c r="P129">
        <v>127</v>
      </c>
      <c r="Q129">
        <v>2.5933999999999999</v>
      </c>
      <c r="R129">
        <v>127</v>
      </c>
      <c r="S129">
        <v>13</v>
      </c>
      <c r="T129">
        <v>127</v>
      </c>
      <c r="U129">
        <v>-58.86</v>
      </c>
    </row>
    <row r="130" spans="1:21" x14ac:dyDescent="0.3">
      <c r="A130" s="5">
        <f t="shared" si="16"/>
        <v>70001</v>
      </c>
      <c r="B130" s="1">
        <f t="shared" si="17"/>
        <v>6.1479377783515143E-2</v>
      </c>
      <c r="C130" s="1">
        <f t="shared" si="18"/>
        <v>73.460000000000008</v>
      </c>
      <c r="I130" s="8">
        <f t="shared" si="20"/>
        <v>0.53339999999999999</v>
      </c>
      <c r="J130" s="8">
        <f t="shared" si="19"/>
        <v>8.6760799999999989</v>
      </c>
      <c r="K130">
        <v>70001</v>
      </c>
      <c r="L130">
        <v>1.4999999999999999E-2</v>
      </c>
      <c r="M130">
        <v>0</v>
      </c>
      <c r="N130">
        <v>128</v>
      </c>
      <c r="O130">
        <v>190.5</v>
      </c>
      <c r="P130">
        <v>128</v>
      </c>
      <c r="Q130">
        <v>3.0985999999999998</v>
      </c>
      <c r="R130">
        <v>128</v>
      </c>
      <c r="S130">
        <v>11.57</v>
      </c>
      <c r="T130">
        <v>128</v>
      </c>
      <c r="U130">
        <v>-61.89</v>
      </c>
    </row>
    <row r="131" spans="1:21" x14ac:dyDescent="0.3">
      <c r="A131" s="5">
        <f t="shared" si="16"/>
        <v>75001</v>
      </c>
      <c r="B131" s="1">
        <f t="shared" si="17"/>
        <v>6.6045414130360441E-2</v>
      </c>
      <c r="C131" s="1">
        <f t="shared" si="18"/>
        <v>74.59</v>
      </c>
      <c r="I131" s="8">
        <f t="shared" si="20"/>
        <v>0.54076399999999991</v>
      </c>
      <c r="J131" s="8">
        <f t="shared" si="19"/>
        <v>8.187759999999999</v>
      </c>
      <c r="K131">
        <v>75001</v>
      </c>
      <c r="L131">
        <v>1.4999999999999999E-2</v>
      </c>
      <c r="M131">
        <v>0</v>
      </c>
      <c r="N131">
        <v>129</v>
      </c>
      <c r="O131">
        <v>193.13</v>
      </c>
      <c r="P131">
        <v>129</v>
      </c>
      <c r="Q131">
        <v>2.9241999999999999</v>
      </c>
      <c r="R131">
        <v>129</v>
      </c>
      <c r="S131">
        <v>10.16</v>
      </c>
      <c r="T131">
        <v>129</v>
      </c>
      <c r="U131">
        <v>-64.430000000000007</v>
      </c>
    </row>
    <row r="132" spans="1:21" x14ac:dyDescent="0.3">
      <c r="A132" s="5">
        <f t="shared" si="16"/>
        <v>80001</v>
      </c>
      <c r="B132" s="1">
        <f t="shared" si="17"/>
        <v>7.0666376306620218E-2</v>
      </c>
      <c r="C132" s="1">
        <f t="shared" si="18"/>
        <v>75.83</v>
      </c>
      <c r="I132" s="8">
        <f t="shared" si="20"/>
        <v>0.54515999999999998</v>
      </c>
      <c r="J132" s="8">
        <f t="shared" si="19"/>
        <v>7.7145599999999988</v>
      </c>
      <c r="K132">
        <v>80001</v>
      </c>
      <c r="L132">
        <v>1.4999999999999999E-2</v>
      </c>
      <c r="M132">
        <v>0</v>
      </c>
      <c r="N132">
        <v>130</v>
      </c>
      <c r="O132">
        <v>194.7</v>
      </c>
      <c r="P132">
        <v>130</v>
      </c>
      <c r="Q132">
        <v>2.7551999999999999</v>
      </c>
      <c r="R132">
        <v>130</v>
      </c>
      <c r="S132">
        <v>9.6</v>
      </c>
      <c r="T132">
        <v>130</v>
      </c>
      <c r="U132">
        <v>-66.23</v>
      </c>
    </row>
    <row r="133" spans="1:21" x14ac:dyDescent="0.3">
      <c r="A133" s="5">
        <f t="shared" si="16"/>
        <v>82501</v>
      </c>
      <c r="B133" s="1">
        <f t="shared" si="17"/>
        <v>7.3128562856285648E-2</v>
      </c>
      <c r="C133" s="1">
        <f t="shared" si="18"/>
        <v>76.400000000000006</v>
      </c>
      <c r="I133" s="8">
        <f t="shared" si="20"/>
        <v>0.54597200000000001</v>
      </c>
      <c r="J133" s="8">
        <f t="shared" si="19"/>
        <v>7.4659199999999988</v>
      </c>
      <c r="K133">
        <v>82501</v>
      </c>
      <c r="L133">
        <v>1.4999999999999999E-2</v>
      </c>
      <c r="M133">
        <v>0</v>
      </c>
      <c r="N133">
        <v>131</v>
      </c>
      <c r="O133">
        <v>194.99</v>
      </c>
      <c r="P133">
        <v>131</v>
      </c>
      <c r="Q133">
        <v>2.6663999999999999</v>
      </c>
      <c r="R133">
        <v>131</v>
      </c>
      <c r="S133">
        <v>9.8699999999999992</v>
      </c>
      <c r="T133">
        <v>131</v>
      </c>
      <c r="U133">
        <v>-66.53</v>
      </c>
    </row>
    <row r="134" spans="1:21" x14ac:dyDescent="0.3">
      <c r="A134" s="5">
        <f t="shared" si="16"/>
        <v>85001</v>
      </c>
      <c r="B134" s="1">
        <f t="shared" si="17"/>
        <v>7.5558485882717963E-2</v>
      </c>
      <c r="C134" s="1">
        <f t="shared" si="18"/>
        <v>76.849999999999994</v>
      </c>
      <c r="I134" s="8">
        <f t="shared" si="20"/>
        <v>0.54549599999999998</v>
      </c>
      <c r="J134" s="8">
        <f t="shared" si="19"/>
        <v>7.2195199999999993</v>
      </c>
      <c r="K134">
        <v>85001</v>
      </c>
      <c r="L134">
        <v>1.4999999999999999E-2</v>
      </c>
      <c r="M134">
        <v>0</v>
      </c>
      <c r="N134">
        <v>132</v>
      </c>
      <c r="O134">
        <v>194.82</v>
      </c>
      <c r="P134">
        <v>132</v>
      </c>
      <c r="Q134">
        <v>2.5783999999999998</v>
      </c>
      <c r="R134">
        <v>132</v>
      </c>
      <c r="S134">
        <v>10.14</v>
      </c>
      <c r="T134">
        <v>132</v>
      </c>
      <c r="U134">
        <v>-66.709999999999994</v>
      </c>
    </row>
    <row r="135" spans="1:21" x14ac:dyDescent="0.3">
      <c r="A135" s="5">
        <f t="shared" si="16"/>
        <v>87501</v>
      </c>
      <c r="B135" s="1">
        <f t="shared" si="17"/>
        <v>7.7662874870734228E-2</v>
      </c>
      <c r="C135" s="1">
        <f t="shared" si="18"/>
        <v>76.92</v>
      </c>
      <c r="I135" s="8">
        <f t="shared" si="20"/>
        <v>0.54672799999999999</v>
      </c>
      <c r="J135" s="8">
        <f t="shared" si="19"/>
        <v>7.0397600000000002</v>
      </c>
      <c r="K135">
        <v>87501</v>
      </c>
      <c r="L135">
        <v>1.4999999999999999E-2</v>
      </c>
      <c r="M135">
        <v>0</v>
      </c>
      <c r="N135">
        <v>133</v>
      </c>
      <c r="O135">
        <v>195.26</v>
      </c>
      <c r="P135">
        <v>133</v>
      </c>
      <c r="Q135">
        <v>2.5142000000000002</v>
      </c>
      <c r="R135">
        <v>133</v>
      </c>
      <c r="S135">
        <v>10.74</v>
      </c>
      <c r="T135">
        <v>133</v>
      </c>
      <c r="U135">
        <v>-66.180000000000007</v>
      </c>
    </row>
    <row r="136" spans="1:21" x14ac:dyDescent="0.3">
      <c r="A136" s="5">
        <f t="shared" si="16"/>
        <v>90001</v>
      </c>
      <c r="B136" s="1">
        <f t="shared" si="17"/>
        <v>8.0544858664481772E-2</v>
      </c>
      <c r="C136" s="1">
        <f t="shared" si="18"/>
        <v>77.19</v>
      </c>
      <c r="I136" s="8">
        <f t="shared" si="20"/>
        <v>0.550508</v>
      </c>
      <c r="J136" s="8">
        <f t="shared" si="19"/>
        <v>6.8347999999999995</v>
      </c>
      <c r="K136">
        <v>90001</v>
      </c>
      <c r="L136">
        <v>1.4999999999999999E-2</v>
      </c>
      <c r="M136">
        <v>0</v>
      </c>
      <c r="N136">
        <v>134</v>
      </c>
      <c r="O136">
        <v>196.61</v>
      </c>
      <c r="P136">
        <v>134</v>
      </c>
      <c r="Q136">
        <v>2.4409999999999998</v>
      </c>
      <c r="R136">
        <v>134</v>
      </c>
      <c r="S136">
        <v>11.85</v>
      </c>
      <c r="T136">
        <v>134</v>
      </c>
      <c r="U136">
        <v>-65.34</v>
      </c>
    </row>
    <row r="137" spans="1:21" x14ac:dyDescent="0.3">
      <c r="A137" s="5">
        <f t="shared" si="16"/>
        <v>92501</v>
      </c>
      <c r="B137" s="1">
        <f t="shared" si="17"/>
        <v>8.3090196732244076E-2</v>
      </c>
      <c r="C137" s="1">
        <f t="shared" si="18"/>
        <v>77.209999999999994</v>
      </c>
      <c r="I137" s="8">
        <f t="shared" si="20"/>
        <v>0.5581799999999999</v>
      </c>
      <c r="J137" s="8">
        <f t="shared" si="19"/>
        <v>6.7177599999999993</v>
      </c>
      <c r="K137">
        <v>92501</v>
      </c>
      <c r="L137">
        <v>1.4999999999999999E-2</v>
      </c>
      <c r="M137">
        <v>0</v>
      </c>
      <c r="N137">
        <v>135</v>
      </c>
      <c r="O137">
        <v>199.35</v>
      </c>
      <c r="P137">
        <v>135</v>
      </c>
      <c r="Q137">
        <v>2.3992</v>
      </c>
      <c r="R137">
        <v>135</v>
      </c>
      <c r="S137">
        <v>13.41</v>
      </c>
      <c r="T137">
        <v>135</v>
      </c>
      <c r="U137">
        <v>-63.8</v>
      </c>
    </row>
    <row r="138" spans="1:21" x14ac:dyDescent="0.3">
      <c r="A138" s="5">
        <f t="shared" si="16"/>
        <v>95001</v>
      </c>
      <c r="B138" s="1">
        <f t="shared" si="17"/>
        <v>8.493650925387998E-2</v>
      </c>
      <c r="C138" s="1">
        <f t="shared" si="18"/>
        <v>77.11</v>
      </c>
      <c r="I138" s="8">
        <f t="shared" si="20"/>
        <v>0.57310399999999995</v>
      </c>
      <c r="J138" s="8">
        <f t="shared" si="19"/>
        <v>6.7474400000000001</v>
      </c>
      <c r="K138">
        <v>95001</v>
      </c>
      <c r="L138">
        <v>1.4999999999999999E-2</v>
      </c>
      <c r="M138">
        <v>0</v>
      </c>
      <c r="N138">
        <v>136</v>
      </c>
      <c r="O138">
        <v>204.68</v>
      </c>
      <c r="P138">
        <v>136</v>
      </c>
      <c r="Q138">
        <v>2.4098000000000002</v>
      </c>
      <c r="R138">
        <v>136</v>
      </c>
      <c r="S138">
        <v>15.13</v>
      </c>
      <c r="T138">
        <v>136</v>
      </c>
      <c r="U138">
        <v>-61.98</v>
      </c>
    </row>
    <row r="139" spans="1:21" x14ac:dyDescent="0.3">
      <c r="A139" s="5">
        <f t="shared" ref="A139:A148" si="21">K139</f>
        <v>97501</v>
      </c>
      <c r="B139" s="1">
        <f t="shared" ref="B139:B148" si="22">I139/J139</f>
        <v>8.7029339853300733E-2</v>
      </c>
      <c r="C139" s="1">
        <f t="shared" ref="C139:C148" si="23">S139-U139</f>
        <v>77</v>
      </c>
      <c r="I139" s="8">
        <f t="shared" si="20"/>
        <v>0.59799599999999997</v>
      </c>
      <c r="J139" s="8">
        <f t="shared" si="19"/>
        <v>6.8712</v>
      </c>
      <c r="K139">
        <v>97501</v>
      </c>
      <c r="L139">
        <v>1.4999999999999999E-2</v>
      </c>
      <c r="M139">
        <v>0</v>
      </c>
      <c r="N139">
        <v>137</v>
      </c>
      <c r="O139">
        <v>213.57</v>
      </c>
      <c r="P139">
        <v>137</v>
      </c>
      <c r="Q139">
        <v>2.4540000000000002</v>
      </c>
      <c r="R139">
        <v>137</v>
      </c>
      <c r="S139">
        <v>16.77</v>
      </c>
      <c r="T139">
        <v>137</v>
      </c>
      <c r="U139">
        <v>-60.23</v>
      </c>
    </row>
    <row r="140" spans="1:21" x14ac:dyDescent="0.3">
      <c r="A140" s="5">
        <f t="shared" si="21"/>
        <v>100001</v>
      </c>
      <c r="B140" s="1">
        <f t="shared" si="22"/>
        <v>8.8612350316975799E-2</v>
      </c>
      <c r="C140" s="1">
        <f t="shared" si="23"/>
        <v>77.039999999999992</v>
      </c>
      <c r="I140" s="8">
        <f t="shared" si="20"/>
        <v>0.63403199999999993</v>
      </c>
      <c r="J140" s="8">
        <f t="shared" si="19"/>
        <v>7.1551200000000001</v>
      </c>
      <c r="K140">
        <v>100001</v>
      </c>
      <c r="L140">
        <v>1.4999999999999999E-2</v>
      </c>
      <c r="M140">
        <v>0</v>
      </c>
      <c r="N140">
        <v>138</v>
      </c>
      <c r="O140">
        <v>226.44</v>
      </c>
      <c r="P140">
        <v>138</v>
      </c>
      <c r="Q140">
        <v>2.5554000000000001</v>
      </c>
      <c r="R140">
        <v>138</v>
      </c>
      <c r="S140">
        <v>17.88</v>
      </c>
      <c r="T140">
        <v>138</v>
      </c>
      <c r="U140">
        <v>-59.16</v>
      </c>
    </row>
    <row r="141" spans="1:21" x14ac:dyDescent="0.3">
      <c r="A141" s="5">
        <f t="shared" si="21"/>
        <v>102501</v>
      </c>
      <c r="B141" s="1">
        <f t="shared" si="22"/>
        <v>8.9933858501783592E-2</v>
      </c>
      <c r="C141" s="1">
        <f t="shared" si="23"/>
        <v>76.95</v>
      </c>
      <c r="I141" s="8">
        <f t="shared" si="20"/>
        <v>0.67768399999999995</v>
      </c>
      <c r="J141" s="8">
        <f t="shared" si="19"/>
        <v>7.5353599999999989</v>
      </c>
      <c r="K141">
        <v>102501</v>
      </c>
      <c r="L141">
        <v>1.4999999999999999E-2</v>
      </c>
      <c r="M141">
        <v>0</v>
      </c>
      <c r="N141">
        <v>139</v>
      </c>
      <c r="O141">
        <v>242.03</v>
      </c>
      <c r="P141">
        <v>139</v>
      </c>
      <c r="Q141">
        <v>2.6911999999999998</v>
      </c>
      <c r="R141">
        <v>139</v>
      </c>
      <c r="S141">
        <v>17.86</v>
      </c>
      <c r="T141">
        <v>139</v>
      </c>
      <c r="U141">
        <v>-59.09</v>
      </c>
    </row>
    <row r="142" spans="1:21" x14ac:dyDescent="0.3">
      <c r="A142" s="5">
        <f t="shared" si="21"/>
        <v>105001</v>
      </c>
      <c r="B142" s="1">
        <f t="shared" si="22"/>
        <v>9.118455359030371E-2</v>
      </c>
      <c r="C142" s="1">
        <f t="shared" si="23"/>
        <v>77.44</v>
      </c>
      <c r="I142" s="8">
        <f t="shared" si="20"/>
        <v>0.72463999999999995</v>
      </c>
      <c r="J142" s="8">
        <f t="shared" si="19"/>
        <v>7.9469599999999998</v>
      </c>
      <c r="K142">
        <v>105001</v>
      </c>
      <c r="L142">
        <v>1.4999999999999999E-2</v>
      </c>
      <c r="M142">
        <v>0</v>
      </c>
      <c r="N142">
        <v>140</v>
      </c>
      <c r="O142">
        <v>258.8</v>
      </c>
      <c r="P142">
        <v>140</v>
      </c>
      <c r="Q142">
        <v>2.8382000000000001</v>
      </c>
      <c r="R142">
        <v>140</v>
      </c>
      <c r="S142">
        <v>16.829999999999998</v>
      </c>
      <c r="T142">
        <v>140</v>
      </c>
      <c r="U142">
        <v>-60.61</v>
      </c>
    </row>
    <row r="143" spans="1:21" x14ac:dyDescent="0.3">
      <c r="A143" s="5">
        <f t="shared" si="21"/>
        <v>107501</v>
      </c>
      <c r="B143" s="1">
        <f t="shared" si="22"/>
        <v>9.2790116789306681E-2</v>
      </c>
      <c r="C143" s="1">
        <f t="shared" si="23"/>
        <v>77.5</v>
      </c>
      <c r="I143" s="8">
        <f t="shared" si="20"/>
        <v>0.76971999999999996</v>
      </c>
      <c r="J143" s="8">
        <f t="shared" si="19"/>
        <v>8.29528</v>
      </c>
      <c r="K143">
        <v>107501</v>
      </c>
      <c r="L143">
        <v>1.4999999999999999E-2</v>
      </c>
      <c r="M143">
        <v>0</v>
      </c>
      <c r="N143">
        <v>141</v>
      </c>
      <c r="O143">
        <v>274.89999999999998</v>
      </c>
      <c r="P143">
        <v>141</v>
      </c>
      <c r="Q143">
        <v>2.9626000000000001</v>
      </c>
      <c r="R143">
        <v>141</v>
      </c>
      <c r="S143">
        <v>14.78</v>
      </c>
      <c r="T143">
        <v>141</v>
      </c>
      <c r="U143">
        <v>-62.72</v>
      </c>
    </row>
    <row r="144" spans="1:21" x14ac:dyDescent="0.3">
      <c r="A144" s="5">
        <f t="shared" si="21"/>
        <v>110001</v>
      </c>
      <c r="B144" s="1">
        <f t="shared" si="22"/>
        <v>9.518237678127861E-2</v>
      </c>
      <c r="C144" s="1">
        <f t="shared" si="23"/>
        <v>78.819999999999993</v>
      </c>
      <c r="I144" s="8">
        <f t="shared" si="20"/>
        <v>0.81541600000000003</v>
      </c>
      <c r="J144" s="8">
        <f t="shared" si="19"/>
        <v>8.5668799999999994</v>
      </c>
      <c r="K144">
        <v>110001</v>
      </c>
      <c r="L144">
        <v>1.4999999999999999E-2</v>
      </c>
      <c r="M144">
        <v>0</v>
      </c>
      <c r="N144">
        <v>142</v>
      </c>
      <c r="O144">
        <v>291.22000000000003</v>
      </c>
      <c r="P144">
        <v>142</v>
      </c>
      <c r="Q144">
        <v>3.0596000000000001</v>
      </c>
      <c r="R144">
        <v>142</v>
      </c>
      <c r="S144">
        <v>13</v>
      </c>
      <c r="T144">
        <v>142</v>
      </c>
      <c r="U144">
        <v>-65.819999999999993</v>
      </c>
    </row>
    <row r="145" spans="1:21" x14ac:dyDescent="0.3">
      <c r="A145" s="5">
        <f t="shared" si="21"/>
        <v>112501</v>
      </c>
      <c r="B145" s="1">
        <f t="shared" si="22"/>
        <v>9.5828773736723535E-2</v>
      </c>
      <c r="C145" s="1">
        <f t="shared" si="23"/>
        <v>78.53</v>
      </c>
      <c r="I145" s="8">
        <f t="shared" si="20"/>
        <v>0.83367200000000008</v>
      </c>
      <c r="J145" s="8">
        <f t="shared" si="19"/>
        <v>8.6996000000000002</v>
      </c>
      <c r="K145">
        <v>112501</v>
      </c>
      <c r="L145">
        <v>1.4999999999999999E-2</v>
      </c>
      <c r="M145">
        <v>0</v>
      </c>
      <c r="N145">
        <v>143</v>
      </c>
      <c r="O145">
        <v>297.74</v>
      </c>
      <c r="P145">
        <v>143</v>
      </c>
      <c r="Q145">
        <v>3.1070000000000002</v>
      </c>
      <c r="R145">
        <v>143</v>
      </c>
      <c r="S145">
        <v>9.58</v>
      </c>
      <c r="T145">
        <v>143</v>
      </c>
      <c r="U145">
        <v>-68.95</v>
      </c>
    </row>
    <row r="146" spans="1:21" x14ac:dyDescent="0.3">
      <c r="A146" s="5">
        <f t="shared" si="21"/>
        <v>115001</v>
      </c>
      <c r="B146" s="1">
        <f t="shared" si="22"/>
        <v>9.7606246799795182E-2</v>
      </c>
      <c r="C146" s="1">
        <f t="shared" si="23"/>
        <v>79.039999999999992</v>
      </c>
      <c r="I146" s="8">
        <f t="shared" si="20"/>
        <v>0.85399999999999998</v>
      </c>
      <c r="J146" s="8">
        <f t="shared" si="19"/>
        <v>8.7494399999999999</v>
      </c>
      <c r="K146">
        <v>115001</v>
      </c>
      <c r="L146">
        <v>1.4999999999999999E-2</v>
      </c>
      <c r="M146">
        <v>0</v>
      </c>
      <c r="N146">
        <v>144</v>
      </c>
      <c r="O146">
        <v>305</v>
      </c>
      <c r="P146">
        <v>144</v>
      </c>
      <c r="Q146">
        <v>3.1248</v>
      </c>
      <c r="R146">
        <v>144</v>
      </c>
      <c r="S146">
        <v>6.97</v>
      </c>
      <c r="T146">
        <v>144</v>
      </c>
      <c r="U146">
        <v>-72.069999999999993</v>
      </c>
    </row>
    <row r="147" spans="1:21" x14ac:dyDescent="0.3">
      <c r="A147" s="5">
        <f t="shared" si="21"/>
        <v>117501</v>
      </c>
      <c r="B147" s="1">
        <f t="shared" si="22"/>
        <v>9.9370948071121373E-2</v>
      </c>
      <c r="C147" s="1">
        <f t="shared" si="23"/>
        <v>79.539999999999992</v>
      </c>
      <c r="I147" s="8">
        <f t="shared" si="20"/>
        <v>0.86693599999999993</v>
      </c>
      <c r="J147" s="8">
        <f t="shared" si="19"/>
        <v>8.72424</v>
      </c>
      <c r="K147">
        <v>117501</v>
      </c>
      <c r="L147">
        <v>1.4999999999999999E-2</v>
      </c>
      <c r="M147">
        <v>0</v>
      </c>
      <c r="N147">
        <v>145</v>
      </c>
      <c r="O147">
        <v>309.62</v>
      </c>
      <c r="P147">
        <v>145</v>
      </c>
      <c r="Q147">
        <v>3.1158000000000001</v>
      </c>
      <c r="R147">
        <v>145</v>
      </c>
      <c r="S147">
        <v>4.4400000000000004</v>
      </c>
      <c r="T147">
        <v>145</v>
      </c>
      <c r="U147">
        <v>-75.099999999999994</v>
      </c>
    </row>
    <row r="148" spans="1:21" x14ac:dyDescent="0.3">
      <c r="A148" s="5">
        <f t="shared" si="21"/>
        <v>120001</v>
      </c>
      <c r="B148" s="1">
        <f t="shared" si="22"/>
        <v>0.10127989657401422</v>
      </c>
      <c r="C148" s="1">
        <f t="shared" si="23"/>
        <v>80.11999999999999</v>
      </c>
      <c r="I148" s="8">
        <f t="shared" si="20"/>
        <v>0.87740799999999997</v>
      </c>
      <c r="J148" s="8">
        <f t="shared" si="19"/>
        <v>8.6631999999999998</v>
      </c>
      <c r="K148">
        <v>120001</v>
      </c>
      <c r="L148">
        <v>1.4999999999999999E-2</v>
      </c>
      <c r="M148">
        <v>0</v>
      </c>
      <c r="N148">
        <v>146</v>
      </c>
      <c r="O148">
        <v>313.36</v>
      </c>
      <c r="P148">
        <v>146</v>
      </c>
      <c r="Q148">
        <v>3.0939999999999999</v>
      </c>
      <c r="R148">
        <v>146</v>
      </c>
      <c r="S148">
        <v>2.16</v>
      </c>
      <c r="T148">
        <v>146</v>
      </c>
      <c r="U148">
        <v>-77.959999999999994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2023-05-25T12:32:08Z</dcterms:modified>
</cp:coreProperties>
</file>