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250 Wm^-2\T = 30\"/>
    </mc:Choice>
  </mc:AlternateContent>
  <xr:revisionPtr revIDLastSave="0" documentId="13_ncr:1_{3E3BD574-9D51-4454-8629-8A399CBC245E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9" i="8" l="1"/>
  <c r="J70" i="8"/>
  <c r="J71" i="8"/>
  <c r="J72" i="8"/>
  <c r="J73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J83" i="8"/>
  <c r="J84" i="8"/>
  <c r="J85" i="8"/>
  <c r="J86" i="8"/>
  <c r="J87" i="8"/>
  <c r="J88" i="8"/>
  <c r="J89" i="8"/>
  <c r="J90" i="8"/>
  <c r="J91" i="8"/>
  <c r="J92" i="8"/>
  <c r="J93" i="8"/>
  <c r="J94" i="8"/>
  <c r="J82" i="8"/>
  <c r="I78" i="8"/>
  <c r="I79" i="8"/>
  <c r="I80" i="8"/>
  <c r="I81" i="8"/>
  <c r="I82" i="8"/>
  <c r="I83" i="8"/>
  <c r="I84" i="8"/>
  <c r="I85" i="8"/>
  <c r="J74" i="8"/>
  <c r="J75" i="8"/>
  <c r="J76" i="8"/>
  <c r="J77" i="8"/>
  <c r="J78" i="8"/>
  <c r="J79" i="8"/>
  <c r="J80" i="8"/>
  <c r="J81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2" i="8"/>
  <c r="I66" i="8" l="1"/>
  <c r="I67" i="8"/>
  <c r="I68" i="8"/>
  <c r="I69" i="8"/>
  <c r="I70" i="8"/>
  <c r="I71" i="8"/>
  <c r="I72" i="8"/>
  <c r="I73" i="8"/>
  <c r="I74" i="8"/>
  <c r="I75" i="8"/>
  <c r="I76" i="8"/>
  <c r="I77" i="8"/>
  <c r="I65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I60" i="8" l="1"/>
  <c r="I61" i="8"/>
  <c r="I62" i="8"/>
  <c r="I63" i="8"/>
  <c r="I64" i="8"/>
  <c r="A75" i="8" l="1"/>
  <c r="C75" i="8"/>
  <c r="A76" i="8"/>
  <c r="C76" i="8"/>
  <c r="A77" i="8"/>
  <c r="C77" i="8"/>
  <c r="A78" i="8"/>
  <c r="C78" i="8"/>
  <c r="A79" i="8"/>
  <c r="C79" i="8"/>
  <c r="A80" i="8"/>
  <c r="C80" i="8"/>
  <c r="B80" i="8"/>
  <c r="A81" i="8"/>
  <c r="C81" i="8"/>
  <c r="A82" i="8"/>
  <c r="C82" i="8"/>
  <c r="B82" i="8"/>
  <c r="A83" i="8"/>
  <c r="C83" i="8"/>
  <c r="A84" i="8"/>
  <c r="C84" i="8"/>
  <c r="A85" i="8"/>
  <c r="C85" i="8"/>
  <c r="A86" i="8"/>
  <c r="C86" i="8"/>
  <c r="B86" i="8"/>
  <c r="A87" i="8"/>
  <c r="C87" i="8"/>
  <c r="A88" i="8"/>
  <c r="C88" i="8"/>
  <c r="B88" i="8"/>
  <c r="A89" i="8"/>
  <c r="C89" i="8"/>
  <c r="A90" i="8"/>
  <c r="C90" i="8"/>
  <c r="A91" i="8"/>
  <c r="C91" i="8"/>
  <c r="B91" i="8"/>
  <c r="A92" i="8"/>
  <c r="C92" i="8"/>
  <c r="B92" i="8"/>
  <c r="A93" i="8"/>
  <c r="C93" i="8"/>
  <c r="A94" i="8"/>
  <c r="C94" i="8"/>
  <c r="A95" i="8"/>
  <c r="C95" i="8"/>
  <c r="A96" i="8"/>
  <c r="C96" i="8"/>
  <c r="A97" i="8"/>
  <c r="C97" i="8"/>
  <c r="B97" i="8"/>
  <c r="A98" i="8"/>
  <c r="C98" i="8"/>
  <c r="A99" i="8"/>
  <c r="C99" i="8"/>
  <c r="I99" i="8"/>
  <c r="B99" i="8" s="1"/>
  <c r="A100" i="8"/>
  <c r="C100" i="8"/>
  <c r="I100" i="8"/>
  <c r="A101" i="8"/>
  <c r="C101" i="8"/>
  <c r="I101" i="8"/>
  <c r="B101" i="8" s="1"/>
  <c r="A102" i="8"/>
  <c r="C102" i="8"/>
  <c r="I102" i="8"/>
  <c r="A103" i="8"/>
  <c r="C103" i="8"/>
  <c r="I103" i="8"/>
  <c r="B103" i="8" s="1"/>
  <c r="A104" i="8"/>
  <c r="C104" i="8"/>
  <c r="I104" i="8"/>
  <c r="B104" i="8" s="1"/>
  <c r="A105" i="8"/>
  <c r="C105" i="8"/>
  <c r="I105" i="8"/>
  <c r="A106" i="8"/>
  <c r="C106" i="8"/>
  <c r="I106" i="8"/>
  <c r="A107" i="8"/>
  <c r="C107" i="8"/>
  <c r="I107" i="8"/>
  <c r="B107" i="8" s="1"/>
  <c r="A108" i="8"/>
  <c r="C108" i="8"/>
  <c r="I108" i="8"/>
  <c r="B108" i="8" s="1"/>
  <c r="B83" i="8" l="1"/>
  <c r="B75" i="8"/>
  <c r="B100" i="8"/>
  <c r="B98" i="8"/>
  <c r="B96" i="8"/>
  <c r="B76" i="8"/>
  <c r="B93" i="8"/>
  <c r="B106" i="8"/>
  <c r="B89" i="8"/>
  <c r="B102" i="8"/>
  <c r="B87" i="8"/>
  <c r="B85" i="8"/>
  <c r="B81" i="8"/>
  <c r="B95" i="8"/>
  <c r="B94" i="8"/>
  <c r="B79" i="8"/>
  <c r="B77" i="8"/>
  <c r="B78" i="8"/>
  <c r="B105" i="8"/>
  <c r="B90" i="8"/>
  <c r="B84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2" i="8"/>
  <c r="B73" i="8" l="1"/>
  <c r="C67" i="8"/>
  <c r="C68" i="8"/>
  <c r="C69" i="8"/>
  <c r="C70" i="8"/>
  <c r="C71" i="8"/>
  <c r="C72" i="8"/>
  <c r="C73" i="8"/>
  <c r="C74" i="8"/>
  <c r="A67" i="8"/>
  <c r="A68" i="8"/>
  <c r="A69" i="8"/>
  <c r="A70" i="8"/>
  <c r="A71" i="8"/>
  <c r="A72" i="8"/>
  <c r="A73" i="8"/>
  <c r="A74" i="8"/>
  <c r="B68" i="8" l="1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<sst xmlns="http://schemas.openxmlformats.org/spreadsheetml/2006/main" count="16" uniqueCount="14">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</sst>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probe'!$A$2:$A$118</c:f>
              <c:numCache>
                <c:formatCode>0.0</c:formatCode>
                <c:ptCount val="11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  <c:pt idx="93" formatCode="0">
                  <c:v>12501</c:v>
                </c:pt>
                <c:pt idx="94" formatCode="0">
                  <c:v>15001</c:v>
                </c:pt>
                <c:pt idx="95" formatCode="0">
                  <c:v>17501</c:v>
                </c:pt>
                <c:pt idx="96" formatCode="0">
                  <c:v>20001</c:v>
                </c:pt>
                <c:pt idx="97" formatCode="0">
                  <c:v>30001</c:v>
                </c:pt>
                <c:pt idx="98" formatCode="0">
                  <c:v>40001</c:v>
                </c:pt>
                <c:pt idx="99" formatCode="0">
                  <c:v>50001</c:v>
                </c:pt>
                <c:pt idx="100" formatCode="0">
                  <c:v>60001</c:v>
                </c:pt>
                <c:pt idx="101" formatCode="0">
                  <c:v>70001</c:v>
                </c:pt>
                <c:pt idx="102" formatCode="0">
                  <c:v>80001</c:v>
                </c:pt>
                <c:pt idx="103" formatCode="0">
                  <c:v>90001</c:v>
                </c:pt>
                <c:pt idx="104" formatCode="0">
                  <c:v>100001</c:v>
                </c:pt>
                <c:pt idx="105" formatCode="0">
                  <c:v>110001</c:v>
                </c:pt>
                <c:pt idx="106" formatCode="0">
                  <c:v>120001</c:v>
                </c:pt>
              </c:numCache>
            </c:numRef>
          </c:xVal>
          <c:yVal>
            <c:numRef>
              <c:f>'1 Vpp Current probe'!$B$2:$B$118</c:f>
              <c:numCache>
                <c:formatCode>0.00</c:formatCode>
                <c:ptCount val="117"/>
                <c:pt idx="0">
                  <c:v>14.457163298157754</c:v>
                </c:pt>
                <c:pt idx="1">
                  <c:v>14.221222866038227</c:v>
                </c:pt>
                <c:pt idx="2">
                  <c:v>12.314610166908009</c:v>
                </c:pt>
                <c:pt idx="3">
                  <c:v>12.270722433460076</c:v>
                </c:pt>
                <c:pt idx="4">
                  <c:v>12.500965773004713</c:v>
                </c:pt>
                <c:pt idx="5">
                  <c:v>12.717425431711145</c:v>
                </c:pt>
                <c:pt idx="6">
                  <c:v>12.564977888121655</c:v>
                </c:pt>
                <c:pt idx="7">
                  <c:v>12.49633459371865</c:v>
                </c:pt>
                <c:pt idx="8">
                  <c:v>13.130455868089232</c:v>
                </c:pt>
                <c:pt idx="9">
                  <c:v>12.77690247360958</c:v>
                </c:pt>
                <c:pt idx="10">
                  <c:v>12.352986100504049</c:v>
                </c:pt>
                <c:pt idx="11">
                  <c:v>12.688904549369667</c:v>
                </c:pt>
                <c:pt idx="12">
                  <c:v>12.316711077274455</c:v>
                </c:pt>
                <c:pt idx="13">
                  <c:v>12.309683313032886</c:v>
                </c:pt>
                <c:pt idx="14">
                  <c:v>12.329904761904761</c:v>
                </c:pt>
                <c:pt idx="15">
                  <c:v>12.288406017322595</c:v>
                </c:pt>
                <c:pt idx="16">
                  <c:v>12.180201898448093</c:v>
                </c:pt>
                <c:pt idx="17">
                  <c:v>12.239461136759253</c:v>
                </c:pt>
                <c:pt idx="18">
                  <c:v>12.154447115384615</c:v>
                </c:pt>
                <c:pt idx="19">
                  <c:v>12.154227361465685</c:v>
                </c:pt>
                <c:pt idx="20">
                  <c:v>12.041834152151257</c:v>
                </c:pt>
                <c:pt idx="21">
                  <c:v>12.070020901761717</c:v>
                </c:pt>
                <c:pt idx="22">
                  <c:v>11.810269163253365</c:v>
                </c:pt>
                <c:pt idx="23">
                  <c:v>11.988876529477196</c:v>
                </c:pt>
                <c:pt idx="24">
                  <c:v>11.724288204532249</c:v>
                </c:pt>
                <c:pt idx="25">
                  <c:v>11.632682469918583</c:v>
                </c:pt>
                <c:pt idx="26">
                  <c:v>11.713829632854448</c:v>
                </c:pt>
                <c:pt idx="27">
                  <c:v>11.627287134418671</c:v>
                </c:pt>
                <c:pt idx="28">
                  <c:v>11.360625704622324</c:v>
                </c:pt>
                <c:pt idx="29">
                  <c:v>11.01161995898838</c:v>
                </c:pt>
                <c:pt idx="30">
                  <c:v>11.353843987609125</c:v>
                </c:pt>
                <c:pt idx="31">
                  <c:v>11.302821844728346</c:v>
                </c:pt>
                <c:pt idx="32">
                  <c:v>11.220242238618962</c:v>
                </c:pt>
                <c:pt idx="33">
                  <c:v>11.116859823399556</c:v>
                </c:pt>
                <c:pt idx="34">
                  <c:v>11.07977991746905</c:v>
                </c:pt>
                <c:pt idx="35">
                  <c:v>12.548973880597016</c:v>
                </c:pt>
                <c:pt idx="36">
                  <c:v>10.538254769553529</c:v>
                </c:pt>
                <c:pt idx="37">
                  <c:v>9.9950140230601434</c:v>
                </c:pt>
                <c:pt idx="38">
                  <c:v>9.7290236344856904</c:v>
                </c:pt>
                <c:pt idx="39">
                  <c:v>9.4153011906165265</c:v>
                </c:pt>
                <c:pt idx="40">
                  <c:v>9.1808088362192937</c:v>
                </c:pt>
                <c:pt idx="41">
                  <c:v>8.9091519355560518</c:v>
                </c:pt>
                <c:pt idx="42">
                  <c:v>8.5395613846484633</c:v>
                </c:pt>
                <c:pt idx="43">
                  <c:v>8.2616161090587443</c:v>
                </c:pt>
                <c:pt idx="44">
                  <c:v>8.0365667851701375</c:v>
                </c:pt>
                <c:pt idx="45">
                  <c:v>7.8061904526830235</c:v>
                </c:pt>
                <c:pt idx="46">
                  <c:v>7.6014831222612811</c:v>
                </c:pt>
                <c:pt idx="47">
                  <c:v>7.3841323398472287</c:v>
                </c:pt>
                <c:pt idx="48">
                  <c:v>7.1615104640582343</c:v>
                </c:pt>
                <c:pt idx="49">
                  <c:v>6.9773534635879226</c:v>
                </c:pt>
                <c:pt idx="50">
                  <c:v>6.8016983666218973</c:v>
                </c:pt>
                <c:pt idx="51">
                  <c:v>6.6685106382978709</c:v>
                </c:pt>
                <c:pt idx="52">
                  <c:v>6.469299152367169</c:v>
                </c:pt>
                <c:pt idx="53">
                  <c:v>6.264895879308269</c:v>
                </c:pt>
                <c:pt idx="54">
                  <c:v>6.1649056976399716</c:v>
                </c:pt>
                <c:pt idx="55">
                  <c:v>5.9994223548666605</c:v>
                </c:pt>
                <c:pt idx="56">
                  <c:v>5.9036418816388458</c:v>
                </c:pt>
                <c:pt idx="57">
                  <c:v>5.7922682813227757</c:v>
                </c:pt>
                <c:pt idx="58">
                  <c:v>5.5264097073518919</c:v>
                </c:pt>
                <c:pt idx="59">
                  <c:v>5.2701826250213353</c:v>
                </c:pt>
                <c:pt idx="60">
                  <c:v>5.0665569724393258</c:v>
                </c:pt>
                <c:pt idx="61">
                  <c:v>4.8658420551855368</c:v>
                </c:pt>
                <c:pt idx="62">
                  <c:v>4.6617366775939626</c:v>
                </c:pt>
                <c:pt idx="63">
                  <c:v>4.1734207801173628</c:v>
                </c:pt>
                <c:pt idx="64">
                  <c:v>3.9539291825720677</c:v>
                </c:pt>
                <c:pt idx="65">
                  <c:v>3.6263964348940854</c:v>
                </c:pt>
                <c:pt idx="66">
                  <c:v>3.459681200187529</c:v>
                </c:pt>
                <c:pt idx="67">
                  <c:v>3.0487637724708736</c:v>
                </c:pt>
                <c:pt idx="68">
                  <c:v>2.765648594670953</c:v>
                </c:pt>
                <c:pt idx="69">
                  <c:v>2.5174926453948858</c:v>
                </c:pt>
                <c:pt idx="70">
                  <c:v>2.3119779520881916</c:v>
                </c:pt>
                <c:pt idx="71">
                  <c:v>2.1549750040316078</c:v>
                </c:pt>
                <c:pt idx="72">
                  <c:v>2.0260782347041122</c:v>
                </c:pt>
                <c:pt idx="73">
                  <c:v>1.9064094034153918</c:v>
                </c:pt>
                <c:pt idx="74">
                  <c:v>1.8022369452162141</c:v>
                </c:pt>
                <c:pt idx="75">
                  <c:v>1.7280166435506243</c:v>
                </c:pt>
                <c:pt idx="76">
                  <c:v>1.6355359175202517</c:v>
                </c:pt>
                <c:pt idx="77">
                  <c:v>1.5654214746724036</c:v>
                </c:pt>
                <c:pt idx="78">
                  <c:v>1.5209696036937286</c:v>
                </c:pt>
                <c:pt idx="79">
                  <c:v>1.463665433569503</c:v>
                </c:pt>
                <c:pt idx="80">
                  <c:v>1.4151516712159444</c:v>
                </c:pt>
                <c:pt idx="81">
                  <c:v>1.3691418137553257</c:v>
                </c:pt>
                <c:pt idx="82">
                  <c:v>1.3148148148148151</c:v>
                </c:pt>
                <c:pt idx="83">
                  <c:v>1.2894736842105261</c:v>
                </c:pt>
                <c:pt idx="84">
                  <c:v>1.2531712728500457</c:v>
                </c:pt>
                <c:pt idx="85">
                  <c:v>1.1872506219781249</c:v>
                </c:pt>
                <c:pt idx="86">
                  <c:v>1.1329267733504518</c:v>
                </c:pt>
                <c:pt idx="87">
                  <c:v>1.0809362158299087</c:v>
                </c:pt>
                <c:pt idx="88">
                  <c:v>1.0447603538576649</c:v>
                </c:pt>
                <c:pt idx="89">
                  <c:v>1.004719227605317</c:v>
                </c:pt>
                <c:pt idx="90">
                  <c:v>0.96280886473635052</c:v>
                </c:pt>
                <c:pt idx="91">
                  <c:v>0.9374424252575162</c:v>
                </c:pt>
                <c:pt idx="92">
                  <c:v>0.913556724516423</c:v>
                </c:pt>
                <c:pt idx="93">
                  <c:v>0.78748983621791147</c:v>
                </c:pt>
                <c:pt idx="94">
                  <c:v>0.69913130638155696</c:v>
                </c:pt>
                <c:pt idx="95">
                  <c:v>0.63329371082775021</c:v>
                </c:pt>
                <c:pt idx="96">
                  <c:v>0.57410723691140852</c:v>
                </c:pt>
                <c:pt idx="97">
                  <c:v>0.44169044222539228</c:v>
                </c:pt>
                <c:pt idx="98">
                  <c:v>0.36901057871810833</c:v>
                </c:pt>
                <c:pt idx="99">
                  <c:v>0.3289651811339146</c:v>
                </c:pt>
                <c:pt idx="100">
                  <c:v>0.29732319126698409</c:v>
                </c:pt>
                <c:pt idx="101">
                  <c:v>0.27094239178655172</c:v>
                </c:pt>
                <c:pt idx="102">
                  <c:v>0.25179039301310041</c:v>
                </c:pt>
                <c:pt idx="103">
                  <c:v>0.22988486285133761</c:v>
                </c:pt>
                <c:pt idx="104">
                  <c:v>0.21728175485400919</c:v>
                </c:pt>
                <c:pt idx="105">
                  <c:v>0.21107374489550804</c:v>
                </c:pt>
                <c:pt idx="106">
                  <c:v>0.19721448467966576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probe'!$A$2:$A$118</c:f>
              <c:numCache>
                <c:formatCode>0.0</c:formatCode>
                <c:ptCount val="11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  <c:pt idx="93" formatCode="0">
                  <c:v>12501</c:v>
                </c:pt>
                <c:pt idx="94" formatCode="0">
                  <c:v>15001</c:v>
                </c:pt>
                <c:pt idx="95" formatCode="0">
                  <c:v>17501</c:v>
                </c:pt>
                <c:pt idx="96" formatCode="0">
                  <c:v>20001</c:v>
                </c:pt>
                <c:pt idx="97" formatCode="0">
                  <c:v>30001</c:v>
                </c:pt>
                <c:pt idx="98" formatCode="0">
                  <c:v>40001</c:v>
                </c:pt>
                <c:pt idx="99" formatCode="0">
                  <c:v>50001</c:v>
                </c:pt>
                <c:pt idx="100" formatCode="0">
                  <c:v>60001</c:v>
                </c:pt>
                <c:pt idx="101" formatCode="0">
                  <c:v>70001</c:v>
                </c:pt>
                <c:pt idx="102" formatCode="0">
                  <c:v>80001</c:v>
                </c:pt>
                <c:pt idx="103" formatCode="0">
                  <c:v>90001</c:v>
                </c:pt>
                <c:pt idx="104" formatCode="0">
                  <c:v>100001</c:v>
                </c:pt>
                <c:pt idx="105" formatCode="0">
                  <c:v>110001</c:v>
                </c:pt>
                <c:pt idx="106" formatCode="0">
                  <c:v>120001</c:v>
                </c:pt>
              </c:numCache>
            </c:numRef>
          </c:xVal>
          <c:yVal>
            <c:numRef>
              <c:f>'1 Vpp Current probe'!$C$2:$C$118</c:f>
              <c:numCache>
                <c:formatCode>0.00</c:formatCode>
                <c:ptCount val="117"/>
                <c:pt idx="0">
                  <c:v>2.02</c:v>
                </c:pt>
                <c:pt idx="1">
                  <c:v>-4.67</c:v>
                </c:pt>
                <c:pt idx="2">
                  <c:v>-3.05</c:v>
                </c:pt>
                <c:pt idx="3">
                  <c:v>-0.99</c:v>
                </c:pt>
                <c:pt idx="4">
                  <c:v>-3.88</c:v>
                </c:pt>
                <c:pt idx="5">
                  <c:v>-6.23</c:v>
                </c:pt>
                <c:pt idx="6">
                  <c:v>-5.7600000000000007</c:v>
                </c:pt>
                <c:pt idx="7">
                  <c:v>-6.9</c:v>
                </c:pt>
                <c:pt idx="8">
                  <c:v>-8.43</c:v>
                </c:pt>
                <c:pt idx="9">
                  <c:v>-8.1</c:v>
                </c:pt>
                <c:pt idx="10">
                  <c:v>-8.42</c:v>
                </c:pt>
                <c:pt idx="11">
                  <c:v>-8.8000000000000007</c:v>
                </c:pt>
                <c:pt idx="12">
                  <c:v>-10.66</c:v>
                </c:pt>
                <c:pt idx="13">
                  <c:v>-10.18</c:v>
                </c:pt>
                <c:pt idx="14">
                  <c:v>-12.41</c:v>
                </c:pt>
                <c:pt idx="15">
                  <c:v>-12.97</c:v>
                </c:pt>
                <c:pt idx="16">
                  <c:v>-12.29</c:v>
                </c:pt>
                <c:pt idx="17">
                  <c:v>-13.17</c:v>
                </c:pt>
                <c:pt idx="18">
                  <c:v>-14.200000000000001</c:v>
                </c:pt>
                <c:pt idx="19">
                  <c:v>-14.65</c:v>
                </c:pt>
                <c:pt idx="20">
                  <c:v>-15.569999999999999</c:v>
                </c:pt>
                <c:pt idx="21">
                  <c:v>-15.719999999999999</c:v>
                </c:pt>
                <c:pt idx="22">
                  <c:v>-16.760000000000002</c:v>
                </c:pt>
                <c:pt idx="23">
                  <c:v>-17.350000000000001</c:v>
                </c:pt>
                <c:pt idx="24">
                  <c:v>-17.75</c:v>
                </c:pt>
                <c:pt idx="25">
                  <c:v>-18.48</c:v>
                </c:pt>
                <c:pt idx="26">
                  <c:v>-18.5</c:v>
                </c:pt>
                <c:pt idx="27">
                  <c:v>-19.75</c:v>
                </c:pt>
                <c:pt idx="28">
                  <c:v>-20.72</c:v>
                </c:pt>
                <c:pt idx="29">
                  <c:v>-23.169999999999998</c:v>
                </c:pt>
                <c:pt idx="30">
                  <c:v>-21.64</c:v>
                </c:pt>
                <c:pt idx="31">
                  <c:v>-22.2</c:v>
                </c:pt>
                <c:pt idx="32">
                  <c:v>-23.07</c:v>
                </c:pt>
                <c:pt idx="33">
                  <c:v>-23.49</c:v>
                </c:pt>
                <c:pt idx="34">
                  <c:v>-24.11</c:v>
                </c:pt>
                <c:pt idx="35">
                  <c:v>-7.83</c:v>
                </c:pt>
                <c:pt idx="36">
                  <c:v>-28.799999999999997</c:v>
                </c:pt>
                <c:pt idx="37">
                  <c:v>-31.810000000000002</c:v>
                </c:pt>
                <c:pt idx="38">
                  <c:v>-33.4</c:v>
                </c:pt>
                <c:pt idx="39">
                  <c:v>-35.81</c:v>
                </c:pt>
                <c:pt idx="40">
                  <c:v>-37.29</c:v>
                </c:pt>
                <c:pt idx="41">
                  <c:v>-38.550000000000004</c:v>
                </c:pt>
                <c:pt idx="42">
                  <c:v>-40.400000000000006</c:v>
                </c:pt>
                <c:pt idx="43">
                  <c:v>-42.120000000000005</c:v>
                </c:pt>
                <c:pt idx="44">
                  <c:v>-43.1</c:v>
                </c:pt>
                <c:pt idx="45">
                  <c:v>-44.17</c:v>
                </c:pt>
                <c:pt idx="46">
                  <c:v>-45.08</c:v>
                </c:pt>
                <c:pt idx="47">
                  <c:v>-46.46</c:v>
                </c:pt>
                <c:pt idx="48">
                  <c:v>-47.239999999999995</c:v>
                </c:pt>
                <c:pt idx="49">
                  <c:v>-47.93</c:v>
                </c:pt>
                <c:pt idx="50">
                  <c:v>-48.83</c:v>
                </c:pt>
                <c:pt idx="51">
                  <c:v>-49.26</c:v>
                </c:pt>
                <c:pt idx="52">
                  <c:v>-50.11</c:v>
                </c:pt>
                <c:pt idx="53">
                  <c:v>-51.03</c:v>
                </c:pt>
                <c:pt idx="54">
                  <c:v>-51.47</c:v>
                </c:pt>
                <c:pt idx="55">
                  <c:v>-51.980000000000004</c:v>
                </c:pt>
                <c:pt idx="56">
                  <c:v>-52.51</c:v>
                </c:pt>
                <c:pt idx="57">
                  <c:v>-53.129999999999995</c:v>
                </c:pt>
                <c:pt idx="58">
                  <c:v>-54.13</c:v>
                </c:pt>
                <c:pt idx="59">
                  <c:v>-55.05</c:v>
                </c:pt>
                <c:pt idx="60">
                  <c:v>-55.62</c:v>
                </c:pt>
                <c:pt idx="61">
                  <c:v>-56.53</c:v>
                </c:pt>
                <c:pt idx="62">
                  <c:v>-57.129999999999995</c:v>
                </c:pt>
                <c:pt idx="63">
                  <c:v>-58.78</c:v>
                </c:pt>
                <c:pt idx="64">
                  <c:v>-59.33</c:v>
                </c:pt>
                <c:pt idx="65">
                  <c:v>-60.28</c:v>
                </c:pt>
                <c:pt idx="66">
                  <c:v>-60.5</c:v>
                </c:pt>
                <c:pt idx="67">
                  <c:v>-61.31</c:v>
                </c:pt>
                <c:pt idx="68">
                  <c:v>-61.63</c:v>
                </c:pt>
                <c:pt idx="69">
                  <c:v>-61.79</c:v>
                </c:pt>
                <c:pt idx="70">
                  <c:v>-61.47</c:v>
                </c:pt>
                <c:pt idx="71">
                  <c:v>-61.61</c:v>
                </c:pt>
                <c:pt idx="72">
                  <c:v>-61.3</c:v>
                </c:pt>
                <c:pt idx="73">
                  <c:v>-60.989999999999995</c:v>
                </c:pt>
                <c:pt idx="74">
                  <c:v>-60.78</c:v>
                </c:pt>
                <c:pt idx="75">
                  <c:v>-60.42</c:v>
                </c:pt>
                <c:pt idx="76">
                  <c:v>-60.22</c:v>
                </c:pt>
                <c:pt idx="77">
                  <c:v>-59.870000000000005</c:v>
                </c:pt>
                <c:pt idx="78">
                  <c:v>-59.489999999999995</c:v>
                </c:pt>
                <c:pt idx="79">
                  <c:v>-59.21</c:v>
                </c:pt>
                <c:pt idx="80">
                  <c:v>-58.95</c:v>
                </c:pt>
                <c:pt idx="81">
                  <c:v>-58.68</c:v>
                </c:pt>
                <c:pt idx="82">
                  <c:v>-58.45</c:v>
                </c:pt>
                <c:pt idx="83">
                  <c:v>-58.129999999999995</c:v>
                </c:pt>
                <c:pt idx="84">
                  <c:v>-58</c:v>
                </c:pt>
                <c:pt idx="85">
                  <c:v>-57.599999999999994</c:v>
                </c:pt>
                <c:pt idx="86">
                  <c:v>-57.26</c:v>
                </c:pt>
                <c:pt idx="87">
                  <c:v>-56.949999999999996</c:v>
                </c:pt>
                <c:pt idx="88">
                  <c:v>-56.769999999999996</c:v>
                </c:pt>
                <c:pt idx="89">
                  <c:v>-56.569999999999993</c:v>
                </c:pt>
                <c:pt idx="90">
                  <c:v>-56.459999999999994</c:v>
                </c:pt>
                <c:pt idx="91">
                  <c:v>-56.210000000000008</c:v>
                </c:pt>
                <c:pt idx="92">
                  <c:v>-56</c:v>
                </c:pt>
                <c:pt idx="93">
                  <c:v>-55.449999999999996</c:v>
                </c:pt>
                <c:pt idx="94">
                  <c:v>-54.74</c:v>
                </c:pt>
                <c:pt idx="95">
                  <c:v>-54.01</c:v>
                </c:pt>
                <c:pt idx="96">
                  <c:v>-53.230000000000004</c:v>
                </c:pt>
                <c:pt idx="97">
                  <c:v>-49.26</c:v>
                </c:pt>
                <c:pt idx="98">
                  <c:v>-45.42</c:v>
                </c:pt>
                <c:pt idx="99">
                  <c:v>-47.230000000000004</c:v>
                </c:pt>
                <c:pt idx="100">
                  <c:v>-44.660000000000004</c:v>
                </c:pt>
                <c:pt idx="101">
                  <c:v>-37.640000000000008</c:v>
                </c:pt>
                <c:pt idx="102">
                  <c:v>-35.61</c:v>
                </c:pt>
                <c:pt idx="103">
                  <c:v>-33.64</c:v>
                </c:pt>
                <c:pt idx="104">
                  <c:v>-29.959999999999994</c:v>
                </c:pt>
                <c:pt idx="105">
                  <c:v>-28.6</c:v>
                </c:pt>
                <c:pt idx="106">
                  <c:v>-26.840000000000003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273088</xdr:colOff>
      <xdr:row>1</xdr:row>
      <xdr:rowOff>83260</xdr:rowOff>
    </xdr:from>
    <xdr:to>
      <xdr:col>7</xdr:col>
      <xdr:colOff>2232548</xdr:colOff>
      <xdr:row>16</xdr:row>
      <xdr:rowOff>140858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318919</xdr:colOff>
      <xdr:row>18</xdr:row>
      <xdr:rowOff>64321</xdr:rowOff>
    </xdr:from>
    <xdr:to>
      <xdr:col>7</xdr:col>
      <xdr:colOff>2266165</xdr:colOff>
      <xdr:row>33</xdr:row>
      <xdr:rowOff>112394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18"/>
  <sheetViews>
    <sheetView tabSelected="1" zoomScale="85" zoomScaleNormal="85" workbookViewId="0">
      <selection activeCell="H73" sqref="H73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3</v>
      </c>
      <c r="J1" s="10" t="s">
        <v>4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12</v>
      </c>
      <c r="W1" t="s">
        <v>13</v>
      </c>
    </row>
    <row r="2" spans="1:23" x14ac:dyDescent="0.3">
      <c r="A2" s="2">
        <f t="shared" ref="A2:A65" si="0">K2</f>
        <v>5</v>
      </c>
      <c r="B2" s="1">
        <f t="shared" ref="B2:B33" si="1">I2/J2</f>
        <v>14.457163298157754</v>
      </c>
      <c r="C2" s="1">
        <f t="shared" ref="C2:C33" si="2">S2-U2</f>
        <v>2.02</v>
      </c>
      <c r="F2" s="4"/>
      <c r="G2" s="2"/>
      <c r="I2" s="8">
        <f>O2*2.8/1</f>
        <v>9.0529599999999988</v>
      </c>
      <c r="J2" s="8">
        <f>Q2*2.8/1000</f>
        <v>0.62619199999999986</v>
      </c>
      <c r="K2">
        <v>5</v>
      </c>
      <c r="L2">
        <v>0.01</v>
      </c>
      <c r="M2">
        <v>0</v>
      </c>
      <c r="N2">
        <v>0</v>
      </c>
      <c r="O2">
        <v>3.2332000000000001</v>
      </c>
      <c r="P2">
        <v>0</v>
      </c>
      <c r="Q2">
        <v>223.64</v>
      </c>
      <c r="R2">
        <v>0</v>
      </c>
      <c r="S2">
        <v>3.37</v>
      </c>
      <c r="T2">
        <v>0</v>
      </c>
      <c r="U2">
        <v>1.35</v>
      </c>
      <c r="V2">
        <v>0</v>
      </c>
      <c r="W2">
        <v>0.396949</v>
      </c>
    </row>
    <row r="3" spans="1:23" x14ac:dyDescent="0.3">
      <c r="A3" s="2">
        <f t="shared" si="0"/>
        <v>10</v>
      </c>
      <c r="B3" s="1">
        <f t="shared" si="1"/>
        <v>14.221222866038227</v>
      </c>
      <c r="C3" s="1">
        <f t="shared" si="2"/>
        <v>-4.67</v>
      </c>
      <c r="F3" s="4"/>
      <c r="G3" s="3"/>
      <c r="H3" s="3"/>
      <c r="I3" s="8">
        <f t="shared" ref="I3:I64" si="3">O3*2.8/1</f>
        <v>9.208639999999999</v>
      </c>
      <c r="J3" s="8">
        <f t="shared" ref="J3:J66" si="4">Q3*2.8/1000</f>
        <v>0.64752799999999988</v>
      </c>
      <c r="K3">
        <v>10</v>
      </c>
      <c r="L3">
        <v>0.01</v>
      </c>
      <c r="M3">
        <v>0</v>
      </c>
      <c r="N3">
        <v>1</v>
      </c>
      <c r="O3">
        <v>3.2888000000000002</v>
      </c>
      <c r="P3">
        <v>1</v>
      </c>
      <c r="Q3">
        <v>231.26</v>
      </c>
      <c r="R3">
        <v>1</v>
      </c>
      <c r="S3">
        <v>0.44</v>
      </c>
      <c r="T3">
        <v>1</v>
      </c>
      <c r="U3">
        <v>5.1100000000000003</v>
      </c>
      <c r="V3">
        <v>1</v>
      </c>
      <c r="W3">
        <v>0.39853899999999998</v>
      </c>
    </row>
    <row r="4" spans="1:23" x14ac:dyDescent="0.3">
      <c r="A4" s="2">
        <f t="shared" si="0"/>
        <v>15</v>
      </c>
      <c r="B4" s="1">
        <f t="shared" si="1"/>
        <v>12.314610166908009</v>
      </c>
      <c r="C4" s="1">
        <f t="shared" si="2"/>
        <v>-3.05</v>
      </c>
      <c r="F4" s="4"/>
      <c r="G4" s="6"/>
      <c r="I4" s="8">
        <f t="shared" si="3"/>
        <v>9.0484799999999996</v>
      </c>
      <c r="J4" s="8">
        <f t="shared" si="4"/>
        <v>0.73477599999999998</v>
      </c>
      <c r="K4">
        <v>15</v>
      </c>
      <c r="L4">
        <v>0.01</v>
      </c>
      <c r="M4">
        <v>0</v>
      </c>
      <c r="N4">
        <v>2</v>
      </c>
      <c r="O4">
        <v>3.2315999999999998</v>
      </c>
      <c r="P4">
        <v>2</v>
      </c>
      <c r="Q4">
        <v>262.42</v>
      </c>
      <c r="R4">
        <v>2</v>
      </c>
      <c r="S4">
        <v>0.16</v>
      </c>
      <c r="T4">
        <v>2</v>
      </c>
      <c r="U4">
        <v>3.21</v>
      </c>
      <c r="V4">
        <v>2</v>
      </c>
      <c r="W4">
        <v>0.39787</v>
      </c>
    </row>
    <row r="5" spans="1:23" x14ac:dyDescent="0.3">
      <c r="A5" s="2">
        <f t="shared" si="0"/>
        <v>20</v>
      </c>
      <c r="B5" s="1">
        <f t="shared" si="1"/>
        <v>12.270722433460076</v>
      </c>
      <c r="C5" s="1">
        <f t="shared" si="2"/>
        <v>-0.99</v>
      </c>
      <c r="F5" s="4"/>
      <c r="I5" s="8">
        <f t="shared" si="3"/>
        <v>9.0361599999999989</v>
      </c>
      <c r="J5" s="8">
        <f t="shared" si="4"/>
        <v>0.73639999999999994</v>
      </c>
      <c r="K5">
        <v>20</v>
      </c>
      <c r="L5">
        <v>0.01</v>
      </c>
      <c r="M5">
        <v>0</v>
      </c>
      <c r="N5">
        <v>3</v>
      </c>
      <c r="O5">
        <v>3.2271999999999998</v>
      </c>
      <c r="P5">
        <v>3</v>
      </c>
      <c r="Q5">
        <v>263</v>
      </c>
      <c r="R5">
        <v>3</v>
      </c>
      <c r="S5">
        <v>-0.04</v>
      </c>
      <c r="T5">
        <v>3</v>
      </c>
      <c r="U5">
        <v>0.95</v>
      </c>
      <c r="V5">
        <v>3</v>
      </c>
      <c r="W5">
        <v>0.39766299999999999</v>
      </c>
    </row>
    <row r="6" spans="1:23" x14ac:dyDescent="0.3">
      <c r="A6" s="2">
        <f t="shared" si="0"/>
        <v>25</v>
      </c>
      <c r="B6" s="1">
        <f t="shared" si="1"/>
        <v>12.500965773004713</v>
      </c>
      <c r="C6" s="1">
        <f t="shared" si="2"/>
        <v>-3.88</v>
      </c>
      <c r="F6" s="4"/>
      <c r="G6" s="3"/>
      <c r="H6" s="3"/>
      <c r="I6" s="8">
        <f t="shared" si="3"/>
        <v>9.0608000000000004</v>
      </c>
      <c r="J6" s="8">
        <f t="shared" si="4"/>
        <v>0.72480800000000001</v>
      </c>
      <c r="K6">
        <v>25</v>
      </c>
      <c r="L6">
        <v>0.01</v>
      </c>
      <c r="M6">
        <v>0</v>
      </c>
      <c r="N6">
        <v>4</v>
      </c>
      <c r="O6">
        <v>3.2360000000000002</v>
      </c>
      <c r="P6">
        <v>4</v>
      </c>
      <c r="Q6">
        <v>258.86</v>
      </c>
      <c r="R6">
        <v>4</v>
      </c>
      <c r="S6">
        <v>-0.36</v>
      </c>
      <c r="T6">
        <v>4</v>
      </c>
      <c r="U6">
        <v>3.52</v>
      </c>
      <c r="V6">
        <v>4</v>
      </c>
      <c r="W6">
        <v>0.40334300000000001</v>
      </c>
    </row>
    <row r="7" spans="1:23" x14ac:dyDescent="0.3">
      <c r="A7" s="2">
        <f t="shared" si="0"/>
        <v>30</v>
      </c>
      <c r="B7" s="1">
        <f t="shared" si="1"/>
        <v>12.717425431711145</v>
      </c>
      <c r="C7" s="1">
        <f t="shared" si="2"/>
        <v>-6.23</v>
      </c>
      <c r="F7" s="4"/>
      <c r="G7" s="6"/>
      <c r="H7" s="3"/>
      <c r="I7" s="8">
        <f t="shared" si="3"/>
        <v>9.0731199999999994</v>
      </c>
      <c r="J7" s="8">
        <f t="shared" si="4"/>
        <v>0.71343999999999996</v>
      </c>
      <c r="K7">
        <v>30</v>
      </c>
      <c r="L7">
        <v>0.01</v>
      </c>
      <c r="M7">
        <v>0</v>
      </c>
      <c r="N7">
        <v>5</v>
      </c>
      <c r="O7">
        <v>3.2404000000000002</v>
      </c>
      <c r="P7">
        <v>5</v>
      </c>
      <c r="Q7">
        <v>254.8</v>
      </c>
      <c r="R7">
        <v>5</v>
      </c>
      <c r="S7">
        <v>-0.66</v>
      </c>
      <c r="T7">
        <v>5</v>
      </c>
      <c r="U7">
        <v>5.57</v>
      </c>
      <c r="V7">
        <v>5</v>
      </c>
      <c r="W7">
        <v>0.40165499999999998</v>
      </c>
    </row>
    <row r="8" spans="1:23" x14ac:dyDescent="0.3">
      <c r="A8" s="2">
        <f t="shared" si="0"/>
        <v>35</v>
      </c>
      <c r="B8" s="1">
        <f t="shared" si="1"/>
        <v>12.564977888121655</v>
      </c>
      <c r="C8" s="1">
        <f t="shared" si="2"/>
        <v>-5.7600000000000007</v>
      </c>
      <c r="G8" s="7"/>
      <c r="H8" s="3"/>
      <c r="I8" s="8">
        <f t="shared" si="3"/>
        <v>9.0691999999999986</v>
      </c>
      <c r="J8" s="8">
        <f t="shared" si="4"/>
        <v>0.72178399999999987</v>
      </c>
      <c r="K8">
        <v>35</v>
      </c>
      <c r="L8">
        <v>0.01</v>
      </c>
      <c r="M8">
        <v>0</v>
      </c>
      <c r="N8">
        <v>6</v>
      </c>
      <c r="O8">
        <v>3.2389999999999999</v>
      </c>
      <c r="P8">
        <v>6</v>
      </c>
      <c r="Q8">
        <v>257.77999999999997</v>
      </c>
      <c r="R8">
        <v>6</v>
      </c>
      <c r="S8">
        <v>-0.78</v>
      </c>
      <c r="T8">
        <v>6</v>
      </c>
      <c r="U8">
        <v>4.9800000000000004</v>
      </c>
      <c r="V8">
        <v>6</v>
      </c>
      <c r="W8">
        <v>0.39900099999999999</v>
      </c>
    </row>
    <row r="9" spans="1:23" x14ac:dyDescent="0.3">
      <c r="A9" s="2">
        <f t="shared" si="0"/>
        <v>40</v>
      </c>
      <c r="B9" s="1">
        <f t="shared" si="1"/>
        <v>12.49633459371865</v>
      </c>
      <c r="C9" s="1">
        <f t="shared" si="2"/>
        <v>-6.9</v>
      </c>
      <c r="H9" s="3"/>
      <c r="I9" s="8">
        <f t="shared" si="3"/>
        <v>9.0686399999999985</v>
      </c>
      <c r="J9" s="8">
        <f t="shared" si="4"/>
        <v>0.7257039999999999</v>
      </c>
      <c r="K9">
        <v>40</v>
      </c>
      <c r="L9">
        <v>0.01</v>
      </c>
      <c r="M9">
        <v>0</v>
      </c>
      <c r="N9">
        <v>7</v>
      </c>
      <c r="O9">
        <v>3.2387999999999999</v>
      </c>
      <c r="P9">
        <v>7</v>
      </c>
      <c r="Q9">
        <v>259.18</v>
      </c>
      <c r="R9">
        <v>7</v>
      </c>
      <c r="S9">
        <v>-0.99</v>
      </c>
      <c r="T9">
        <v>7</v>
      </c>
      <c r="U9">
        <v>5.91</v>
      </c>
      <c r="V9">
        <v>7</v>
      </c>
      <c r="W9">
        <v>0.40167999999999998</v>
      </c>
    </row>
    <row r="10" spans="1:23" x14ac:dyDescent="0.3">
      <c r="A10" s="2">
        <f t="shared" si="0"/>
        <v>45</v>
      </c>
      <c r="B10" s="1">
        <f t="shared" si="1"/>
        <v>13.130455868089232</v>
      </c>
      <c r="C10" s="1">
        <f t="shared" si="2"/>
        <v>-8.43</v>
      </c>
      <c r="I10" s="8">
        <f t="shared" si="3"/>
        <v>9.0971999999999991</v>
      </c>
      <c r="J10" s="8">
        <f t="shared" si="4"/>
        <v>0.692832</v>
      </c>
      <c r="K10">
        <v>45</v>
      </c>
      <c r="L10">
        <v>0.01</v>
      </c>
      <c r="M10">
        <v>0</v>
      </c>
      <c r="N10">
        <v>8</v>
      </c>
      <c r="O10">
        <v>3.2490000000000001</v>
      </c>
      <c r="P10">
        <v>8</v>
      </c>
      <c r="Q10">
        <v>247.44</v>
      </c>
      <c r="R10">
        <v>8</v>
      </c>
      <c r="S10">
        <v>-1.0900000000000001</v>
      </c>
      <c r="T10">
        <v>8</v>
      </c>
      <c r="U10">
        <v>7.34</v>
      </c>
      <c r="V10">
        <v>8</v>
      </c>
      <c r="W10">
        <v>0.401059</v>
      </c>
    </row>
    <row r="11" spans="1:23" x14ac:dyDescent="0.3">
      <c r="A11" s="2">
        <f t="shared" si="0"/>
        <v>51</v>
      </c>
      <c r="B11" s="1">
        <f t="shared" si="1"/>
        <v>12.77690247360958</v>
      </c>
      <c r="C11" s="1">
        <f t="shared" si="2"/>
        <v>-8.1</v>
      </c>
      <c r="I11" s="8">
        <f t="shared" si="3"/>
        <v>9.0826399999999996</v>
      </c>
      <c r="J11" s="8">
        <f t="shared" si="4"/>
        <v>0.71086399999999994</v>
      </c>
      <c r="K11">
        <v>51</v>
      </c>
      <c r="L11">
        <v>0.01</v>
      </c>
      <c r="M11">
        <v>0</v>
      </c>
      <c r="N11">
        <v>9</v>
      </c>
      <c r="O11">
        <v>3.2437999999999998</v>
      </c>
      <c r="P11">
        <v>9</v>
      </c>
      <c r="Q11">
        <v>253.88</v>
      </c>
      <c r="R11">
        <v>9</v>
      </c>
      <c r="S11">
        <v>-1.17</v>
      </c>
      <c r="T11">
        <v>9</v>
      </c>
      <c r="U11">
        <v>6.93</v>
      </c>
      <c r="V11">
        <v>9</v>
      </c>
      <c r="W11">
        <v>0.40090999999999999</v>
      </c>
    </row>
    <row r="12" spans="1:23" x14ac:dyDescent="0.3">
      <c r="A12" s="2">
        <f t="shared" si="0"/>
        <v>55</v>
      </c>
      <c r="B12" s="1">
        <f t="shared" si="1"/>
        <v>12.352986100504049</v>
      </c>
      <c r="C12" s="1">
        <f t="shared" si="2"/>
        <v>-8.42</v>
      </c>
      <c r="I12" s="8">
        <f t="shared" si="3"/>
        <v>9.0579999999999998</v>
      </c>
      <c r="J12" s="8">
        <f t="shared" si="4"/>
        <v>0.73326399999999992</v>
      </c>
      <c r="K12">
        <v>55</v>
      </c>
      <c r="L12">
        <v>0.01</v>
      </c>
      <c r="M12">
        <v>0</v>
      </c>
      <c r="N12">
        <v>10</v>
      </c>
      <c r="O12">
        <v>3.2349999999999999</v>
      </c>
      <c r="P12">
        <v>10</v>
      </c>
      <c r="Q12">
        <v>261.88</v>
      </c>
      <c r="R12">
        <v>10</v>
      </c>
      <c r="S12">
        <v>-1.22</v>
      </c>
      <c r="T12">
        <v>10</v>
      </c>
      <c r="U12">
        <v>7.2</v>
      </c>
      <c r="V12">
        <v>10</v>
      </c>
      <c r="W12">
        <v>0.40023300000000001</v>
      </c>
    </row>
    <row r="13" spans="1:23" x14ac:dyDescent="0.3">
      <c r="A13" s="5">
        <f t="shared" si="0"/>
        <v>61</v>
      </c>
      <c r="B13" s="1">
        <f t="shared" si="1"/>
        <v>12.688904549369667</v>
      </c>
      <c r="C13" s="1">
        <f t="shared" si="2"/>
        <v>-8.8000000000000007</v>
      </c>
      <c r="I13" s="8">
        <f t="shared" si="3"/>
        <v>9.0747999999999998</v>
      </c>
      <c r="J13" s="8">
        <f t="shared" si="4"/>
        <v>0.71517599999999992</v>
      </c>
      <c r="K13">
        <v>61</v>
      </c>
      <c r="L13">
        <v>0.01</v>
      </c>
      <c r="M13">
        <v>0</v>
      </c>
      <c r="N13">
        <v>11</v>
      </c>
      <c r="O13">
        <v>3.2410000000000001</v>
      </c>
      <c r="P13">
        <v>11</v>
      </c>
      <c r="Q13">
        <v>255.42</v>
      </c>
      <c r="R13">
        <v>11</v>
      </c>
      <c r="S13">
        <v>-1.3</v>
      </c>
      <c r="T13">
        <v>11</v>
      </c>
      <c r="U13">
        <v>7.5</v>
      </c>
      <c r="V13">
        <v>11</v>
      </c>
      <c r="W13">
        <v>0.39987499999999998</v>
      </c>
    </row>
    <row r="14" spans="1:23" x14ac:dyDescent="0.3">
      <c r="A14" s="5">
        <f t="shared" si="0"/>
        <v>65</v>
      </c>
      <c r="B14" s="1">
        <f t="shared" si="1"/>
        <v>12.316711077274455</v>
      </c>
      <c r="C14" s="1">
        <f t="shared" si="2"/>
        <v>-10.66</v>
      </c>
      <c r="I14" s="8">
        <f t="shared" si="3"/>
        <v>9.0596799999999984</v>
      </c>
      <c r="J14" s="8">
        <f t="shared" si="4"/>
        <v>0.73555999999999999</v>
      </c>
      <c r="K14">
        <v>65</v>
      </c>
      <c r="L14">
        <v>0.01</v>
      </c>
      <c r="M14">
        <v>0</v>
      </c>
      <c r="N14">
        <v>12</v>
      </c>
      <c r="O14">
        <v>3.2355999999999998</v>
      </c>
      <c r="P14">
        <v>12</v>
      </c>
      <c r="Q14">
        <v>262.7</v>
      </c>
      <c r="R14">
        <v>12</v>
      </c>
      <c r="S14">
        <v>-1.46</v>
      </c>
      <c r="T14">
        <v>12</v>
      </c>
      <c r="U14">
        <v>9.1999999999999993</v>
      </c>
      <c r="V14">
        <v>12</v>
      </c>
      <c r="W14">
        <v>0.3997</v>
      </c>
    </row>
    <row r="15" spans="1:23" x14ac:dyDescent="0.3">
      <c r="A15" s="5">
        <f t="shared" si="0"/>
        <v>71</v>
      </c>
      <c r="B15" s="1">
        <f t="shared" si="1"/>
        <v>12.309683313032886</v>
      </c>
      <c r="C15" s="1">
        <f t="shared" si="2"/>
        <v>-10.18</v>
      </c>
      <c r="I15" s="8">
        <f t="shared" si="3"/>
        <v>9.0551999999999992</v>
      </c>
      <c r="J15" s="8">
        <f t="shared" si="4"/>
        <v>0.73561599999999994</v>
      </c>
      <c r="K15">
        <v>71</v>
      </c>
      <c r="L15">
        <v>0.01</v>
      </c>
      <c r="M15">
        <v>0</v>
      </c>
      <c r="N15">
        <v>13</v>
      </c>
      <c r="O15">
        <v>3.234</v>
      </c>
      <c r="P15">
        <v>13</v>
      </c>
      <c r="Q15">
        <v>262.72000000000003</v>
      </c>
      <c r="R15">
        <v>13</v>
      </c>
      <c r="S15">
        <v>-1.48</v>
      </c>
      <c r="T15">
        <v>13</v>
      </c>
      <c r="U15">
        <v>8.6999999999999993</v>
      </c>
      <c r="V15">
        <v>13</v>
      </c>
      <c r="W15">
        <v>0.400727</v>
      </c>
    </row>
    <row r="16" spans="1:23" x14ac:dyDescent="0.3">
      <c r="A16" s="5">
        <f t="shared" si="0"/>
        <v>75</v>
      </c>
      <c r="B16" s="1">
        <f t="shared" si="1"/>
        <v>12.329904761904761</v>
      </c>
      <c r="C16" s="1">
        <f t="shared" si="2"/>
        <v>-12.41</v>
      </c>
      <c r="I16" s="8">
        <f t="shared" si="3"/>
        <v>9.062479999999999</v>
      </c>
      <c r="J16" s="8">
        <f t="shared" si="4"/>
        <v>0.73499999999999999</v>
      </c>
      <c r="K16">
        <v>75</v>
      </c>
      <c r="L16">
        <v>0.01</v>
      </c>
      <c r="M16">
        <v>0</v>
      </c>
      <c r="N16">
        <v>14</v>
      </c>
      <c r="O16">
        <v>3.2366000000000001</v>
      </c>
      <c r="P16">
        <v>14</v>
      </c>
      <c r="Q16">
        <v>262.5</v>
      </c>
      <c r="R16">
        <v>14</v>
      </c>
      <c r="S16">
        <v>-1.65</v>
      </c>
      <c r="T16">
        <v>14</v>
      </c>
      <c r="U16">
        <v>10.76</v>
      </c>
      <c r="V16">
        <v>14</v>
      </c>
      <c r="W16">
        <v>0.40087200000000001</v>
      </c>
    </row>
    <row r="17" spans="1:23" x14ac:dyDescent="0.3">
      <c r="A17" s="5">
        <f t="shared" si="0"/>
        <v>81</v>
      </c>
      <c r="B17" s="1">
        <f t="shared" si="1"/>
        <v>12.288406017322595</v>
      </c>
      <c r="C17" s="1">
        <f t="shared" si="2"/>
        <v>-12.97</v>
      </c>
      <c r="I17" s="8">
        <f t="shared" si="3"/>
        <v>9.0574399999999997</v>
      </c>
      <c r="J17" s="8">
        <f t="shared" si="4"/>
        <v>0.73707199999999995</v>
      </c>
      <c r="K17">
        <v>81</v>
      </c>
      <c r="L17">
        <v>0.01</v>
      </c>
      <c r="M17">
        <v>0</v>
      </c>
      <c r="N17">
        <v>15</v>
      </c>
      <c r="O17">
        <v>3.2347999999999999</v>
      </c>
      <c r="P17">
        <v>15</v>
      </c>
      <c r="Q17">
        <v>263.24</v>
      </c>
      <c r="R17">
        <v>15</v>
      </c>
      <c r="S17">
        <v>-1.73</v>
      </c>
      <c r="T17">
        <v>15</v>
      </c>
      <c r="U17">
        <v>11.24</v>
      </c>
      <c r="V17">
        <v>15</v>
      </c>
      <c r="W17">
        <v>0.40039799999999998</v>
      </c>
    </row>
    <row r="18" spans="1:23" x14ac:dyDescent="0.3">
      <c r="A18" s="5">
        <f t="shared" si="0"/>
        <v>85</v>
      </c>
      <c r="B18" s="1">
        <f t="shared" si="1"/>
        <v>12.180201898448093</v>
      </c>
      <c r="C18" s="1">
        <f t="shared" si="2"/>
        <v>-12.29</v>
      </c>
      <c r="I18" s="8">
        <f t="shared" si="3"/>
        <v>9.054079999999999</v>
      </c>
      <c r="J18" s="8">
        <f t="shared" si="4"/>
        <v>0.743344</v>
      </c>
      <c r="K18">
        <v>85</v>
      </c>
      <c r="L18">
        <v>0.01</v>
      </c>
      <c r="M18">
        <v>0</v>
      </c>
      <c r="N18">
        <v>16</v>
      </c>
      <c r="O18">
        <v>3.2336</v>
      </c>
      <c r="P18">
        <v>16</v>
      </c>
      <c r="Q18">
        <v>265.48</v>
      </c>
      <c r="R18">
        <v>16</v>
      </c>
      <c r="S18">
        <v>-1.71</v>
      </c>
      <c r="T18">
        <v>16</v>
      </c>
      <c r="U18">
        <v>10.58</v>
      </c>
      <c r="V18">
        <v>16</v>
      </c>
      <c r="W18">
        <v>0.40090700000000001</v>
      </c>
    </row>
    <row r="19" spans="1:23" x14ac:dyDescent="0.3">
      <c r="A19" s="5">
        <f t="shared" si="0"/>
        <v>91</v>
      </c>
      <c r="B19" s="1">
        <f t="shared" si="1"/>
        <v>12.239461136759253</v>
      </c>
      <c r="C19" s="1">
        <f t="shared" si="2"/>
        <v>-13.17</v>
      </c>
      <c r="I19" s="8">
        <f t="shared" si="3"/>
        <v>9.0563199999999995</v>
      </c>
      <c r="J19" s="8">
        <f t="shared" si="4"/>
        <v>0.73992799999999992</v>
      </c>
      <c r="K19">
        <v>91</v>
      </c>
      <c r="L19">
        <v>0.01</v>
      </c>
      <c r="M19">
        <v>0</v>
      </c>
      <c r="N19">
        <v>17</v>
      </c>
      <c r="O19">
        <v>3.2343999999999999</v>
      </c>
      <c r="P19">
        <v>17</v>
      </c>
      <c r="Q19">
        <v>264.26</v>
      </c>
      <c r="R19">
        <v>17</v>
      </c>
      <c r="S19">
        <v>-1.83</v>
      </c>
      <c r="T19">
        <v>17</v>
      </c>
      <c r="U19">
        <v>11.34</v>
      </c>
      <c r="V19">
        <v>17</v>
      </c>
      <c r="W19">
        <v>0.39971899999999999</v>
      </c>
    </row>
    <row r="20" spans="1:23" x14ac:dyDescent="0.3">
      <c r="A20" s="5">
        <f t="shared" si="0"/>
        <v>95</v>
      </c>
      <c r="B20" s="1">
        <f t="shared" si="1"/>
        <v>12.154447115384615</v>
      </c>
      <c r="C20" s="1">
        <f t="shared" si="2"/>
        <v>-14.200000000000001</v>
      </c>
      <c r="I20" s="8">
        <f t="shared" si="3"/>
        <v>9.0608000000000004</v>
      </c>
      <c r="J20" s="8">
        <f t="shared" si="4"/>
        <v>0.74547200000000002</v>
      </c>
      <c r="K20">
        <v>95</v>
      </c>
      <c r="L20">
        <v>0.01</v>
      </c>
      <c r="M20">
        <v>0</v>
      </c>
      <c r="N20">
        <v>18</v>
      </c>
      <c r="O20">
        <v>3.2360000000000002</v>
      </c>
      <c r="P20">
        <v>18</v>
      </c>
      <c r="Q20">
        <v>266.24</v>
      </c>
      <c r="R20">
        <v>18</v>
      </c>
      <c r="S20">
        <v>-1.9</v>
      </c>
      <c r="T20">
        <v>18</v>
      </c>
      <c r="U20">
        <v>12.3</v>
      </c>
      <c r="V20">
        <v>18</v>
      </c>
      <c r="W20">
        <v>0.40083000000000002</v>
      </c>
    </row>
    <row r="21" spans="1:23" x14ac:dyDescent="0.3">
      <c r="A21" s="5">
        <f t="shared" si="0"/>
        <v>101</v>
      </c>
      <c r="B21" s="1">
        <f t="shared" si="1"/>
        <v>12.154227361465685</v>
      </c>
      <c r="C21" s="1">
        <f t="shared" si="2"/>
        <v>-14.65</v>
      </c>
      <c r="I21" s="8">
        <f t="shared" si="3"/>
        <v>9.0647199999999994</v>
      </c>
      <c r="J21" s="8">
        <f t="shared" si="4"/>
        <v>0.74580800000000003</v>
      </c>
      <c r="K21">
        <v>101</v>
      </c>
      <c r="L21">
        <v>0.01</v>
      </c>
      <c r="M21">
        <v>0</v>
      </c>
      <c r="N21">
        <v>19</v>
      </c>
      <c r="O21">
        <v>3.2374000000000001</v>
      </c>
      <c r="P21">
        <v>19</v>
      </c>
      <c r="Q21">
        <v>266.36</v>
      </c>
      <c r="R21">
        <v>19</v>
      </c>
      <c r="S21">
        <v>-1.92</v>
      </c>
      <c r="T21">
        <v>19</v>
      </c>
      <c r="U21">
        <v>12.73</v>
      </c>
      <c r="V21">
        <v>19</v>
      </c>
      <c r="W21">
        <v>0.39971400000000001</v>
      </c>
    </row>
    <row r="22" spans="1:23" x14ac:dyDescent="0.3">
      <c r="A22" s="5">
        <f t="shared" si="0"/>
        <v>105</v>
      </c>
      <c r="B22" s="1">
        <f t="shared" si="1"/>
        <v>12.041834152151257</v>
      </c>
      <c r="C22" s="1">
        <f t="shared" si="2"/>
        <v>-15.569999999999999</v>
      </c>
      <c r="I22" s="8">
        <f t="shared" si="3"/>
        <v>9.0591199999999983</v>
      </c>
      <c r="J22" s="8">
        <f t="shared" si="4"/>
        <v>0.75230399999999997</v>
      </c>
      <c r="K22">
        <v>105</v>
      </c>
      <c r="L22">
        <v>0.01</v>
      </c>
      <c r="M22">
        <v>0</v>
      </c>
      <c r="N22">
        <v>20</v>
      </c>
      <c r="O22">
        <v>3.2353999999999998</v>
      </c>
      <c r="P22">
        <v>20</v>
      </c>
      <c r="Q22">
        <v>268.68</v>
      </c>
      <c r="R22">
        <v>20</v>
      </c>
      <c r="S22">
        <v>-2.0299999999999998</v>
      </c>
      <c r="T22">
        <v>20</v>
      </c>
      <c r="U22">
        <v>13.54</v>
      </c>
      <c r="V22">
        <v>20</v>
      </c>
      <c r="W22">
        <v>0.400731</v>
      </c>
    </row>
    <row r="23" spans="1:23" x14ac:dyDescent="0.3">
      <c r="A23" s="5">
        <f t="shared" si="0"/>
        <v>110</v>
      </c>
      <c r="B23" s="1">
        <f t="shared" si="1"/>
        <v>12.070020901761717</v>
      </c>
      <c r="C23" s="1">
        <f t="shared" si="2"/>
        <v>-15.719999999999999</v>
      </c>
      <c r="I23" s="8">
        <f t="shared" si="3"/>
        <v>9.0546399999999991</v>
      </c>
      <c r="J23" s="8">
        <f t="shared" si="4"/>
        <v>0.75017600000000006</v>
      </c>
      <c r="K23">
        <v>110</v>
      </c>
      <c r="L23">
        <v>0.01</v>
      </c>
      <c r="M23">
        <v>0</v>
      </c>
      <c r="N23">
        <v>21</v>
      </c>
      <c r="O23">
        <v>3.2338</v>
      </c>
      <c r="P23">
        <v>21</v>
      </c>
      <c r="Q23">
        <v>267.92</v>
      </c>
      <c r="R23">
        <v>21</v>
      </c>
      <c r="S23">
        <v>-2.02</v>
      </c>
      <c r="T23">
        <v>21</v>
      </c>
      <c r="U23">
        <v>13.7</v>
      </c>
      <c r="V23">
        <v>21</v>
      </c>
      <c r="W23">
        <v>0.40102900000000002</v>
      </c>
    </row>
    <row r="24" spans="1:23" x14ac:dyDescent="0.3">
      <c r="A24" s="5">
        <f t="shared" si="0"/>
        <v>115</v>
      </c>
      <c r="B24" s="1">
        <f t="shared" si="1"/>
        <v>11.810269163253365</v>
      </c>
      <c r="C24" s="1">
        <f t="shared" si="2"/>
        <v>-16.760000000000002</v>
      </c>
      <c r="I24" s="8">
        <f t="shared" si="3"/>
        <v>9.0423200000000001</v>
      </c>
      <c r="J24" s="8">
        <f t="shared" si="4"/>
        <v>0.76563199999999998</v>
      </c>
      <c r="K24">
        <v>115</v>
      </c>
      <c r="L24">
        <v>0.01</v>
      </c>
      <c r="M24">
        <v>0</v>
      </c>
      <c r="N24">
        <v>22</v>
      </c>
      <c r="O24">
        <v>3.2294</v>
      </c>
      <c r="P24">
        <v>22</v>
      </c>
      <c r="Q24">
        <v>273.44</v>
      </c>
      <c r="R24">
        <v>22</v>
      </c>
      <c r="S24">
        <v>-2.1800000000000002</v>
      </c>
      <c r="T24">
        <v>22</v>
      </c>
      <c r="U24">
        <v>14.58</v>
      </c>
      <c r="V24">
        <v>22</v>
      </c>
      <c r="W24">
        <v>0.40156799999999998</v>
      </c>
    </row>
    <row r="25" spans="1:23" x14ac:dyDescent="0.3">
      <c r="A25" s="5">
        <f t="shared" si="0"/>
        <v>121</v>
      </c>
      <c r="B25" s="1">
        <f t="shared" si="1"/>
        <v>11.988876529477196</v>
      </c>
      <c r="C25" s="1">
        <f t="shared" si="2"/>
        <v>-17.350000000000001</v>
      </c>
      <c r="I25" s="8">
        <f t="shared" si="3"/>
        <v>9.0535199999999989</v>
      </c>
      <c r="J25" s="8">
        <f t="shared" si="4"/>
        <v>0.75515999999999994</v>
      </c>
      <c r="K25">
        <v>121</v>
      </c>
      <c r="L25">
        <v>0.01</v>
      </c>
      <c r="M25">
        <v>0</v>
      </c>
      <c r="N25">
        <v>23</v>
      </c>
      <c r="O25">
        <v>3.2334000000000001</v>
      </c>
      <c r="P25">
        <v>23</v>
      </c>
      <c r="Q25">
        <v>269.7</v>
      </c>
      <c r="R25">
        <v>23</v>
      </c>
      <c r="S25">
        <v>-2.2999999999999998</v>
      </c>
      <c r="T25">
        <v>23</v>
      </c>
      <c r="U25">
        <v>15.05</v>
      </c>
      <c r="V25">
        <v>23</v>
      </c>
      <c r="W25">
        <v>0.40075</v>
      </c>
    </row>
    <row r="26" spans="1:23" x14ac:dyDescent="0.3">
      <c r="A26" s="5">
        <f t="shared" si="0"/>
        <v>125</v>
      </c>
      <c r="B26" s="1">
        <f t="shared" si="1"/>
        <v>11.724288204532249</v>
      </c>
      <c r="C26" s="1">
        <f t="shared" si="2"/>
        <v>-17.75</v>
      </c>
      <c r="I26" s="8">
        <f t="shared" si="3"/>
        <v>9.0395199999999996</v>
      </c>
      <c r="J26" s="8">
        <f t="shared" si="4"/>
        <v>0.77100800000000003</v>
      </c>
      <c r="K26">
        <v>125</v>
      </c>
      <c r="L26">
        <v>0.01</v>
      </c>
      <c r="M26">
        <v>0</v>
      </c>
      <c r="N26">
        <v>24</v>
      </c>
      <c r="O26">
        <v>3.2284000000000002</v>
      </c>
      <c r="P26">
        <v>24</v>
      </c>
      <c r="Q26">
        <v>275.36</v>
      </c>
      <c r="R26">
        <v>24</v>
      </c>
      <c r="S26">
        <v>-2.31</v>
      </c>
      <c r="T26">
        <v>24</v>
      </c>
      <c r="U26">
        <v>15.44</v>
      </c>
      <c r="V26">
        <v>24</v>
      </c>
      <c r="W26">
        <v>0.39927600000000002</v>
      </c>
    </row>
    <row r="27" spans="1:23" x14ac:dyDescent="0.3">
      <c r="A27" s="5">
        <f t="shared" si="0"/>
        <v>131</v>
      </c>
      <c r="B27" s="1">
        <f t="shared" si="1"/>
        <v>11.632682469918583</v>
      </c>
      <c r="C27" s="1">
        <f t="shared" si="2"/>
        <v>-18.48</v>
      </c>
      <c r="I27" s="8">
        <f t="shared" si="3"/>
        <v>9.0411999999999999</v>
      </c>
      <c r="J27" s="8">
        <f t="shared" si="4"/>
        <v>0.77722399999999991</v>
      </c>
      <c r="K27">
        <v>131</v>
      </c>
      <c r="L27">
        <v>0.01</v>
      </c>
      <c r="M27">
        <v>0</v>
      </c>
      <c r="N27">
        <v>25</v>
      </c>
      <c r="O27">
        <v>3.2290000000000001</v>
      </c>
      <c r="P27">
        <v>25</v>
      </c>
      <c r="Q27">
        <v>277.58</v>
      </c>
      <c r="R27">
        <v>25</v>
      </c>
      <c r="S27">
        <v>-2.4500000000000002</v>
      </c>
      <c r="T27">
        <v>25</v>
      </c>
      <c r="U27">
        <v>16.03</v>
      </c>
      <c r="V27">
        <v>25</v>
      </c>
      <c r="W27">
        <v>0.400806</v>
      </c>
    </row>
    <row r="28" spans="1:23" x14ac:dyDescent="0.3">
      <c r="A28" s="5">
        <f t="shared" si="0"/>
        <v>135</v>
      </c>
      <c r="B28" s="1">
        <f t="shared" si="1"/>
        <v>11.713829632854448</v>
      </c>
      <c r="C28" s="1">
        <f t="shared" si="2"/>
        <v>-18.5</v>
      </c>
      <c r="I28" s="8">
        <f t="shared" si="3"/>
        <v>9.0406399999999998</v>
      </c>
      <c r="J28" s="8">
        <f t="shared" si="4"/>
        <v>0.77179199999999992</v>
      </c>
      <c r="K28">
        <v>135</v>
      </c>
      <c r="L28">
        <v>0.01</v>
      </c>
      <c r="M28">
        <v>0</v>
      </c>
      <c r="N28">
        <v>26</v>
      </c>
      <c r="O28">
        <v>3.2288000000000001</v>
      </c>
      <c r="P28">
        <v>26</v>
      </c>
      <c r="Q28">
        <v>275.64</v>
      </c>
      <c r="R28">
        <v>26</v>
      </c>
      <c r="S28">
        <v>-2.4</v>
      </c>
      <c r="T28">
        <v>26</v>
      </c>
      <c r="U28">
        <v>16.100000000000001</v>
      </c>
      <c r="V28">
        <v>26</v>
      </c>
      <c r="W28">
        <v>0.40112799999999998</v>
      </c>
    </row>
    <row r="29" spans="1:23" x14ac:dyDescent="0.3">
      <c r="A29" s="5">
        <f t="shared" si="0"/>
        <v>141</v>
      </c>
      <c r="B29" s="1">
        <f t="shared" si="1"/>
        <v>11.627287134418671</v>
      </c>
      <c r="C29" s="1">
        <f t="shared" si="2"/>
        <v>-19.75</v>
      </c>
      <c r="I29" s="8">
        <f t="shared" si="3"/>
        <v>9.0389599999999994</v>
      </c>
      <c r="J29" s="8">
        <f t="shared" si="4"/>
        <v>0.77739199999999997</v>
      </c>
      <c r="K29">
        <v>141</v>
      </c>
      <c r="L29">
        <v>0.01</v>
      </c>
      <c r="M29">
        <v>0</v>
      </c>
      <c r="N29">
        <v>27</v>
      </c>
      <c r="O29">
        <v>3.2282000000000002</v>
      </c>
      <c r="P29">
        <v>27</v>
      </c>
      <c r="Q29">
        <v>277.64</v>
      </c>
      <c r="R29">
        <v>27</v>
      </c>
      <c r="S29">
        <v>-2.59</v>
      </c>
      <c r="T29">
        <v>27</v>
      </c>
      <c r="U29">
        <v>17.16</v>
      </c>
      <c r="V29">
        <v>27</v>
      </c>
      <c r="W29">
        <v>0.40033000000000002</v>
      </c>
    </row>
    <row r="30" spans="1:23" x14ac:dyDescent="0.3">
      <c r="A30" s="5">
        <f t="shared" si="0"/>
        <v>145</v>
      </c>
      <c r="B30" s="1">
        <f t="shared" si="1"/>
        <v>11.360625704622324</v>
      </c>
      <c r="C30" s="1">
        <f t="shared" si="2"/>
        <v>-20.72</v>
      </c>
      <c r="I30" s="8">
        <f t="shared" si="3"/>
        <v>9.0288799999999991</v>
      </c>
      <c r="J30" s="8">
        <f t="shared" si="4"/>
        <v>0.79475199999999979</v>
      </c>
      <c r="K30">
        <v>145</v>
      </c>
      <c r="L30">
        <v>0.01</v>
      </c>
      <c r="M30">
        <v>0</v>
      </c>
      <c r="N30">
        <v>28</v>
      </c>
      <c r="O30">
        <v>3.2246000000000001</v>
      </c>
      <c r="P30">
        <v>28</v>
      </c>
      <c r="Q30">
        <v>283.83999999999997</v>
      </c>
      <c r="R30">
        <v>28</v>
      </c>
      <c r="S30">
        <v>-2.66</v>
      </c>
      <c r="T30">
        <v>28</v>
      </c>
      <c r="U30">
        <v>18.059999999999999</v>
      </c>
      <c r="V30">
        <v>28</v>
      </c>
      <c r="W30">
        <v>0.40011200000000002</v>
      </c>
    </row>
    <row r="31" spans="1:23" x14ac:dyDescent="0.3">
      <c r="A31" s="5">
        <f t="shared" si="0"/>
        <v>151</v>
      </c>
      <c r="B31" s="1">
        <f t="shared" si="1"/>
        <v>11.01161995898838</v>
      </c>
      <c r="C31" s="1">
        <f t="shared" si="2"/>
        <v>-23.169999999999998</v>
      </c>
      <c r="I31" s="8">
        <f t="shared" si="3"/>
        <v>9.0215999999999994</v>
      </c>
      <c r="J31" s="8">
        <f t="shared" si="4"/>
        <v>0.81928000000000001</v>
      </c>
      <c r="K31">
        <v>151</v>
      </c>
      <c r="L31">
        <v>0.01</v>
      </c>
      <c r="M31">
        <v>0</v>
      </c>
      <c r="N31">
        <v>29</v>
      </c>
      <c r="O31">
        <v>3.222</v>
      </c>
      <c r="P31">
        <v>29</v>
      </c>
      <c r="Q31">
        <v>292.60000000000002</v>
      </c>
      <c r="R31">
        <v>29</v>
      </c>
      <c r="S31">
        <v>-2.97</v>
      </c>
      <c r="T31">
        <v>29</v>
      </c>
      <c r="U31">
        <v>20.2</v>
      </c>
      <c r="V31">
        <v>29</v>
      </c>
      <c r="W31">
        <v>0.39984500000000001</v>
      </c>
    </row>
    <row r="32" spans="1:23" x14ac:dyDescent="0.3">
      <c r="A32" s="5">
        <f t="shared" si="0"/>
        <v>155</v>
      </c>
      <c r="B32" s="1">
        <f t="shared" si="1"/>
        <v>11.353843987609125</v>
      </c>
      <c r="C32" s="1">
        <f t="shared" si="2"/>
        <v>-21.64</v>
      </c>
      <c r="I32" s="8">
        <f t="shared" si="3"/>
        <v>9.0311199999999996</v>
      </c>
      <c r="J32" s="8">
        <f t="shared" si="4"/>
        <v>0.79542399999999991</v>
      </c>
      <c r="K32">
        <v>155</v>
      </c>
      <c r="L32">
        <v>0.01</v>
      </c>
      <c r="M32">
        <v>0</v>
      </c>
      <c r="N32">
        <v>30</v>
      </c>
      <c r="O32">
        <v>3.2254</v>
      </c>
      <c r="P32">
        <v>30</v>
      </c>
      <c r="Q32">
        <v>284.08</v>
      </c>
      <c r="R32">
        <v>30</v>
      </c>
      <c r="S32">
        <v>-2.76</v>
      </c>
      <c r="T32">
        <v>30</v>
      </c>
      <c r="U32">
        <v>18.88</v>
      </c>
      <c r="V32">
        <v>30</v>
      </c>
      <c r="W32">
        <v>0.39980599999999999</v>
      </c>
    </row>
    <row r="33" spans="1:23" x14ac:dyDescent="0.3">
      <c r="A33" s="5">
        <f t="shared" si="0"/>
        <v>161</v>
      </c>
      <c r="B33" s="1">
        <f t="shared" si="1"/>
        <v>11.302821844728346</v>
      </c>
      <c r="C33" s="1">
        <f t="shared" si="2"/>
        <v>-22.2</v>
      </c>
      <c r="I33" s="8">
        <f t="shared" si="3"/>
        <v>9.0171200000000002</v>
      </c>
      <c r="J33" s="8">
        <f t="shared" si="4"/>
        <v>0.79777599999999993</v>
      </c>
      <c r="K33">
        <v>161</v>
      </c>
      <c r="L33">
        <v>0.01</v>
      </c>
      <c r="M33">
        <v>0</v>
      </c>
      <c r="N33">
        <v>31</v>
      </c>
      <c r="O33">
        <v>3.2204000000000002</v>
      </c>
      <c r="P33">
        <v>31</v>
      </c>
      <c r="Q33">
        <v>284.92</v>
      </c>
      <c r="R33">
        <v>31</v>
      </c>
      <c r="S33">
        <v>-2.9</v>
      </c>
      <c r="T33">
        <v>31</v>
      </c>
      <c r="U33">
        <v>19.3</v>
      </c>
      <c r="V33">
        <v>31</v>
      </c>
      <c r="W33">
        <v>0.40034399999999998</v>
      </c>
    </row>
    <row r="34" spans="1:23" x14ac:dyDescent="0.3">
      <c r="A34" s="5">
        <f t="shared" si="0"/>
        <v>165</v>
      </c>
      <c r="B34" s="1">
        <f t="shared" ref="B34:B66" si="5">I34/J34</f>
        <v>11.220242238618962</v>
      </c>
      <c r="C34" s="1">
        <f t="shared" ref="C34:C66" si="6">S34-U34</f>
        <v>-23.07</v>
      </c>
      <c r="I34" s="8">
        <f t="shared" si="3"/>
        <v>9.0266400000000004</v>
      </c>
      <c r="J34" s="8">
        <f t="shared" si="4"/>
        <v>0.80449599999999999</v>
      </c>
      <c r="K34">
        <v>165</v>
      </c>
      <c r="L34">
        <v>0.01</v>
      </c>
      <c r="M34">
        <v>0</v>
      </c>
      <c r="N34">
        <v>32</v>
      </c>
      <c r="O34">
        <v>3.2238000000000002</v>
      </c>
      <c r="P34">
        <v>32</v>
      </c>
      <c r="Q34">
        <v>287.32</v>
      </c>
      <c r="R34">
        <v>32</v>
      </c>
      <c r="S34">
        <v>-2.91</v>
      </c>
      <c r="T34">
        <v>32</v>
      </c>
      <c r="U34">
        <v>20.16</v>
      </c>
      <c r="V34">
        <v>32</v>
      </c>
      <c r="W34">
        <v>0.40137</v>
      </c>
    </row>
    <row r="35" spans="1:23" x14ac:dyDescent="0.3">
      <c r="A35" s="5">
        <f t="shared" si="0"/>
        <v>171</v>
      </c>
      <c r="B35" s="1">
        <f t="shared" si="5"/>
        <v>11.116859823399556</v>
      </c>
      <c r="C35" s="1">
        <f t="shared" si="6"/>
        <v>-23.49</v>
      </c>
      <c r="I35" s="8">
        <f t="shared" si="3"/>
        <v>9.0243999999999982</v>
      </c>
      <c r="J35" s="8">
        <f t="shared" si="4"/>
        <v>0.81177599999999994</v>
      </c>
      <c r="K35">
        <v>171</v>
      </c>
      <c r="L35">
        <v>0.01</v>
      </c>
      <c r="M35">
        <v>0</v>
      </c>
      <c r="N35">
        <v>33</v>
      </c>
      <c r="O35">
        <v>3.2229999999999999</v>
      </c>
      <c r="P35">
        <v>33</v>
      </c>
      <c r="Q35">
        <v>289.92</v>
      </c>
      <c r="R35">
        <v>33</v>
      </c>
      <c r="S35">
        <v>-3.04</v>
      </c>
      <c r="T35">
        <v>33</v>
      </c>
      <c r="U35">
        <v>20.45</v>
      </c>
      <c r="V35">
        <v>33</v>
      </c>
      <c r="W35">
        <v>0.40134199999999998</v>
      </c>
    </row>
    <row r="36" spans="1:23" x14ac:dyDescent="0.3">
      <c r="A36" s="5">
        <f t="shared" si="0"/>
        <v>175</v>
      </c>
      <c r="B36" s="1">
        <f t="shared" si="5"/>
        <v>11.07977991746905</v>
      </c>
      <c r="C36" s="1">
        <f t="shared" si="6"/>
        <v>-24.11</v>
      </c>
      <c r="I36" s="8">
        <f t="shared" si="3"/>
        <v>9.0215999999999994</v>
      </c>
      <c r="J36" s="8">
        <f t="shared" si="4"/>
        <v>0.81423999999999996</v>
      </c>
      <c r="K36">
        <v>175</v>
      </c>
      <c r="L36">
        <v>0.01</v>
      </c>
      <c r="M36">
        <v>0</v>
      </c>
      <c r="N36">
        <v>34</v>
      </c>
      <c r="O36">
        <v>3.222</v>
      </c>
      <c r="P36">
        <v>34</v>
      </c>
      <c r="Q36">
        <v>290.8</v>
      </c>
      <c r="R36">
        <v>34</v>
      </c>
      <c r="S36">
        <v>-3.06</v>
      </c>
      <c r="T36">
        <v>34</v>
      </c>
      <c r="U36">
        <v>21.05</v>
      </c>
      <c r="V36">
        <v>34</v>
      </c>
      <c r="W36">
        <v>0.39965099999999998</v>
      </c>
    </row>
    <row r="37" spans="1:23" x14ac:dyDescent="0.3">
      <c r="A37" s="5">
        <f t="shared" si="0"/>
        <v>201</v>
      </c>
      <c r="B37" s="1">
        <f t="shared" si="5"/>
        <v>12.548973880597016</v>
      </c>
      <c r="C37" s="1">
        <f t="shared" si="6"/>
        <v>-7.83</v>
      </c>
      <c r="G37" s="6" t="s">
        <v>5</v>
      </c>
      <c r="I37" s="8">
        <f t="shared" si="3"/>
        <v>9.0400799999999997</v>
      </c>
      <c r="J37" s="8">
        <f t="shared" si="4"/>
        <v>0.72038399999999991</v>
      </c>
      <c r="K37">
        <v>201</v>
      </c>
      <c r="L37">
        <v>0.01</v>
      </c>
      <c r="M37">
        <v>0</v>
      </c>
      <c r="N37">
        <v>35</v>
      </c>
      <c r="O37">
        <v>3.2286000000000001</v>
      </c>
      <c r="P37">
        <v>35</v>
      </c>
      <c r="Q37">
        <v>257.27999999999997</v>
      </c>
      <c r="R37">
        <v>35</v>
      </c>
      <c r="S37">
        <v>-1.6</v>
      </c>
      <c r="T37">
        <v>35</v>
      </c>
      <c r="U37">
        <v>6.23</v>
      </c>
      <c r="V37">
        <v>35</v>
      </c>
      <c r="W37">
        <v>0.399868</v>
      </c>
    </row>
    <row r="38" spans="1:23" x14ac:dyDescent="0.3">
      <c r="A38" s="5">
        <f t="shared" si="0"/>
        <v>225</v>
      </c>
      <c r="B38" s="1">
        <f t="shared" si="5"/>
        <v>10.538254769553529</v>
      </c>
      <c r="C38" s="1">
        <f t="shared" si="6"/>
        <v>-28.799999999999997</v>
      </c>
      <c r="G38" s="2">
        <v>30.1</v>
      </c>
      <c r="I38" s="8">
        <f t="shared" si="3"/>
        <v>9.0014399999999988</v>
      </c>
      <c r="J38" s="8">
        <f t="shared" si="4"/>
        <v>0.85416800000000004</v>
      </c>
      <c r="K38">
        <v>225</v>
      </c>
      <c r="L38">
        <v>0.01</v>
      </c>
      <c r="M38">
        <v>0</v>
      </c>
      <c r="N38">
        <v>36</v>
      </c>
      <c r="O38">
        <v>3.2147999999999999</v>
      </c>
      <c r="P38">
        <v>36</v>
      </c>
      <c r="Q38">
        <v>305.06</v>
      </c>
      <c r="R38">
        <v>36</v>
      </c>
      <c r="S38">
        <v>-3.67</v>
      </c>
      <c r="T38">
        <v>36</v>
      </c>
      <c r="U38">
        <v>25.13</v>
      </c>
      <c r="V38">
        <v>36</v>
      </c>
      <c r="W38">
        <v>0.39968300000000001</v>
      </c>
    </row>
    <row r="39" spans="1:23" x14ac:dyDescent="0.3">
      <c r="A39" s="5">
        <f t="shared" si="0"/>
        <v>251</v>
      </c>
      <c r="B39" s="1">
        <f t="shared" si="5"/>
        <v>9.9950140230601434</v>
      </c>
      <c r="C39" s="1">
        <f t="shared" si="6"/>
        <v>-31.810000000000002</v>
      </c>
      <c r="I39" s="8">
        <f t="shared" si="3"/>
        <v>8.980719999999998</v>
      </c>
      <c r="J39" s="8">
        <f t="shared" si="4"/>
        <v>0.89851999999999987</v>
      </c>
      <c r="K39">
        <v>251</v>
      </c>
      <c r="L39">
        <v>0.01</v>
      </c>
      <c r="M39">
        <v>0</v>
      </c>
      <c r="N39">
        <v>37</v>
      </c>
      <c r="O39">
        <v>3.2073999999999998</v>
      </c>
      <c r="P39">
        <v>37</v>
      </c>
      <c r="Q39">
        <v>320.89999999999998</v>
      </c>
      <c r="R39">
        <v>37</v>
      </c>
      <c r="S39">
        <v>-4.1500000000000004</v>
      </c>
      <c r="T39">
        <v>37</v>
      </c>
      <c r="U39">
        <v>27.66</v>
      </c>
      <c r="V39">
        <v>37</v>
      </c>
      <c r="W39">
        <v>0.40115499999999998</v>
      </c>
    </row>
    <row r="40" spans="1:23" x14ac:dyDescent="0.3">
      <c r="A40" s="5">
        <f t="shared" si="0"/>
        <v>275</v>
      </c>
      <c r="B40" s="1">
        <f t="shared" si="5"/>
        <v>9.7290236344856904</v>
      </c>
      <c r="C40" s="1">
        <f t="shared" si="6"/>
        <v>-33.4</v>
      </c>
      <c r="I40" s="8">
        <f t="shared" si="3"/>
        <v>8.9672799999999988</v>
      </c>
      <c r="J40" s="8">
        <f t="shared" si="4"/>
        <v>0.92170399999999997</v>
      </c>
      <c r="K40">
        <v>275</v>
      </c>
      <c r="L40">
        <v>0.01</v>
      </c>
      <c r="M40">
        <v>0</v>
      </c>
      <c r="N40">
        <v>38</v>
      </c>
      <c r="O40">
        <v>3.2025999999999999</v>
      </c>
      <c r="P40">
        <v>38</v>
      </c>
      <c r="Q40">
        <v>329.18</v>
      </c>
      <c r="R40">
        <v>38</v>
      </c>
      <c r="S40">
        <v>-4.3499999999999996</v>
      </c>
      <c r="T40">
        <v>38</v>
      </c>
      <c r="U40">
        <v>29.05</v>
      </c>
      <c r="V40">
        <v>38</v>
      </c>
      <c r="W40">
        <v>0.40099400000000002</v>
      </c>
    </row>
    <row r="41" spans="1:23" x14ac:dyDescent="0.3">
      <c r="A41" s="5">
        <f t="shared" si="0"/>
        <v>301</v>
      </c>
      <c r="B41" s="1">
        <f t="shared" si="5"/>
        <v>9.4153011906165265</v>
      </c>
      <c r="C41" s="1">
        <f t="shared" si="6"/>
        <v>-35.81</v>
      </c>
      <c r="I41" s="8">
        <f t="shared" si="3"/>
        <v>8.9454399999999996</v>
      </c>
      <c r="J41" s="8">
        <f t="shared" si="4"/>
        <v>0.95009599999999994</v>
      </c>
      <c r="K41">
        <v>301</v>
      </c>
      <c r="L41">
        <v>0.01</v>
      </c>
      <c r="M41">
        <v>0</v>
      </c>
      <c r="N41">
        <v>39</v>
      </c>
      <c r="O41">
        <v>3.1947999999999999</v>
      </c>
      <c r="P41">
        <v>39</v>
      </c>
      <c r="Q41">
        <v>339.32</v>
      </c>
      <c r="R41">
        <v>39</v>
      </c>
      <c r="S41">
        <v>-4.72</v>
      </c>
      <c r="T41">
        <v>39</v>
      </c>
      <c r="U41">
        <v>31.09</v>
      </c>
      <c r="V41">
        <v>39</v>
      </c>
      <c r="W41">
        <v>0.40026899999999999</v>
      </c>
    </row>
    <row r="42" spans="1:23" x14ac:dyDescent="0.3">
      <c r="A42" s="5">
        <f t="shared" si="0"/>
        <v>325</v>
      </c>
      <c r="B42" s="1">
        <f t="shared" si="5"/>
        <v>9.1808088362192937</v>
      </c>
      <c r="C42" s="1">
        <f t="shared" si="6"/>
        <v>-37.29</v>
      </c>
      <c r="I42" s="8">
        <f t="shared" si="3"/>
        <v>8.9370399999999997</v>
      </c>
      <c r="J42" s="8">
        <f t="shared" si="4"/>
        <v>0.97344799999999998</v>
      </c>
      <c r="K42">
        <v>325</v>
      </c>
      <c r="L42">
        <v>0.01</v>
      </c>
      <c r="M42">
        <v>0</v>
      </c>
      <c r="N42">
        <v>40</v>
      </c>
      <c r="O42">
        <v>3.1918000000000002</v>
      </c>
      <c r="P42">
        <v>40</v>
      </c>
      <c r="Q42">
        <v>347.66</v>
      </c>
      <c r="R42">
        <v>40</v>
      </c>
      <c r="S42">
        <v>-4.9400000000000004</v>
      </c>
      <c r="T42">
        <v>40</v>
      </c>
      <c r="U42">
        <v>32.35</v>
      </c>
      <c r="V42">
        <v>40</v>
      </c>
      <c r="W42">
        <v>0.40082299999999998</v>
      </c>
    </row>
    <row r="43" spans="1:23" x14ac:dyDescent="0.3">
      <c r="A43" s="5">
        <f t="shared" si="0"/>
        <v>351</v>
      </c>
      <c r="B43" s="1">
        <f t="shared" si="5"/>
        <v>8.9091519355560518</v>
      </c>
      <c r="C43" s="1">
        <f t="shared" si="6"/>
        <v>-38.550000000000004</v>
      </c>
      <c r="I43" s="8">
        <f t="shared" si="3"/>
        <v>8.9185599999999994</v>
      </c>
      <c r="J43" s="8">
        <f t="shared" si="4"/>
        <v>1.0010559999999999</v>
      </c>
      <c r="K43">
        <v>351</v>
      </c>
      <c r="L43">
        <v>0.01</v>
      </c>
      <c r="M43">
        <v>0</v>
      </c>
      <c r="N43">
        <v>41</v>
      </c>
      <c r="O43">
        <v>3.1852</v>
      </c>
      <c r="P43">
        <v>41</v>
      </c>
      <c r="Q43">
        <v>357.52</v>
      </c>
      <c r="R43">
        <v>41</v>
      </c>
      <c r="S43">
        <v>-5.2</v>
      </c>
      <c r="T43">
        <v>41</v>
      </c>
      <c r="U43">
        <v>33.35</v>
      </c>
      <c r="V43">
        <v>41</v>
      </c>
      <c r="W43">
        <v>0.40052700000000002</v>
      </c>
    </row>
    <row r="44" spans="1:23" x14ac:dyDescent="0.3">
      <c r="A44" s="5">
        <f t="shared" si="0"/>
        <v>375</v>
      </c>
      <c r="B44" s="1">
        <f t="shared" si="5"/>
        <v>8.5395613846484633</v>
      </c>
      <c r="C44" s="1">
        <f t="shared" si="6"/>
        <v>-40.400000000000006</v>
      </c>
      <c r="I44" s="8">
        <f t="shared" si="3"/>
        <v>8.8967200000000002</v>
      </c>
      <c r="J44" s="8">
        <f t="shared" si="4"/>
        <v>1.0418239999999999</v>
      </c>
      <c r="K44">
        <v>375</v>
      </c>
      <c r="L44">
        <v>0.01</v>
      </c>
      <c r="M44">
        <v>0</v>
      </c>
      <c r="N44">
        <v>42</v>
      </c>
      <c r="O44">
        <v>3.1774</v>
      </c>
      <c r="P44">
        <v>42</v>
      </c>
      <c r="Q44">
        <v>372.08</v>
      </c>
      <c r="R44">
        <v>42</v>
      </c>
      <c r="S44">
        <v>-5.48</v>
      </c>
      <c r="T44">
        <v>42</v>
      </c>
      <c r="U44">
        <v>34.92</v>
      </c>
      <c r="V44">
        <v>42</v>
      </c>
      <c r="W44">
        <v>0.40103899999999998</v>
      </c>
    </row>
    <row r="45" spans="1:23" x14ac:dyDescent="0.3">
      <c r="A45" s="5">
        <f t="shared" si="0"/>
        <v>401</v>
      </c>
      <c r="B45" s="1">
        <f t="shared" si="5"/>
        <v>8.2616161090587443</v>
      </c>
      <c r="C45" s="1">
        <f t="shared" si="6"/>
        <v>-42.120000000000005</v>
      </c>
      <c r="I45" s="8">
        <f t="shared" si="3"/>
        <v>8.8916799999999991</v>
      </c>
      <c r="J45" s="8">
        <f t="shared" si="4"/>
        <v>1.0762639999999999</v>
      </c>
      <c r="K45">
        <v>401</v>
      </c>
      <c r="L45">
        <v>0.01</v>
      </c>
      <c r="M45">
        <v>0</v>
      </c>
      <c r="N45">
        <v>43</v>
      </c>
      <c r="O45">
        <v>3.1756000000000002</v>
      </c>
      <c r="P45">
        <v>43</v>
      </c>
      <c r="Q45">
        <v>384.38</v>
      </c>
      <c r="R45">
        <v>43</v>
      </c>
      <c r="S45">
        <v>-5.74</v>
      </c>
      <c r="T45">
        <v>43</v>
      </c>
      <c r="U45">
        <v>36.380000000000003</v>
      </c>
      <c r="V45">
        <v>43</v>
      </c>
      <c r="W45">
        <v>0.401335</v>
      </c>
    </row>
    <row r="46" spans="1:23" x14ac:dyDescent="0.3">
      <c r="A46" s="5">
        <f t="shared" si="0"/>
        <v>425</v>
      </c>
      <c r="B46" s="1">
        <f t="shared" si="5"/>
        <v>8.0365667851701375</v>
      </c>
      <c r="C46" s="1">
        <f t="shared" si="6"/>
        <v>-43.1</v>
      </c>
      <c r="I46" s="8">
        <f t="shared" si="3"/>
        <v>8.86144</v>
      </c>
      <c r="J46" s="8">
        <f t="shared" si="4"/>
        <v>1.1026399999999998</v>
      </c>
      <c r="K46">
        <v>425</v>
      </c>
      <c r="L46">
        <v>0.01</v>
      </c>
      <c r="M46">
        <v>0</v>
      </c>
      <c r="N46">
        <v>44</v>
      </c>
      <c r="O46">
        <v>3.1648000000000001</v>
      </c>
      <c r="P46">
        <v>44</v>
      </c>
      <c r="Q46">
        <v>393.8</v>
      </c>
      <c r="R46">
        <v>44</v>
      </c>
      <c r="S46">
        <v>-5.95</v>
      </c>
      <c r="T46">
        <v>44</v>
      </c>
      <c r="U46">
        <v>37.15</v>
      </c>
      <c r="V46">
        <v>44</v>
      </c>
      <c r="W46">
        <v>0.40060299999999999</v>
      </c>
    </row>
    <row r="47" spans="1:23" x14ac:dyDescent="0.3">
      <c r="A47" s="5">
        <f t="shared" si="0"/>
        <v>451</v>
      </c>
      <c r="B47" s="1">
        <f t="shared" si="5"/>
        <v>7.8061904526830235</v>
      </c>
      <c r="C47" s="1">
        <f t="shared" si="6"/>
        <v>-44.17</v>
      </c>
      <c r="I47" s="8">
        <f t="shared" si="3"/>
        <v>8.8552799999999987</v>
      </c>
      <c r="J47" s="8">
        <f t="shared" si="4"/>
        <v>1.1343919999999998</v>
      </c>
      <c r="K47">
        <v>451</v>
      </c>
      <c r="L47">
        <v>0.01</v>
      </c>
      <c r="M47">
        <v>0</v>
      </c>
      <c r="N47">
        <v>45</v>
      </c>
      <c r="O47">
        <v>3.1625999999999999</v>
      </c>
      <c r="P47">
        <v>45</v>
      </c>
      <c r="Q47">
        <v>405.14</v>
      </c>
      <c r="R47">
        <v>45</v>
      </c>
      <c r="S47">
        <v>-6.09</v>
      </c>
      <c r="T47">
        <v>45</v>
      </c>
      <c r="U47">
        <v>38.08</v>
      </c>
      <c r="V47">
        <v>45</v>
      </c>
      <c r="W47">
        <v>0.40055200000000002</v>
      </c>
    </row>
    <row r="48" spans="1:23" x14ac:dyDescent="0.3">
      <c r="A48" s="5">
        <f t="shared" si="0"/>
        <v>475</v>
      </c>
      <c r="B48" s="1">
        <f t="shared" si="5"/>
        <v>7.6014831222612811</v>
      </c>
      <c r="C48" s="1">
        <f t="shared" si="6"/>
        <v>-45.08</v>
      </c>
      <c r="I48" s="8">
        <f t="shared" si="3"/>
        <v>8.8401599999999991</v>
      </c>
      <c r="J48" s="8">
        <f t="shared" si="4"/>
        <v>1.1629519999999998</v>
      </c>
      <c r="K48">
        <v>475</v>
      </c>
      <c r="L48">
        <v>0.01</v>
      </c>
      <c r="M48">
        <v>0</v>
      </c>
      <c r="N48">
        <v>46</v>
      </c>
      <c r="O48">
        <v>3.1572</v>
      </c>
      <c r="P48">
        <v>46</v>
      </c>
      <c r="Q48">
        <v>415.34</v>
      </c>
      <c r="R48">
        <v>46</v>
      </c>
      <c r="S48">
        <v>-6.28</v>
      </c>
      <c r="T48">
        <v>46</v>
      </c>
      <c r="U48">
        <v>38.799999999999997</v>
      </c>
      <c r="V48">
        <v>46</v>
      </c>
      <c r="W48">
        <v>0.40065600000000001</v>
      </c>
    </row>
    <row r="49" spans="1:23" x14ac:dyDescent="0.3">
      <c r="A49" s="5">
        <f t="shared" si="0"/>
        <v>501</v>
      </c>
      <c r="B49" s="1">
        <f t="shared" si="5"/>
        <v>7.3841323398472287</v>
      </c>
      <c r="C49" s="1">
        <f t="shared" si="6"/>
        <v>-46.46</v>
      </c>
      <c r="I49" s="8">
        <f t="shared" si="3"/>
        <v>8.8239199999999993</v>
      </c>
      <c r="J49" s="8">
        <f t="shared" si="4"/>
        <v>1.1949839999999998</v>
      </c>
      <c r="K49">
        <v>501</v>
      </c>
      <c r="L49">
        <v>0.01</v>
      </c>
      <c r="M49">
        <v>0</v>
      </c>
      <c r="N49">
        <v>47</v>
      </c>
      <c r="O49">
        <v>3.1514000000000002</v>
      </c>
      <c r="P49">
        <v>47</v>
      </c>
      <c r="Q49">
        <v>426.78</v>
      </c>
      <c r="R49">
        <v>47</v>
      </c>
      <c r="S49">
        <v>-6.68</v>
      </c>
      <c r="T49">
        <v>47</v>
      </c>
      <c r="U49">
        <v>39.78</v>
      </c>
      <c r="V49">
        <v>47</v>
      </c>
      <c r="W49">
        <v>0.40062700000000001</v>
      </c>
    </row>
    <row r="50" spans="1:23" x14ac:dyDescent="0.3">
      <c r="A50" s="5">
        <f t="shared" si="0"/>
        <v>525</v>
      </c>
      <c r="B50" s="1">
        <f t="shared" si="5"/>
        <v>7.1615104640582343</v>
      </c>
      <c r="C50" s="1">
        <f t="shared" si="6"/>
        <v>-47.239999999999995</v>
      </c>
      <c r="I50" s="8">
        <f t="shared" si="3"/>
        <v>8.8149599999999992</v>
      </c>
      <c r="J50" s="8">
        <f t="shared" si="4"/>
        <v>1.23088</v>
      </c>
      <c r="K50">
        <v>525</v>
      </c>
      <c r="L50">
        <v>0.01</v>
      </c>
      <c r="M50">
        <v>0</v>
      </c>
      <c r="N50">
        <v>48</v>
      </c>
      <c r="O50">
        <v>3.1482000000000001</v>
      </c>
      <c r="P50">
        <v>48</v>
      </c>
      <c r="Q50">
        <v>439.6</v>
      </c>
      <c r="R50">
        <v>48</v>
      </c>
      <c r="S50">
        <v>-6.87</v>
      </c>
      <c r="T50">
        <v>48</v>
      </c>
      <c r="U50">
        <v>40.369999999999997</v>
      </c>
      <c r="V50">
        <v>48</v>
      </c>
      <c r="W50">
        <v>0.40025899999999998</v>
      </c>
    </row>
    <row r="51" spans="1:23" x14ac:dyDescent="0.3">
      <c r="A51" s="5">
        <f t="shared" si="0"/>
        <v>551</v>
      </c>
      <c r="B51" s="1">
        <f t="shared" si="5"/>
        <v>6.9773534635879226</v>
      </c>
      <c r="C51" s="1">
        <f t="shared" si="6"/>
        <v>-47.93</v>
      </c>
      <c r="I51" s="8">
        <f t="shared" si="3"/>
        <v>8.7992799999999995</v>
      </c>
      <c r="J51" s="8">
        <f t="shared" si="4"/>
        <v>1.2611199999999998</v>
      </c>
      <c r="K51">
        <v>551</v>
      </c>
      <c r="L51">
        <v>0.01</v>
      </c>
      <c r="M51">
        <v>0</v>
      </c>
      <c r="N51">
        <v>49</v>
      </c>
      <c r="O51">
        <v>3.1425999999999998</v>
      </c>
      <c r="P51">
        <v>49</v>
      </c>
      <c r="Q51">
        <v>450.4</v>
      </c>
      <c r="R51">
        <v>49</v>
      </c>
      <c r="S51">
        <v>-7.07</v>
      </c>
      <c r="T51">
        <v>49</v>
      </c>
      <c r="U51">
        <v>40.86</v>
      </c>
      <c r="V51">
        <v>49</v>
      </c>
      <c r="W51">
        <v>0.40061999999999998</v>
      </c>
    </row>
    <row r="52" spans="1:23" x14ac:dyDescent="0.3">
      <c r="A52" s="5">
        <f t="shared" si="0"/>
        <v>575</v>
      </c>
      <c r="B52" s="1">
        <f t="shared" si="5"/>
        <v>6.8016983666218973</v>
      </c>
      <c r="C52" s="1">
        <f t="shared" si="6"/>
        <v>-48.83</v>
      </c>
      <c r="I52" s="8">
        <f t="shared" si="3"/>
        <v>8.7914399999999997</v>
      </c>
      <c r="J52" s="8">
        <f t="shared" si="4"/>
        <v>1.2925359999999999</v>
      </c>
      <c r="K52">
        <v>575</v>
      </c>
      <c r="L52">
        <v>0.01</v>
      </c>
      <c r="M52">
        <v>0</v>
      </c>
      <c r="N52">
        <v>50</v>
      </c>
      <c r="O52">
        <v>3.1398000000000001</v>
      </c>
      <c r="P52">
        <v>50</v>
      </c>
      <c r="Q52">
        <v>461.62</v>
      </c>
      <c r="R52">
        <v>50</v>
      </c>
      <c r="S52">
        <v>-7.26</v>
      </c>
      <c r="T52">
        <v>50</v>
      </c>
      <c r="U52">
        <v>41.57</v>
      </c>
      <c r="V52">
        <v>50</v>
      </c>
      <c r="W52">
        <v>0.40006199999999997</v>
      </c>
    </row>
    <row r="53" spans="1:23" x14ac:dyDescent="0.3">
      <c r="A53" s="5">
        <f t="shared" si="0"/>
        <v>601</v>
      </c>
      <c r="B53" s="1">
        <f t="shared" si="5"/>
        <v>6.6685106382978709</v>
      </c>
      <c r="C53" s="1">
        <f t="shared" si="6"/>
        <v>-49.26</v>
      </c>
      <c r="I53" s="8">
        <f t="shared" si="3"/>
        <v>8.7757599999999982</v>
      </c>
      <c r="J53" s="8">
        <f t="shared" si="4"/>
        <v>1.3160000000000001</v>
      </c>
      <c r="K53">
        <v>601</v>
      </c>
      <c r="L53">
        <v>0.01</v>
      </c>
      <c r="M53">
        <v>0</v>
      </c>
      <c r="N53">
        <v>51</v>
      </c>
      <c r="O53">
        <v>3.1341999999999999</v>
      </c>
      <c r="P53">
        <v>51</v>
      </c>
      <c r="Q53">
        <v>470</v>
      </c>
      <c r="R53">
        <v>51</v>
      </c>
      <c r="S53">
        <v>-7.53</v>
      </c>
      <c r="T53">
        <v>51</v>
      </c>
      <c r="U53">
        <v>41.73</v>
      </c>
      <c r="V53">
        <v>51</v>
      </c>
      <c r="W53">
        <v>0.39997500000000002</v>
      </c>
    </row>
    <row r="54" spans="1:23" x14ac:dyDescent="0.3">
      <c r="A54" s="5">
        <f t="shared" si="0"/>
        <v>625</v>
      </c>
      <c r="B54" s="1">
        <f t="shared" si="5"/>
        <v>6.469299152367169</v>
      </c>
      <c r="C54" s="1">
        <f t="shared" si="6"/>
        <v>-50.11</v>
      </c>
      <c r="I54" s="8">
        <f t="shared" si="3"/>
        <v>8.7617599999999989</v>
      </c>
      <c r="J54" s="8">
        <f t="shared" si="4"/>
        <v>1.35436</v>
      </c>
      <c r="K54">
        <v>625</v>
      </c>
      <c r="L54">
        <v>0.01</v>
      </c>
      <c r="M54">
        <v>0</v>
      </c>
      <c r="N54">
        <v>52</v>
      </c>
      <c r="O54">
        <v>3.1292</v>
      </c>
      <c r="P54">
        <v>52</v>
      </c>
      <c r="Q54">
        <v>483.7</v>
      </c>
      <c r="R54">
        <v>52</v>
      </c>
      <c r="S54">
        <v>-7.73</v>
      </c>
      <c r="T54">
        <v>52</v>
      </c>
      <c r="U54">
        <v>42.38</v>
      </c>
      <c r="V54">
        <v>52</v>
      </c>
      <c r="W54">
        <v>0.400121</v>
      </c>
    </row>
    <row r="55" spans="1:23" x14ac:dyDescent="0.3">
      <c r="A55" s="5">
        <f t="shared" si="0"/>
        <v>651</v>
      </c>
      <c r="B55" s="1">
        <f t="shared" si="5"/>
        <v>6.264895879308269</v>
      </c>
      <c r="C55" s="1">
        <f t="shared" si="6"/>
        <v>-51.03</v>
      </c>
      <c r="I55" s="8">
        <f t="shared" si="3"/>
        <v>8.7438399999999987</v>
      </c>
      <c r="J55" s="8">
        <f t="shared" si="4"/>
        <v>1.3956879999999998</v>
      </c>
      <c r="K55">
        <v>651</v>
      </c>
      <c r="L55">
        <v>0.01</v>
      </c>
      <c r="M55">
        <v>0</v>
      </c>
      <c r="N55">
        <v>53</v>
      </c>
      <c r="O55">
        <v>3.1227999999999998</v>
      </c>
      <c r="P55">
        <v>53</v>
      </c>
      <c r="Q55">
        <v>498.46</v>
      </c>
      <c r="R55">
        <v>53</v>
      </c>
      <c r="S55">
        <v>-8.11</v>
      </c>
      <c r="T55">
        <v>53</v>
      </c>
      <c r="U55">
        <v>42.92</v>
      </c>
      <c r="V55">
        <v>53</v>
      </c>
      <c r="W55">
        <v>0.39978799999999998</v>
      </c>
    </row>
    <row r="56" spans="1:23" x14ac:dyDescent="0.3">
      <c r="A56" s="5">
        <f t="shared" si="0"/>
        <v>675</v>
      </c>
      <c r="B56" s="1">
        <f t="shared" si="5"/>
        <v>6.1649056976399716</v>
      </c>
      <c r="C56" s="1">
        <f t="shared" si="6"/>
        <v>-51.47</v>
      </c>
      <c r="I56" s="8">
        <f t="shared" si="3"/>
        <v>8.7404799999999998</v>
      </c>
      <c r="J56" s="8">
        <f t="shared" si="4"/>
        <v>1.41778</v>
      </c>
      <c r="K56">
        <v>675</v>
      </c>
      <c r="L56">
        <v>0.01</v>
      </c>
      <c r="M56">
        <v>0</v>
      </c>
      <c r="N56">
        <v>54</v>
      </c>
      <c r="O56">
        <v>3.1215999999999999</v>
      </c>
      <c r="P56">
        <v>54</v>
      </c>
      <c r="Q56">
        <v>506.35</v>
      </c>
      <c r="R56">
        <v>54</v>
      </c>
      <c r="S56">
        <v>-8.1999999999999993</v>
      </c>
      <c r="T56">
        <v>54</v>
      </c>
      <c r="U56">
        <v>43.27</v>
      </c>
      <c r="V56">
        <v>54</v>
      </c>
      <c r="W56">
        <v>0.40051799999999999</v>
      </c>
    </row>
    <row r="57" spans="1:23" x14ac:dyDescent="0.3">
      <c r="A57" s="5">
        <f t="shared" si="0"/>
        <v>701</v>
      </c>
      <c r="B57" s="1">
        <f t="shared" si="5"/>
        <v>5.9994223548666605</v>
      </c>
      <c r="C57" s="1">
        <f t="shared" si="6"/>
        <v>-51.980000000000004</v>
      </c>
      <c r="I57" s="8">
        <f t="shared" si="3"/>
        <v>8.72424</v>
      </c>
      <c r="J57" s="8">
        <f t="shared" si="4"/>
        <v>1.45418</v>
      </c>
      <c r="K57">
        <v>701</v>
      </c>
      <c r="L57">
        <v>0.01</v>
      </c>
      <c r="M57">
        <v>0</v>
      </c>
      <c r="N57">
        <v>55</v>
      </c>
      <c r="O57">
        <v>3.1158000000000001</v>
      </c>
      <c r="P57">
        <v>55</v>
      </c>
      <c r="Q57">
        <v>519.35</v>
      </c>
      <c r="R57">
        <v>55</v>
      </c>
      <c r="S57">
        <v>-8.49</v>
      </c>
      <c r="T57">
        <v>55</v>
      </c>
      <c r="U57">
        <v>43.49</v>
      </c>
      <c r="V57">
        <v>55</v>
      </c>
      <c r="W57">
        <v>0.40024799999999999</v>
      </c>
    </row>
    <row r="58" spans="1:23" x14ac:dyDescent="0.3">
      <c r="A58" s="5">
        <f t="shared" si="0"/>
        <v>725</v>
      </c>
      <c r="B58" s="1">
        <f t="shared" si="5"/>
        <v>5.9036418816388458</v>
      </c>
      <c r="C58" s="1">
        <f t="shared" si="6"/>
        <v>-52.51</v>
      </c>
      <c r="I58" s="8">
        <f t="shared" si="3"/>
        <v>8.7147199999999998</v>
      </c>
      <c r="J58" s="8">
        <f t="shared" si="4"/>
        <v>1.4761600000000001</v>
      </c>
      <c r="K58">
        <v>725</v>
      </c>
      <c r="L58">
        <v>0.01</v>
      </c>
      <c r="M58">
        <v>0</v>
      </c>
      <c r="N58">
        <v>56</v>
      </c>
      <c r="O58">
        <v>3.1124000000000001</v>
      </c>
      <c r="P58">
        <v>56</v>
      </c>
      <c r="Q58">
        <v>527.20000000000005</v>
      </c>
      <c r="R58">
        <v>56</v>
      </c>
      <c r="S58">
        <v>-8.6199999999999992</v>
      </c>
      <c r="T58">
        <v>56</v>
      </c>
      <c r="U58">
        <v>43.89</v>
      </c>
      <c r="V58">
        <v>56</v>
      </c>
      <c r="W58">
        <v>0.400119</v>
      </c>
    </row>
    <row r="59" spans="1:23" x14ac:dyDescent="0.3">
      <c r="A59" s="5">
        <f t="shared" si="0"/>
        <v>751</v>
      </c>
      <c r="B59" s="1">
        <f t="shared" si="5"/>
        <v>5.7922682813227757</v>
      </c>
      <c r="C59" s="1">
        <f t="shared" si="6"/>
        <v>-53.129999999999995</v>
      </c>
      <c r="H59" s="6"/>
      <c r="I59" s="8">
        <f t="shared" si="3"/>
        <v>8.7051999999999996</v>
      </c>
      <c r="J59" s="8">
        <f t="shared" si="4"/>
        <v>1.5028999999999999</v>
      </c>
      <c r="K59">
        <v>751</v>
      </c>
      <c r="L59">
        <v>0.01</v>
      </c>
      <c r="M59">
        <v>0</v>
      </c>
      <c r="N59">
        <v>57</v>
      </c>
      <c r="O59">
        <v>3.109</v>
      </c>
      <c r="P59">
        <v>57</v>
      </c>
      <c r="Q59">
        <v>536.75</v>
      </c>
      <c r="R59">
        <v>57</v>
      </c>
      <c r="S59">
        <v>-8.84</v>
      </c>
      <c r="T59">
        <v>57</v>
      </c>
      <c r="U59">
        <v>44.29</v>
      </c>
      <c r="V59">
        <v>57</v>
      </c>
      <c r="W59">
        <v>0.40011099999999999</v>
      </c>
    </row>
    <row r="60" spans="1:23" x14ac:dyDescent="0.3">
      <c r="A60" s="5">
        <f t="shared" si="0"/>
        <v>801</v>
      </c>
      <c r="B60" s="1">
        <f t="shared" si="5"/>
        <v>5.5264097073518919</v>
      </c>
      <c r="C60" s="1">
        <f t="shared" si="6"/>
        <v>-54.13</v>
      </c>
      <c r="I60" s="8">
        <f t="shared" si="3"/>
        <v>8.6715999999999998</v>
      </c>
      <c r="J60" s="8">
        <f t="shared" si="4"/>
        <v>1.5691199999999998</v>
      </c>
      <c r="K60">
        <v>801</v>
      </c>
      <c r="L60">
        <v>0.01</v>
      </c>
      <c r="M60">
        <v>0</v>
      </c>
      <c r="N60">
        <v>58</v>
      </c>
      <c r="O60">
        <v>3.097</v>
      </c>
      <c r="P60">
        <v>58</v>
      </c>
      <c r="Q60">
        <v>560.4</v>
      </c>
      <c r="R60">
        <v>58</v>
      </c>
      <c r="S60">
        <v>-9.35</v>
      </c>
      <c r="T60">
        <v>58</v>
      </c>
      <c r="U60">
        <v>44.78</v>
      </c>
      <c r="V60">
        <v>58</v>
      </c>
      <c r="W60">
        <v>0.40035199999999999</v>
      </c>
    </row>
    <row r="61" spans="1:23" x14ac:dyDescent="0.3">
      <c r="A61" s="5">
        <f t="shared" si="0"/>
        <v>851</v>
      </c>
      <c r="B61" s="1">
        <f t="shared" si="5"/>
        <v>5.2701826250213353</v>
      </c>
      <c r="C61" s="1">
        <f t="shared" si="6"/>
        <v>-55.05</v>
      </c>
      <c r="I61" s="8">
        <f t="shared" si="3"/>
        <v>8.6458399999999997</v>
      </c>
      <c r="J61" s="8">
        <f t="shared" si="4"/>
        <v>1.6405199999999998</v>
      </c>
      <c r="K61">
        <v>851</v>
      </c>
      <c r="L61">
        <v>0.01</v>
      </c>
      <c r="M61">
        <v>0</v>
      </c>
      <c r="N61">
        <v>59</v>
      </c>
      <c r="O61">
        <v>3.0878000000000001</v>
      </c>
      <c r="P61">
        <v>59</v>
      </c>
      <c r="Q61">
        <v>585.9</v>
      </c>
      <c r="R61">
        <v>59</v>
      </c>
      <c r="S61">
        <v>-9.8000000000000007</v>
      </c>
      <c r="T61">
        <v>59</v>
      </c>
      <c r="U61">
        <v>45.25</v>
      </c>
      <c r="V61">
        <v>59</v>
      </c>
      <c r="W61">
        <v>0.40049400000000002</v>
      </c>
    </row>
    <row r="62" spans="1:23" x14ac:dyDescent="0.3">
      <c r="A62" s="5">
        <f t="shared" si="0"/>
        <v>901</v>
      </c>
      <c r="B62" s="1">
        <f t="shared" si="5"/>
        <v>5.0665569724393258</v>
      </c>
      <c r="C62" s="1">
        <f t="shared" si="6"/>
        <v>-55.62</v>
      </c>
      <c r="I62" s="8">
        <f t="shared" si="3"/>
        <v>8.6217600000000001</v>
      </c>
      <c r="J62" s="8">
        <f t="shared" si="4"/>
        <v>1.7016999999999998</v>
      </c>
      <c r="K62">
        <v>901</v>
      </c>
      <c r="L62">
        <v>0.01</v>
      </c>
      <c r="M62">
        <v>0</v>
      </c>
      <c r="N62">
        <v>60</v>
      </c>
      <c r="O62">
        <v>3.0792000000000002</v>
      </c>
      <c r="P62">
        <v>60</v>
      </c>
      <c r="Q62">
        <v>607.75</v>
      </c>
      <c r="R62">
        <v>60</v>
      </c>
      <c r="S62">
        <v>-10.19</v>
      </c>
      <c r="T62">
        <v>60</v>
      </c>
      <c r="U62">
        <v>45.43</v>
      </c>
      <c r="V62">
        <v>60</v>
      </c>
      <c r="W62">
        <v>0.39999499999999999</v>
      </c>
    </row>
    <row r="63" spans="1:23" x14ac:dyDescent="0.3">
      <c r="A63" s="5">
        <f t="shared" si="0"/>
        <v>951</v>
      </c>
      <c r="B63" s="1">
        <f t="shared" si="5"/>
        <v>4.8658420551855368</v>
      </c>
      <c r="C63" s="1">
        <f t="shared" si="6"/>
        <v>-56.53</v>
      </c>
      <c r="I63" s="8">
        <f t="shared" si="3"/>
        <v>8.5915199999999992</v>
      </c>
      <c r="J63" s="8">
        <f t="shared" si="4"/>
        <v>1.7656800000000001</v>
      </c>
      <c r="K63">
        <v>951</v>
      </c>
      <c r="L63">
        <v>0.01</v>
      </c>
      <c r="M63">
        <v>0</v>
      </c>
      <c r="N63">
        <v>61</v>
      </c>
      <c r="O63">
        <v>3.0684</v>
      </c>
      <c r="P63">
        <v>61</v>
      </c>
      <c r="Q63">
        <v>630.6</v>
      </c>
      <c r="R63">
        <v>61</v>
      </c>
      <c r="S63">
        <v>-10.72</v>
      </c>
      <c r="T63">
        <v>61</v>
      </c>
      <c r="U63">
        <v>45.81</v>
      </c>
      <c r="V63">
        <v>61</v>
      </c>
      <c r="W63">
        <v>0.40053</v>
      </c>
    </row>
    <row r="64" spans="1:23" x14ac:dyDescent="0.3">
      <c r="A64" s="5">
        <f t="shared" si="0"/>
        <v>1001</v>
      </c>
      <c r="B64" s="1">
        <f t="shared" si="5"/>
        <v>4.6617366775939626</v>
      </c>
      <c r="C64" s="1">
        <f t="shared" si="6"/>
        <v>-57.129999999999995</v>
      </c>
      <c r="I64" s="8">
        <f t="shared" si="3"/>
        <v>8.5607199999999999</v>
      </c>
      <c r="J64" s="8">
        <f t="shared" si="4"/>
        <v>1.8363799999999999</v>
      </c>
      <c r="K64">
        <v>1001</v>
      </c>
      <c r="L64">
        <v>0.01</v>
      </c>
      <c r="M64">
        <v>0</v>
      </c>
      <c r="N64">
        <v>62</v>
      </c>
      <c r="O64">
        <v>3.0573999999999999</v>
      </c>
      <c r="P64">
        <v>62</v>
      </c>
      <c r="Q64">
        <v>655.85</v>
      </c>
      <c r="R64">
        <v>62</v>
      </c>
      <c r="S64">
        <v>-11.16</v>
      </c>
      <c r="T64">
        <v>62</v>
      </c>
      <c r="U64">
        <v>45.97</v>
      </c>
      <c r="V64">
        <v>62</v>
      </c>
      <c r="W64">
        <v>0.40023799999999998</v>
      </c>
    </row>
    <row r="65" spans="1:23" x14ac:dyDescent="0.3">
      <c r="A65" s="5">
        <f t="shared" si="0"/>
        <v>1151</v>
      </c>
      <c r="B65" s="1">
        <f t="shared" si="5"/>
        <v>4.1734207801173628</v>
      </c>
      <c r="C65" s="1">
        <f t="shared" si="6"/>
        <v>-58.78</v>
      </c>
      <c r="I65" s="8">
        <f>O65*2.8/1</f>
        <v>8.4632799999999992</v>
      </c>
      <c r="J65" s="8">
        <f t="shared" si="4"/>
        <v>2.0278999999999998</v>
      </c>
      <c r="K65">
        <v>1151</v>
      </c>
      <c r="L65">
        <v>0.01</v>
      </c>
      <c r="M65">
        <v>0</v>
      </c>
      <c r="N65">
        <v>63</v>
      </c>
      <c r="O65">
        <v>3.0226000000000002</v>
      </c>
      <c r="P65">
        <v>63</v>
      </c>
      <c r="Q65">
        <v>724.25</v>
      </c>
      <c r="R65">
        <v>63</v>
      </c>
      <c r="S65">
        <v>-12.5</v>
      </c>
      <c r="T65">
        <v>63</v>
      </c>
      <c r="U65">
        <v>46.28</v>
      </c>
      <c r="V65">
        <v>63</v>
      </c>
      <c r="W65">
        <v>0.40074100000000001</v>
      </c>
    </row>
    <row r="66" spans="1:23" x14ac:dyDescent="0.3">
      <c r="A66" s="5">
        <f t="shared" ref="A66:A74" si="7">K66</f>
        <v>1251</v>
      </c>
      <c r="B66" s="1">
        <f t="shared" si="5"/>
        <v>3.9539291825720677</v>
      </c>
      <c r="C66" s="1">
        <f t="shared" si="6"/>
        <v>-59.33</v>
      </c>
      <c r="I66" s="8">
        <f t="shared" ref="I66:I98" si="8">O66*2.8/1</f>
        <v>8.410639999999999</v>
      </c>
      <c r="J66" s="8">
        <f t="shared" si="4"/>
        <v>2.1271599999999999</v>
      </c>
      <c r="K66">
        <v>1251</v>
      </c>
      <c r="L66">
        <v>0.01</v>
      </c>
      <c r="M66">
        <v>0</v>
      </c>
      <c r="N66">
        <v>64</v>
      </c>
      <c r="O66">
        <v>3.0038</v>
      </c>
      <c r="P66">
        <v>64</v>
      </c>
      <c r="Q66">
        <v>759.7</v>
      </c>
      <c r="R66">
        <v>64</v>
      </c>
      <c r="S66">
        <v>-13.17</v>
      </c>
      <c r="T66">
        <v>64</v>
      </c>
      <c r="U66">
        <v>46.16</v>
      </c>
      <c r="V66">
        <v>64</v>
      </c>
      <c r="W66">
        <v>0.400671</v>
      </c>
    </row>
    <row r="67" spans="1:23" x14ac:dyDescent="0.3">
      <c r="A67" s="5">
        <f t="shared" si="7"/>
        <v>1401</v>
      </c>
      <c r="B67" s="1">
        <f t="shared" ref="B67:B74" si="9">I67/J67</f>
        <v>3.6263964348940854</v>
      </c>
      <c r="C67" s="1">
        <f t="shared" ref="C67:C74" si="10">S67-U67</f>
        <v>-60.28</v>
      </c>
      <c r="I67" s="8">
        <f t="shared" si="8"/>
        <v>8.3165600000000008</v>
      </c>
      <c r="J67" s="8">
        <f t="shared" ref="J67:J73" si="11">Q67*2.8/1000</f>
        <v>2.2933399999999997</v>
      </c>
      <c r="K67">
        <v>1401</v>
      </c>
      <c r="L67">
        <v>0.01</v>
      </c>
      <c r="M67">
        <v>0</v>
      </c>
      <c r="N67">
        <v>65</v>
      </c>
      <c r="O67">
        <v>2.9702000000000002</v>
      </c>
      <c r="P67">
        <v>65</v>
      </c>
      <c r="Q67">
        <v>819.05</v>
      </c>
      <c r="R67">
        <v>65</v>
      </c>
      <c r="S67">
        <v>-14.25</v>
      </c>
      <c r="T67">
        <v>65</v>
      </c>
      <c r="U67">
        <v>46.03</v>
      </c>
      <c r="V67">
        <v>65</v>
      </c>
      <c r="W67">
        <v>0.40040799999999999</v>
      </c>
    </row>
    <row r="68" spans="1:23" x14ac:dyDescent="0.3">
      <c r="A68" s="5">
        <f t="shared" si="7"/>
        <v>1501</v>
      </c>
      <c r="B68" s="1">
        <f t="shared" si="9"/>
        <v>3.459681200187529</v>
      </c>
      <c r="C68" s="1">
        <f t="shared" si="10"/>
        <v>-60.5</v>
      </c>
      <c r="I68" s="8">
        <f t="shared" si="8"/>
        <v>8.2650399999999991</v>
      </c>
      <c r="J68" s="8">
        <f t="shared" si="11"/>
        <v>2.38896</v>
      </c>
      <c r="K68">
        <v>1501</v>
      </c>
      <c r="L68">
        <v>0.01</v>
      </c>
      <c r="M68">
        <v>0</v>
      </c>
      <c r="N68">
        <v>66</v>
      </c>
      <c r="O68">
        <v>2.9518</v>
      </c>
      <c r="P68">
        <v>66</v>
      </c>
      <c r="Q68">
        <v>853.2</v>
      </c>
      <c r="R68">
        <v>66</v>
      </c>
      <c r="S68">
        <v>-14.88</v>
      </c>
      <c r="T68">
        <v>66</v>
      </c>
      <c r="U68">
        <v>45.62</v>
      </c>
      <c r="V68">
        <v>66</v>
      </c>
      <c r="W68">
        <v>0.40024999999999999</v>
      </c>
    </row>
    <row r="69" spans="1:23" x14ac:dyDescent="0.3">
      <c r="A69" s="5">
        <f t="shared" si="7"/>
        <v>1751</v>
      </c>
      <c r="B69" s="1">
        <f t="shared" si="9"/>
        <v>3.0487637724708736</v>
      </c>
      <c r="C69" s="1">
        <f t="shared" si="10"/>
        <v>-61.31</v>
      </c>
      <c r="I69" s="8">
        <f t="shared" si="8"/>
        <v>8.0964799999999997</v>
      </c>
      <c r="J69" s="8">
        <f t="shared" si="11"/>
        <v>2.6556599999999997</v>
      </c>
      <c r="K69">
        <v>1751</v>
      </c>
      <c r="L69">
        <v>0.01</v>
      </c>
      <c r="M69">
        <v>0</v>
      </c>
      <c r="N69">
        <v>67</v>
      </c>
      <c r="O69">
        <v>2.8915999999999999</v>
      </c>
      <c r="P69">
        <v>67</v>
      </c>
      <c r="Q69">
        <v>948.45</v>
      </c>
      <c r="R69">
        <v>67</v>
      </c>
      <c r="S69">
        <v>-16.670000000000002</v>
      </c>
      <c r="T69">
        <v>67</v>
      </c>
      <c r="U69">
        <v>44.64</v>
      </c>
      <c r="V69">
        <v>67</v>
      </c>
      <c r="W69">
        <v>0.39998099999999998</v>
      </c>
    </row>
    <row r="70" spans="1:23" x14ac:dyDescent="0.3">
      <c r="A70" s="5">
        <f t="shared" si="7"/>
        <v>2001</v>
      </c>
      <c r="B70" s="1">
        <f t="shared" si="9"/>
        <v>2.765648594670953</v>
      </c>
      <c r="C70" s="1">
        <f t="shared" si="10"/>
        <v>-61.63</v>
      </c>
      <c r="I70" s="8">
        <f t="shared" si="8"/>
        <v>7.9486399999999993</v>
      </c>
      <c r="J70" s="8">
        <f t="shared" si="11"/>
        <v>2.8740600000000001</v>
      </c>
      <c r="K70">
        <v>2001</v>
      </c>
      <c r="L70">
        <v>0.01</v>
      </c>
      <c r="M70">
        <v>0</v>
      </c>
      <c r="N70">
        <v>68</v>
      </c>
      <c r="O70">
        <v>2.8388</v>
      </c>
      <c r="P70">
        <v>68</v>
      </c>
      <c r="Q70">
        <v>1026.45</v>
      </c>
      <c r="R70">
        <v>68</v>
      </c>
      <c r="S70">
        <v>-18.14</v>
      </c>
      <c r="T70">
        <v>68</v>
      </c>
      <c r="U70">
        <v>43.49</v>
      </c>
      <c r="V70">
        <v>68</v>
      </c>
      <c r="W70">
        <v>0.40035799999999999</v>
      </c>
    </row>
    <row r="71" spans="1:23" x14ac:dyDescent="0.3">
      <c r="A71" s="5">
        <f t="shared" si="7"/>
        <v>2251</v>
      </c>
      <c r="B71" s="1">
        <f t="shared" si="9"/>
        <v>2.5174926453948858</v>
      </c>
      <c r="C71" s="1">
        <f t="shared" si="10"/>
        <v>-61.79</v>
      </c>
      <c r="I71" s="8">
        <f t="shared" si="8"/>
        <v>7.7873599999999996</v>
      </c>
      <c r="J71" s="8">
        <f t="shared" si="11"/>
        <v>3.0932999999999997</v>
      </c>
      <c r="K71">
        <v>2251</v>
      </c>
      <c r="L71">
        <v>0.01</v>
      </c>
      <c r="M71">
        <v>0</v>
      </c>
      <c r="N71">
        <v>69</v>
      </c>
      <c r="O71">
        <v>2.7812000000000001</v>
      </c>
      <c r="P71">
        <v>69</v>
      </c>
      <c r="Q71">
        <v>1104.75</v>
      </c>
      <c r="R71">
        <v>69</v>
      </c>
      <c r="S71">
        <v>-19.579999999999998</v>
      </c>
      <c r="T71">
        <v>69</v>
      </c>
      <c r="U71">
        <v>42.21</v>
      </c>
      <c r="V71">
        <v>69</v>
      </c>
      <c r="W71">
        <v>0.40018799999999999</v>
      </c>
    </row>
    <row r="72" spans="1:23" x14ac:dyDescent="0.3">
      <c r="A72" s="5">
        <f t="shared" si="7"/>
        <v>2501</v>
      </c>
      <c r="B72" s="1">
        <f t="shared" si="9"/>
        <v>2.3119779520881916</v>
      </c>
      <c r="C72" s="1">
        <f t="shared" si="10"/>
        <v>-61.47</v>
      </c>
      <c r="I72" s="8">
        <f t="shared" si="8"/>
        <v>7.6339199999999989</v>
      </c>
      <c r="J72" s="8">
        <f t="shared" si="11"/>
        <v>3.3018999999999998</v>
      </c>
      <c r="K72">
        <v>2501</v>
      </c>
      <c r="L72">
        <v>0.01</v>
      </c>
      <c r="M72">
        <v>0</v>
      </c>
      <c r="N72">
        <v>70</v>
      </c>
      <c r="O72">
        <v>2.7263999999999999</v>
      </c>
      <c r="P72">
        <v>70</v>
      </c>
      <c r="Q72">
        <v>1179.25</v>
      </c>
      <c r="R72">
        <v>70</v>
      </c>
      <c r="S72">
        <v>-20.66</v>
      </c>
      <c r="T72">
        <v>70</v>
      </c>
      <c r="U72">
        <v>40.81</v>
      </c>
      <c r="V72">
        <v>70</v>
      </c>
      <c r="W72">
        <v>0.400343</v>
      </c>
    </row>
    <row r="73" spans="1:23" x14ac:dyDescent="0.3">
      <c r="A73" s="5">
        <f t="shared" si="7"/>
        <v>2751</v>
      </c>
      <c r="B73" s="1">
        <f t="shared" si="9"/>
        <v>2.1549750040316078</v>
      </c>
      <c r="C73" s="1">
        <f t="shared" si="10"/>
        <v>-61.61</v>
      </c>
      <c r="I73" s="8">
        <f t="shared" si="8"/>
        <v>7.4832799999999997</v>
      </c>
      <c r="J73" s="8">
        <f t="shared" si="11"/>
        <v>3.4725600000000001</v>
      </c>
      <c r="K73">
        <v>2751</v>
      </c>
      <c r="L73">
        <v>0.01</v>
      </c>
      <c r="M73">
        <v>0</v>
      </c>
      <c r="N73">
        <v>71</v>
      </c>
      <c r="O73">
        <v>2.6726000000000001</v>
      </c>
      <c r="P73">
        <v>71</v>
      </c>
      <c r="Q73">
        <v>1240.2</v>
      </c>
      <c r="R73">
        <v>71</v>
      </c>
      <c r="S73">
        <v>-22.13</v>
      </c>
      <c r="T73">
        <v>71</v>
      </c>
      <c r="U73">
        <v>39.479999999999997</v>
      </c>
      <c r="V73">
        <v>71</v>
      </c>
      <c r="W73">
        <v>0.40062900000000001</v>
      </c>
    </row>
    <row r="74" spans="1:23" x14ac:dyDescent="0.3">
      <c r="A74" s="5">
        <f t="shared" si="7"/>
        <v>3001</v>
      </c>
      <c r="B74" s="1">
        <f t="shared" si="9"/>
        <v>2.0260782347041122</v>
      </c>
      <c r="C74" s="1">
        <f t="shared" si="10"/>
        <v>-61.3</v>
      </c>
      <c r="I74" s="8">
        <f t="shared" si="8"/>
        <v>7.3527999999999993</v>
      </c>
      <c r="J74" s="8">
        <f t="shared" ref="J70:J94" si="12">Q74*2.8/1</f>
        <v>3.6290799999999996</v>
      </c>
      <c r="K74">
        <v>3001</v>
      </c>
      <c r="L74">
        <v>0.01</v>
      </c>
      <c r="M74">
        <v>0</v>
      </c>
      <c r="N74">
        <v>72</v>
      </c>
      <c r="O74">
        <v>2.6259999999999999</v>
      </c>
      <c r="P74">
        <v>72</v>
      </c>
      <c r="Q74">
        <v>1.2961</v>
      </c>
      <c r="R74">
        <v>72</v>
      </c>
      <c r="S74">
        <v>-23.12</v>
      </c>
      <c r="T74">
        <v>72</v>
      </c>
      <c r="U74">
        <v>38.18</v>
      </c>
      <c r="V74">
        <v>72</v>
      </c>
      <c r="W74">
        <v>0.400393</v>
      </c>
    </row>
    <row r="75" spans="1:23" x14ac:dyDescent="0.3">
      <c r="A75" s="5">
        <f t="shared" ref="A75:A117" si="13">K75</f>
        <v>3251</v>
      </c>
      <c r="B75" s="1">
        <f t="shared" ref="B75:B117" si="14">I75/J75</f>
        <v>1.9064094034153918</v>
      </c>
      <c r="C75" s="1">
        <f t="shared" ref="C75:C117" si="15">S75-U75</f>
        <v>-60.989999999999995</v>
      </c>
      <c r="I75" s="8">
        <f t="shared" si="8"/>
        <v>7.2206400000000004</v>
      </c>
      <c r="J75" s="8">
        <f t="shared" si="12"/>
        <v>3.7875599999999996</v>
      </c>
      <c r="K75">
        <v>3251</v>
      </c>
      <c r="L75">
        <v>0.01</v>
      </c>
      <c r="M75">
        <v>0</v>
      </c>
      <c r="N75">
        <v>73</v>
      </c>
      <c r="O75">
        <v>2.5788000000000002</v>
      </c>
      <c r="P75">
        <v>73</v>
      </c>
      <c r="Q75">
        <v>1.3527</v>
      </c>
      <c r="R75">
        <v>73</v>
      </c>
      <c r="S75">
        <v>-24.08</v>
      </c>
      <c r="T75">
        <v>73</v>
      </c>
      <c r="U75">
        <v>36.909999999999997</v>
      </c>
      <c r="V75">
        <v>73</v>
      </c>
      <c r="W75">
        <v>0.40018500000000001</v>
      </c>
    </row>
    <row r="76" spans="1:23" x14ac:dyDescent="0.3">
      <c r="A76" s="5">
        <f t="shared" si="13"/>
        <v>3501</v>
      </c>
      <c r="B76" s="1">
        <f t="shared" si="14"/>
        <v>1.8022369452162141</v>
      </c>
      <c r="C76" s="1">
        <f t="shared" si="15"/>
        <v>-60.78</v>
      </c>
      <c r="I76" s="8">
        <f t="shared" si="8"/>
        <v>7.0834399999999986</v>
      </c>
      <c r="J76" s="8">
        <f t="shared" si="12"/>
        <v>3.9303599999999994</v>
      </c>
      <c r="K76">
        <v>3501</v>
      </c>
      <c r="L76">
        <v>0.01</v>
      </c>
      <c r="M76">
        <v>0</v>
      </c>
      <c r="N76">
        <v>74</v>
      </c>
      <c r="O76">
        <v>2.5297999999999998</v>
      </c>
      <c r="P76">
        <v>74</v>
      </c>
      <c r="Q76">
        <v>1.4036999999999999</v>
      </c>
      <c r="R76">
        <v>74</v>
      </c>
      <c r="S76">
        <v>-25.11</v>
      </c>
      <c r="T76">
        <v>74</v>
      </c>
      <c r="U76">
        <v>35.67</v>
      </c>
      <c r="V76">
        <v>74</v>
      </c>
      <c r="W76">
        <v>0.400121</v>
      </c>
    </row>
    <row r="77" spans="1:23" x14ac:dyDescent="0.3">
      <c r="A77" s="5">
        <f t="shared" si="13"/>
        <v>3751</v>
      </c>
      <c r="B77" s="1">
        <f t="shared" si="14"/>
        <v>1.7280166435506243</v>
      </c>
      <c r="C77" s="1">
        <f t="shared" si="15"/>
        <v>-60.42</v>
      </c>
      <c r="I77" s="8">
        <f t="shared" si="8"/>
        <v>6.9770399999999997</v>
      </c>
      <c r="J77" s="8">
        <f t="shared" si="12"/>
        <v>4.0375999999999994</v>
      </c>
      <c r="K77">
        <v>3751</v>
      </c>
      <c r="L77">
        <v>0.01</v>
      </c>
      <c r="M77">
        <v>0</v>
      </c>
      <c r="N77">
        <v>75</v>
      </c>
      <c r="O77">
        <v>2.4918</v>
      </c>
      <c r="P77">
        <v>75</v>
      </c>
      <c r="Q77">
        <v>1.4419999999999999</v>
      </c>
      <c r="R77">
        <v>75</v>
      </c>
      <c r="S77">
        <v>-25.8</v>
      </c>
      <c r="T77">
        <v>75</v>
      </c>
      <c r="U77">
        <v>34.619999999999997</v>
      </c>
      <c r="V77">
        <v>75</v>
      </c>
      <c r="W77">
        <v>0.39996399999999999</v>
      </c>
    </row>
    <row r="78" spans="1:23" x14ac:dyDescent="0.3">
      <c r="A78" s="5">
        <f t="shared" si="13"/>
        <v>4001</v>
      </c>
      <c r="B78" s="1">
        <f t="shared" si="14"/>
        <v>1.6355359175202517</v>
      </c>
      <c r="C78" s="1">
        <f t="shared" si="15"/>
        <v>-60.22</v>
      </c>
      <c r="I78" s="8">
        <f t="shared" si="8"/>
        <v>6.8403999999999998</v>
      </c>
      <c r="J78" s="8">
        <f t="shared" si="12"/>
        <v>4.1823600000000001</v>
      </c>
      <c r="K78">
        <v>4001</v>
      </c>
      <c r="L78">
        <v>0.01</v>
      </c>
      <c r="M78">
        <v>0</v>
      </c>
      <c r="N78">
        <v>76</v>
      </c>
      <c r="O78">
        <v>2.4430000000000001</v>
      </c>
      <c r="P78">
        <v>76</v>
      </c>
      <c r="Q78">
        <v>1.4937</v>
      </c>
      <c r="R78">
        <v>76</v>
      </c>
      <c r="S78">
        <v>-26.82</v>
      </c>
      <c r="T78">
        <v>76</v>
      </c>
      <c r="U78">
        <v>33.4</v>
      </c>
      <c r="V78">
        <v>76</v>
      </c>
      <c r="W78">
        <v>0.40015099999999998</v>
      </c>
    </row>
    <row r="79" spans="1:23" x14ac:dyDescent="0.3">
      <c r="A79" s="5">
        <f t="shared" si="13"/>
        <v>4251</v>
      </c>
      <c r="B79" s="1">
        <f t="shared" si="14"/>
        <v>1.5654214746724036</v>
      </c>
      <c r="C79" s="1">
        <f t="shared" si="15"/>
        <v>-59.870000000000005</v>
      </c>
      <c r="I79" s="8">
        <f t="shared" si="8"/>
        <v>6.7233599999999987</v>
      </c>
      <c r="J79" s="8">
        <f t="shared" si="12"/>
        <v>4.2949199999999994</v>
      </c>
      <c r="K79">
        <v>4251</v>
      </c>
      <c r="L79">
        <v>0.01</v>
      </c>
      <c r="M79">
        <v>0</v>
      </c>
      <c r="N79">
        <v>77</v>
      </c>
      <c r="O79">
        <v>2.4011999999999998</v>
      </c>
      <c r="P79">
        <v>77</v>
      </c>
      <c r="Q79">
        <v>1.5339</v>
      </c>
      <c r="R79">
        <v>77</v>
      </c>
      <c r="S79">
        <v>-27.63</v>
      </c>
      <c r="T79">
        <v>77</v>
      </c>
      <c r="U79">
        <v>32.24</v>
      </c>
      <c r="V79">
        <v>77</v>
      </c>
      <c r="W79">
        <v>0.40020800000000001</v>
      </c>
    </row>
    <row r="80" spans="1:23" x14ac:dyDescent="0.3">
      <c r="A80" s="5">
        <f t="shared" si="13"/>
        <v>4501</v>
      </c>
      <c r="B80" s="1">
        <f t="shared" si="14"/>
        <v>1.5209696036937286</v>
      </c>
      <c r="C80" s="1">
        <f t="shared" si="15"/>
        <v>-59.489999999999995</v>
      </c>
      <c r="I80" s="8">
        <f t="shared" si="8"/>
        <v>6.6410399999999994</v>
      </c>
      <c r="J80" s="8">
        <f t="shared" si="12"/>
        <v>4.3663199999999991</v>
      </c>
      <c r="K80">
        <v>4501</v>
      </c>
      <c r="L80">
        <v>0.01</v>
      </c>
      <c r="M80">
        <v>0</v>
      </c>
      <c r="N80">
        <v>78</v>
      </c>
      <c r="O80">
        <v>2.3717999999999999</v>
      </c>
      <c r="P80">
        <v>78</v>
      </c>
      <c r="Q80">
        <v>1.5593999999999999</v>
      </c>
      <c r="R80">
        <v>78</v>
      </c>
      <c r="S80">
        <v>-28.18</v>
      </c>
      <c r="T80">
        <v>78</v>
      </c>
      <c r="U80">
        <v>31.31</v>
      </c>
      <c r="V80">
        <v>78</v>
      </c>
      <c r="W80">
        <v>0.39971099999999998</v>
      </c>
    </row>
    <row r="81" spans="1:23" x14ac:dyDescent="0.3">
      <c r="A81" s="5">
        <f t="shared" si="13"/>
        <v>4751</v>
      </c>
      <c r="B81" s="1">
        <f t="shared" si="14"/>
        <v>1.463665433569503</v>
      </c>
      <c r="C81" s="1">
        <f t="shared" si="15"/>
        <v>-59.21</v>
      </c>
      <c r="I81" s="8">
        <f t="shared" si="8"/>
        <v>6.5363199999999999</v>
      </c>
      <c r="J81" s="8">
        <f t="shared" si="12"/>
        <v>4.4657199999999992</v>
      </c>
      <c r="K81">
        <v>4751</v>
      </c>
      <c r="L81">
        <v>0.01</v>
      </c>
      <c r="M81">
        <v>0</v>
      </c>
      <c r="N81">
        <v>79</v>
      </c>
      <c r="O81">
        <v>2.3344</v>
      </c>
      <c r="P81">
        <v>79</v>
      </c>
      <c r="Q81">
        <v>1.5949</v>
      </c>
      <c r="R81">
        <v>79</v>
      </c>
      <c r="S81">
        <v>-28.85</v>
      </c>
      <c r="T81">
        <v>79</v>
      </c>
      <c r="U81">
        <v>30.36</v>
      </c>
      <c r="V81">
        <v>79</v>
      </c>
      <c r="W81">
        <v>0.40048699999999998</v>
      </c>
    </row>
    <row r="82" spans="1:23" x14ac:dyDescent="0.3">
      <c r="A82" s="5">
        <f t="shared" si="13"/>
        <v>5001</v>
      </c>
      <c r="B82" s="1">
        <f t="shared" si="14"/>
        <v>1.4151516712159444</v>
      </c>
      <c r="C82" s="1">
        <f t="shared" si="15"/>
        <v>-58.95</v>
      </c>
      <c r="I82" s="8">
        <f t="shared" si="8"/>
        <v>3.8469199999999995</v>
      </c>
      <c r="J82" s="8">
        <f>Q82*2.8/1000</f>
        <v>2.7183800000000002</v>
      </c>
      <c r="K82">
        <v>5001</v>
      </c>
      <c r="L82">
        <v>6.0000000000000001E-3</v>
      </c>
      <c r="M82">
        <v>0</v>
      </c>
      <c r="N82">
        <v>80</v>
      </c>
      <c r="O82">
        <v>1.3738999999999999</v>
      </c>
      <c r="P82">
        <v>80</v>
      </c>
      <c r="Q82">
        <v>970.85</v>
      </c>
      <c r="R82">
        <v>80</v>
      </c>
      <c r="S82">
        <v>-29.52</v>
      </c>
      <c r="T82">
        <v>80</v>
      </c>
      <c r="U82">
        <v>29.43</v>
      </c>
      <c r="V82">
        <v>80</v>
      </c>
      <c r="W82">
        <v>0.39995799999999998</v>
      </c>
    </row>
    <row r="83" spans="1:23" x14ac:dyDescent="0.3">
      <c r="A83" s="5">
        <f t="shared" si="13"/>
        <v>5251</v>
      </c>
      <c r="B83" s="1">
        <f t="shared" si="14"/>
        <v>1.3691418137553257</v>
      </c>
      <c r="C83" s="1">
        <f t="shared" si="15"/>
        <v>-58.68</v>
      </c>
      <c r="I83" s="8">
        <f t="shared" si="8"/>
        <v>3.7791599999999996</v>
      </c>
      <c r="J83" s="8">
        <f t="shared" ref="J83:J94" si="16">Q83*2.8/1000</f>
        <v>2.7602399999999996</v>
      </c>
      <c r="K83">
        <v>5251</v>
      </c>
      <c r="L83">
        <v>6.0000000000000001E-3</v>
      </c>
      <c r="M83">
        <v>0</v>
      </c>
      <c r="N83">
        <v>81</v>
      </c>
      <c r="O83">
        <v>1.3496999999999999</v>
      </c>
      <c r="P83">
        <v>81</v>
      </c>
      <c r="Q83">
        <v>985.8</v>
      </c>
      <c r="R83">
        <v>81</v>
      </c>
      <c r="S83">
        <v>-30.22</v>
      </c>
      <c r="T83">
        <v>81</v>
      </c>
      <c r="U83">
        <v>28.46</v>
      </c>
      <c r="V83">
        <v>81</v>
      </c>
      <c r="W83">
        <v>0.400227</v>
      </c>
    </row>
    <row r="84" spans="1:23" x14ac:dyDescent="0.3">
      <c r="A84" s="5">
        <f t="shared" si="13"/>
        <v>5501</v>
      </c>
      <c r="B84" s="1">
        <f t="shared" si="14"/>
        <v>1.3148148148148151</v>
      </c>
      <c r="C84" s="1">
        <f t="shared" si="15"/>
        <v>-58.45</v>
      </c>
      <c r="I84" s="8">
        <f t="shared" si="8"/>
        <v>3.7175600000000002</v>
      </c>
      <c r="J84" s="8">
        <f t="shared" si="16"/>
        <v>2.8274399999999997</v>
      </c>
      <c r="K84">
        <v>5501</v>
      </c>
      <c r="L84">
        <v>6.0000000000000001E-3</v>
      </c>
      <c r="M84">
        <v>0</v>
      </c>
      <c r="N84">
        <v>82</v>
      </c>
      <c r="O84">
        <v>1.3277000000000001</v>
      </c>
      <c r="P84">
        <v>82</v>
      </c>
      <c r="Q84">
        <v>1009.8</v>
      </c>
      <c r="R84">
        <v>82</v>
      </c>
      <c r="S84">
        <v>-31.03</v>
      </c>
      <c r="T84">
        <v>82</v>
      </c>
      <c r="U84">
        <v>27.42</v>
      </c>
      <c r="V84">
        <v>82</v>
      </c>
      <c r="W84">
        <v>0.40014899999999998</v>
      </c>
    </row>
    <row r="85" spans="1:23" x14ac:dyDescent="0.3">
      <c r="A85" s="5">
        <f t="shared" si="13"/>
        <v>5751</v>
      </c>
      <c r="B85" s="1">
        <f t="shared" si="14"/>
        <v>1.2894736842105261</v>
      </c>
      <c r="C85" s="1">
        <f t="shared" si="15"/>
        <v>-58.129999999999995</v>
      </c>
      <c r="I85" s="8">
        <f t="shared" si="8"/>
        <v>3.6769599999999993</v>
      </c>
      <c r="J85" s="8">
        <f t="shared" si="16"/>
        <v>2.8515199999999998</v>
      </c>
      <c r="K85">
        <v>5751</v>
      </c>
      <c r="L85">
        <v>6.0000000000000001E-3</v>
      </c>
      <c r="M85">
        <v>0</v>
      </c>
      <c r="N85">
        <v>83</v>
      </c>
      <c r="O85">
        <v>1.3131999999999999</v>
      </c>
      <c r="P85">
        <v>83</v>
      </c>
      <c r="Q85">
        <v>1018.4</v>
      </c>
      <c r="R85">
        <v>83</v>
      </c>
      <c r="S85">
        <v>-31.36</v>
      </c>
      <c r="T85">
        <v>83</v>
      </c>
      <c r="U85">
        <v>26.77</v>
      </c>
      <c r="V85">
        <v>83</v>
      </c>
      <c r="W85">
        <v>0.40007599999999999</v>
      </c>
    </row>
    <row r="86" spans="1:23" x14ac:dyDescent="0.3">
      <c r="A86" s="5">
        <f t="shared" si="13"/>
        <v>6001</v>
      </c>
      <c r="B86" s="1">
        <f t="shared" si="14"/>
        <v>1.2531712728500457</v>
      </c>
      <c r="C86" s="1">
        <f t="shared" si="15"/>
        <v>-58</v>
      </c>
      <c r="I86" s="8">
        <f t="shared" si="8"/>
        <v>3.6374799999999996</v>
      </c>
      <c r="J86" s="8">
        <f t="shared" si="16"/>
        <v>2.9026199999999998</v>
      </c>
      <c r="K86">
        <v>6001</v>
      </c>
      <c r="L86">
        <v>6.0000000000000001E-3</v>
      </c>
      <c r="M86">
        <v>0</v>
      </c>
      <c r="N86">
        <v>84</v>
      </c>
      <c r="O86">
        <v>1.2990999999999999</v>
      </c>
      <c r="P86">
        <v>84</v>
      </c>
      <c r="Q86">
        <v>1036.6500000000001</v>
      </c>
      <c r="R86">
        <v>84</v>
      </c>
      <c r="S86">
        <v>-31.93</v>
      </c>
      <c r="T86">
        <v>84</v>
      </c>
      <c r="U86">
        <v>26.07</v>
      </c>
      <c r="V86">
        <v>84</v>
      </c>
      <c r="W86">
        <v>0.39988800000000002</v>
      </c>
    </row>
    <row r="87" spans="1:23" x14ac:dyDescent="0.3">
      <c r="A87" s="5">
        <f t="shared" si="13"/>
        <v>6501</v>
      </c>
      <c r="B87" s="1">
        <f t="shared" si="14"/>
        <v>1.1872506219781249</v>
      </c>
      <c r="C87" s="1">
        <f t="shared" si="15"/>
        <v>-57.599999999999994</v>
      </c>
      <c r="I87" s="8">
        <f t="shared" si="8"/>
        <v>3.5408799999999996</v>
      </c>
      <c r="J87" s="8">
        <f t="shared" si="16"/>
        <v>2.9824200000000003</v>
      </c>
      <c r="K87">
        <v>6501</v>
      </c>
      <c r="L87">
        <v>6.0000000000000001E-3</v>
      </c>
      <c r="M87">
        <v>0</v>
      </c>
      <c r="N87">
        <v>85</v>
      </c>
      <c r="O87">
        <v>1.2645999999999999</v>
      </c>
      <c r="P87">
        <v>85</v>
      </c>
      <c r="Q87">
        <v>1065.1500000000001</v>
      </c>
      <c r="R87">
        <v>85</v>
      </c>
      <c r="S87">
        <v>-32.909999999999997</v>
      </c>
      <c r="T87">
        <v>85</v>
      </c>
      <c r="U87">
        <v>24.69</v>
      </c>
      <c r="V87">
        <v>85</v>
      </c>
      <c r="W87">
        <v>0.40009400000000001</v>
      </c>
    </row>
    <row r="88" spans="1:23" x14ac:dyDescent="0.3">
      <c r="A88" s="5">
        <f t="shared" si="13"/>
        <v>7001</v>
      </c>
      <c r="B88" s="1">
        <f t="shared" si="14"/>
        <v>1.1329267733504518</v>
      </c>
      <c r="C88" s="1">
        <f t="shared" si="15"/>
        <v>-57.26</v>
      </c>
      <c r="I88" s="8">
        <f t="shared" si="8"/>
        <v>3.45912</v>
      </c>
      <c r="J88" s="8">
        <f t="shared" si="16"/>
        <v>3.0532599999999999</v>
      </c>
      <c r="K88">
        <v>7001</v>
      </c>
      <c r="L88">
        <v>6.0000000000000001E-3</v>
      </c>
      <c r="M88">
        <v>0</v>
      </c>
      <c r="N88">
        <v>86</v>
      </c>
      <c r="O88">
        <v>1.2354000000000001</v>
      </c>
      <c r="P88">
        <v>86</v>
      </c>
      <c r="Q88">
        <v>1090.45</v>
      </c>
      <c r="R88">
        <v>86</v>
      </c>
      <c r="S88">
        <v>-34.01</v>
      </c>
      <c r="T88">
        <v>86</v>
      </c>
      <c r="U88">
        <v>23.25</v>
      </c>
      <c r="V88">
        <v>86</v>
      </c>
      <c r="W88">
        <v>0.40038499999999999</v>
      </c>
    </row>
    <row r="89" spans="1:23" x14ac:dyDescent="0.3">
      <c r="A89" s="5">
        <f t="shared" si="13"/>
        <v>7501</v>
      </c>
      <c r="B89" s="1">
        <f t="shared" si="14"/>
        <v>1.0809362158299087</v>
      </c>
      <c r="C89" s="1">
        <f t="shared" si="15"/>
        <v>-56.949999999999996</v>
      </c>
      <c r="I89" s="8">
        <f t="shared" si="8"/>
        <v>3.3879999999999999</v>
      </c>
      <c r="J89" s="8">
        <f t="shared" si="16"/>
        <v>3.1343200000000002</v>
      </c>
      <c r="K89">
        <v>7501</v>
      </c>
      <c r="L89">
        <v>6.0000000000000001E-3</v>
      </c>
      <c r="M89">
        <v>0</v>
      </c>
      <c r="N89">
        <v>87</v>
      </c>
      <c r="O89">
        <v>1.21</v>
      </c>
      <c r="P89">
        <v>87</v>
      </c>
      <c r="Q89">
        <v>1119.4000000000001</v>
      </c>
      <c r="R89">
        <v>87</v>
      </c>
      <c r="S89">
        <v>-34.979999999999997</v>
      </c>
      <c r="T89">
        <v>87</v>
      </c>
      <c r="U89">
        <v>21.97</v>
      </c>
      <c r="V89">
        <v>87</v>
      </c>
      <c r="W89">
        <v>0.400038</v>
      </c>
    </row>
    <row r="90" spans="1:23" x14ac:dyDescent="0.3">
      <c r="A90" s="5">
        <f t="shared" si="13"/>
        <v>8001</v>
      </c>
      <c r="B90" s="1">
        <f t="shared" si="14"/>
        <v>1.0447603538576649</v>
      </c>
      <c r="C90" s="1">
        <f t="shared" si="15"/>
        <v>-56.769999999999996</v>
      </c>
      <c r="I90" s="8">
        <f t="shared" si="8"/>
        <v>3.3233199999999998</v>
      </c>
      <c r="J90" s="8">
        <f t="shared" si="16"/>
        <v>3.1809399999999997</v>
      </c>
      <c r="K90">
        <v>8001</v>
      </c>
      <c r="L90">
        <v>6.0000000000000001E-3</v>
      </c>
      <c r="M90">
        <v>0</v>
      </c>
      <c r="N90">
        <v>88</v>
      </c>
      <c r="O90">
        <v>1.1869000000000001</v>
      </c>
      <c r="P90">
        <v>88</v>
      </c>
      <c r="Q90">
        <v>1136.05</v>
      </c>
      <c r="R90">
        <v>88</v>
      </c>
      <c r="S90">
        <v>-36.049999999999997</v>
      </c>
      <c r="T90">
        <v>88</v>
      </c>
      <c r="U90">
        <v>20.72</v>
      </c>
      <c r="V90">
        <v>88</v>
      </c>
      <c r="W90">
        <v>0.40034199999999998</v>
      </c>
    </row>
    <row r="91" spans="1:23" x14ac:dyDescent="0.3">
      <c r="A91" s="5">
        <f t="shared" si="13"/>
        <v>8501</v>
      </c>
      <c r="B91" s="1">
        <f t="shared" si="14"/>
        <v>1.004719227605317</v>
      </c>
      <c r="C91" s="1">
        <f t="shared" si="15"/>
        <v>-56.569999999999993</v>
      </c>
      <c r="I91" s="8">
        <f t="shared" si="8"/>
        <v>3.24884</v>
      </c>
      <c r="J91" s="8">
        <f t="shared" si="16"/>
        <v>3.2335799999999995</v>
      </c>
      <c r="K91">
        <v>8501</v>
      </c>
      <c r="L91">
        <v>6.0000000000000001E-3</v>
      </c>
      <c r="M91">
        <v>0</v>
      </c>
      <c r="N91">
        <v>89</v>
      </c>
      <c r="O91">
        <v>1.1603000000000001</v>
      </c>
      <c r="P91">
        <v>89</v>
      </c>
      <c r="Q91">
        <v>1154.8499999999999</v>
      </c>
      <c r="R91">
        <v>89</v>
      </c>
      <c r="S91">
        <v>-36.869999999999997</v>
      </c>
      <c r="T91">
        <v>89</v>
      </c>
      <c r="U91">
        <v>19.7</v>
      </c>
      <c r="V91">
        <v>89</v>
      </c>
      <c r="W91">
        <v>0.40009</v>
      </c>
    </row>
    <row r="92" spans="1:23" x14ac:dyDescent="0.3">
      <c r="A92" s="5">
        <f t="shared" si="13"/>
        <v>9001</v>
      </c>
      <c r="B92" s="1">
        <f t="shared" si="14"/>
        <v>0.96280886473635052</v>
      </c>
      <c r="C92" s="1">
        <f t="shared" si="15"/>
        <v>-56.459999999999994</v>
      </c>
      <c r="I92" s="8">
        <f t="shared" si="8"/>
        <v>3.1749199999999997</v>
      </c>
      <c r="J92" s="8">
        <f t="shared" si="16"/>
        <v>3.2975599999999998</v>
      </c>
      <c r="K92">
        <v>9001</v>
      </c>
      <c r="L92">
        <v>6.0000000000000001E-3</v>
      </c>
      <c r="M92">
        <v>0</v>
      </c>
      <c r="N92">
        <v>90</v>
      </c>
      <c r="O92">
        <v>1.1338999999999999</v>
      </c>
      <c r="P92">
        <v>90</v>
      </c>
      <c r="Q92">
        <v>1177.7</v>
      </c>
      <c r="R92">
        <v>90</v>
      </c>
      <c r="S92">
        <v>-38.049999999999997</v>
      </c>
      <c r="T92">
        <v>90</v>
      </c>
      <c r="U92">
        <v>18.41</v>
      </c>
      <c r="V92">
        <v>90</v>
      </c>
      <c r="W92">
        <v>0.40037299999999998</v>
      </c>
    </row>
    <row r="93" spans="1:23" x14ac:dyDescent="0.3">
      <c r="A93" s="5">
        <f t="shared" si="13"/>
        <v>9501</v>
      </c>
      <c r="B93" s="1">
        <f t="shared" si="14"/>
        <v>0.9374424252575162</v>
      </c>
      <c r="C93" s="1">
        <f t="shared" si="15"/>
        <v>-56.210000000000008</v>
      </c>
      <c r="I93" s="8">
        <f t="shared" si="8"/>
        <v>3.1343199999999998</v>
      </c>
      <c r="J93" s="8">
        <f t="shared" si="16"/>
        <v>3.3434799999999996</v>
      </c>
      <c r="K93">
        <v>9501</v>
      </c>
      <c r="L93">
        <v>6.0000000000000001E-3</v>
      </c>
      <c r="M93">
        <v>0</v>
      </c>
      <c r="N93">
        <v>91</v>
      </c>
      <c r="O93">
        <v>1.1194</v>
      </c>
      <c r="P93">
        <v>91</v>
      </c>
      <c r="Q93">
        <v>1194.0999999999999</v>
      </c>
      <c r="R93">
        <v>91</v>
      </c>
      <c r="S93">
        <v>-38.770000000000003</v>
      </c>
      <c r="T93">
        <v>91</v>
      </c>
      <c r="U93">
        <v>17.440000000000001</v>
      </c>
      <c r="V93">
        <v>91</v>
      </c>
      <c r="W93">
        <v>0.400391</v>
      </c>
    </row>
    <row r="94" spans="1:23" x14ac:dyDescent="0.3">
      <c r="A94" s="5">
        <f t="shared" si="13"/>
        <v>10001</v>
      </c>
      <c r="B94" s="1">
        <f t="shared" si="14"/>
        <v>0.913556724516423</v>
      </c>
      <c r="C94" s="1">
        <f t="shared" si="15"/>
        <v>-56</v>
      </c>
      <c r="I94" s="8">
        <f t="shared" si="8"/>
        <v>3.0878399999999999</v>
      </c>
      <c r="J94" s="8">
        <f t="shared" si="16"/>
        <v>3.38002</v>
      </c>
      <c r="K94">
        <v>10001</v>
      </c>
      <c r="L94">
        <v>6.0000000000000001E-3</v>
      </c>
      <c r="M94">
        <v>0</v>
      </c>
      <c r="N94">
        <v>92</v>
      </c>
      <c r="O94">
        <v>1.1028</v>
      </c>
      <c r="P94">
        <v>92</v>
      </c>
      <c r="Q94">
        <v>1207.1500000000001</v>
      </c>
      <c r="R94">
        <v>92</v>
      </c>
      <c r="S94">
        <v>-39.54</v>
      </c>
      <c r="T94">
        <v>92</v>
      </c>
      <c r="U94">
        <v>16.46</v>
      </c>
      <c r="V94">
        <v>92</v>
      </c>
      <c r="W94">
        <v>0.40024100000000001</v>
      </c>
    </row>
    <row r="95" spans="1:23" x14ac:dyDescent="0.3">
      <c r="A95" s="5">
        <f t="shared" si="13"/>
        <v>12501</v>
      </c>
      <c r="B95" s="1">
        <f t="shared" si="14"/>
        <v>0.78748983621791147</v>
      </c>
      <c r="C95" s="1">
        <f t="shared" si="15"/>
        <v>-55.449999999999996</v>
      </c>
      <c r="I95" s="8">
        <f t="shared" si="8"/>
        <v>3.7965200000000001</v>
      </c>
      <c r="J95" s="8">
        <f t="shared" ref="J95:J118" si="17">Q95*2.8/1</f>
        <v>4.82104</v>
      </c>
      <c r="K95">
        <v>12501</v>
      </c>
      <c r="L95">
        <v>8.0000000000000002E-3</v>
      </c>
      <c r="M95">
        <v>0</v>
      </c>
      <c r="N95">
        <v>93</v>
      </c>
      <c r="O95">
        <v>1.3559000000000001</v>
      </c>
      <c r="P95">
        <v>93</v>
      </c>
      <c r="Q95">
        <v>1.7218</v>
      </c>
      <c r="R95">
        <v>93</v>
      </c>
      <c r="S95">
        <v>-43.55</v>
      </c>
      <c r="T95">
        <v>93</v>
      </c>
      <c r="U95">
        <v>11.9</v>
      </c>
      <c r="V95">
        <v>93</v>
      </c>
      <c r="W95">
        <v>0.40076899999999999</v>
      </c>
    </row>
    <row r="96" spans="1:23" x14ac:dyDescent="0.3">
      <c r="A96" s="5">
        <f t="shared" si="13"/>
        <v>15001</v>
      </c>
      <c r="B96" s="1">
        <f t="shared" si="14"/>
        <v>0.69913130638155696</v>
      </c>
      <c r="C96" s="1">
        <f t="shared" si="15"/>
        <v>-54.74</v>
      </c>
      <c r="I96" s="8">
        <f t="shared" si="8"/>
        <v>3.5154000000000001</v>
      </c>
      <c r="J96" s="8">
        <f t="shared" si="17"/>
        <v>5.0282400000000003</v>
      </c>
      <c r="K96">
        <v>15001</v>
      </c>
      <c r="L96">
        <v>8.0000000000000002E-3</v>
      </c>
      <c r="M96">
        <v>0</v>
      </c>
      <c r="N96">
        <v>94</v>
      </c>
      <c r="O96">
        <v>1.2555000000000001</v>
      </c>
      <c r="P96">
        <v>94</v>
      </c>
      <c r="Q96">
        <v>1.7958000000000001</v>
      </c>
      <c r="R96">
        <v>94</v>
      </c>
      <c r="S96">
        <v>-47.18</v>
      </c>
      <c r="T96">
        <v>94</v>
      </c>
      <c r="U96">
        <v>7.56</v>
      </c>
      <c r="V96">
        <v>94</v>
      </c>
      <c r="W96">
        <v>0.40020800000000001</v>
      </c>
    </row>
    <row r="97" spans="1:23" x14ac:dyDescent="0.3">
      <c r="A97" s="5">
        <f t="shared" si="13"/>
        <v>17501</v>
      </c>
      <c r="B97" s="1">
        <f t="shared" si="14"/>
        <v>0.63329371082775021</v>
      </c>
      <c r="C97" s="1">
        <f t="shared" si="15"/>
        <v>-54.01</v>
      </c>
      <c r="I97" s="8">
        <f t="shared" si="8"/>
        <v>3.2818799999999997</v>
      </c>
      <c r="J97" s="8">
        <f t="shared" si="17"/>
        <v>5.1822399999999993</v>
      </c>
      <c r="K97">
        <v>17501</v>
      </c>
      <c r="L97">
        <v>8.0000000000000002E-3</v>
      </c>
      <c r="M97">
        <v>0</v>
      </c>
      <c r="N97">
        <v>95</v>
      </c>
      <c r="O97">
        <v>1.1720999999999999</v>
      </c>
      <c r="P97">
        <v>95</v>
      </c>
      <c r="Q97">
        <v>1.8508</v>
      </c>
      <c r="R97">
        <v>95</v>
      </c>
      <c r="S97">
        <v>-50.65</v>
      </c>
      <c r="T97">
        <v>95</v>
      </c>
      <c r="U97">
        <v>3.36</v>
      </c>
      <c r="V97">
        <v>95</v>
      </c>
      <c r="W97">
        <v>0.40009800000000001</v>
      </c>
    </row>
    <row r="98" spans="1:23" x14ac:dyDescent="0.3">
      <c r="A98" s="5">
        <f t="shared" si="13"/>
        <v>20001</v>
      </c>
      <c r="B98" s="1">
        <f t="shared" si="14"/>
        <v>0.57410723691140852</v>
      </c>
      <c r="C98" s="1">
        <f t="shared" si="15"/>
        <v>-53.230000000000004</v>
      </c>
      <c r="I98" s="8">
        <f t="shared" si="8"/>
        <v>3.052</v>
      </c>
      <c r="J98" s="8">
        <f t="shared" si="17"/>
        <v>5.3160799999999995</v>
      </c>
      <c r="K98">
        <v>20001</v>
      </c>
      <c r="L98">
        <v>8.0000000000000002E-3</v>
      </c>
      <c r="M98">
        <v>0</v>
      </c>
      <c r="N98">
        <v>96</v>
      </c>
      <c r="O98">
        <v>1.0900000000000001</v>
      </c>
      <c r="P98">
        <v>96</v>
      </c>
      <c r="Q98">
        <v>1.8986000000000001</v>
      </c>
      <c r="R98">
        <v>96</v>
      </c>
      <c r="S98">
        <v>-53.96</v>
      </c>
      <c r="T98">
        <v>96</v>
      </c>
      <c r="U98">
        <v>-0.73</v>
      </c>
      <c r="V98">
        <v>96</v>
      </c>
      <c r="W98">
        <v>0.39978200000000003</v>
      </c>
    </row>
    <row r="99" spans="1:23" x14ac:dyDescent="0.3">
      <c r="A99" s="5">
        <f t="shared" si="13"/>
        <v>30001</v>
      </c>
      <c r="B99" s="1">
        <f t="shared" si="14"/>
        <v>0.44169044222539228</v>
      </c>
      <c r="C99" s="1">
        <f t="shared" si="15"/>
        <v>-49.26</v>
      </c>
      <c r="I99" s="8">
        <f t="shared" ref="I86:I117" si="18">O99*2.8/1000</f>
        <v>2.42746</v>
      </c>
      <c r="J99" s="8">
        <f t="shared" si="17"/>
        <v>5.4958400000000003</v>
      </c>
      <c r="K99">
        <v>30001</v>
      </c>
      <c r="L99">
        <v>8.0000000000000002E-3</v>
      </c>
      <c r="M99">
        <v>0</v>
      </c>
      <c r="N99">
        <v>97</v>
      </c>
      <c r="O99">
        <v>866.95</v>
      </c>
      <c r="P99">
        <v>97</v>
      </c>
      <c r="Q99">
        <v>1.9628000000000001</v>
      </c>
      <c r="R99">
        <v>97</v>
      </c>
      <c r="S99">
        <v>-63.58</v>
      </c>
      <c r="T99">
        <v>97</v>
      </c>
      <c r="U99">
        <v>-14.32</v>
      </c>
      <c r="V99">
        <v>97</v>
      </c>
      <c r="W99">
        <v>0.40011799999999997</v>
      </c>
    </row>
    <row r="100" spans="1:23" x14ac:dyDescent="0.3">
      <c r="A100" s="5">
        <f t="shared" si="13"/>
        <v>40001</v>
      </c>
      <c r="B100" s="1">
        <f t="shared" si="14"/>
        <v>0.36901057871810833</v>
      </c>
      <c r="C100" s="1">
        <f t="shared" si="15"/>
        <v>-45.42</v>
      </c>
      <c r="I100" s="8">
        <f t="shared" si="18"/>
        <v>1.99248</v>
      </c>
      <c r="J100" s="8">
        <f t="shared" si="17"/>
        <v>5.399519999999999</v>
      </c>
      <c r="K100">
        <v>40001</v>
      </c>
      <c r="L100">
        <v>8.0000000000000002E-3</v>
      </c>
      <c r="M100">
        <v>0</v>
      </c>
      <c r="N100">
        <v>98</v>
      </c>
      <c r="O100">
        <v>711.6</v>
      </c>
      <c r="P100">
        <v>98</v>
      </c>
      <c r="Q100">
        <v>1.9283999999999999</v>
      </c>
      <c r="R100">
        <v>98</v>
      </c>
      <c r="S100">
        <v>-71.83</v>
      </c>
      <c r="T100">
        <v>98</v>
      </c>
      <c r="U100">
        <v>-26.41</v>
      </c>
      <c r="V100">
        <v>98</v>
      </c>
      <c r="W100">
        <v>0.39996500000000001</v>
      </c>
    </row>
    <row r="101" spans="1:23" x14ac:dyDescent="0.3">
      <c r="A101" s="5">
        <f t="shared" si="13"/>
        <v>50001</v>
      </c>
      <c r="B101" s="1">
        <f t="shared" si="14"/>
        <v>0.3289651811339146</v>
      </c>
      <c r="C101" s="1">
        <f t="shared" si="15"/>
        <v>-47.230000000000004</v>
      </c>
      <c r="I101" s="8">
        <f t="shared" si="18"/>
        <v>1.7010000000000001</v>
      </c>
      <c r="J101" s="8">
        <f t="shared" si="17"/>
        <v>5.1707599999999996</v>
      </c>
      <c r="K101">
        <v>50001</v>
      </c>
      <c r="L101">
        <v>8.0000000000000002E-3</v>
      </c>
      <c r="M101">
        <v>0</v>
      </c>
      <c r="N101">
        <v>99</v>
      </c>
      <c r="O101">
        <v>607.5</v>
      </c>
      <c r="P101">
        <v>99</v>
      </c>
      <c r="Q101">
        <v>1.8467</v>
      </c>
      <c r="R101">
        <v>99</v>
      </c>
      <c r="S101">
        <v>-78.790000000000006</v>
      </c>
      <c r="T101">
        <v>99</v>
      </c>
      <c r="U101">
        <v>-31.56</v>
      </c>
      <c r="V101">
        <v>99</v>
      </c>
      <c r="W101">
        <v>0.40001199999999998</v>
      </c>
    </row>
    <row r="102" spans="1:23" x14ac:dyDescent="0.3">
      <c r="A102" s="5">
        <f t="shared" si="13"/>
        <v>60001</v>
      </c>
      <c r="B102" s="1">
        <f t="shared" si="14"/>
        <v>0.29732319126698409</v>
      </c>
      <c r="C102" s="1">
        <f t="shared" si="15"/>
        <v>-44.660000000000004</v>
      </c>
      <c r="I102" s="8">
        <f t="shared" si="18"/>
        <v>1.4337399999999998</v>
      </c>
      <c r="J102" s="8">
        <f t="shared" si="17"/>
        <v>4.8221599999999993</v>
      </c>
      <c r="K102">
        <v>60001</v>
      </c>
      <c r="L102">
        <v>8.0000000000000002E-3</v>
      </c>
      <c r="M102">
        <v>0</v>
      </c>
      <c r="N102">
        <v>100</v>
      </c>
      <c r="O102">
        <v>512.04999999999995</v>
      </c>
      <c r="P102">
        <v>100</v>
      </c>
      <c r="Q102">
        <v>1.7222</v>
      </c>
      <c r="R102">
        <v>100</v>
      </c>
      <c r="S102">
        <v>-90.29</v>
      </c>
      <c r="T102">
        <v>100</v>
      </c>
      <c r="U102">
        <v>-45.63</v>
      </c>
      <c r="V102">
        <v>100</v>
      </c>
      <c r="W102">
        <v>0.40020299999999998</v>
      </c>
    </row>
    <row r="103" spans="1:23" x14ac:dyDescent="0.3">
      <c r="A103" s="5">
        <f t="shared" si="13"/>
        <v>70001</v>
      </c>
      <c r="B103" s="1">
        <f t="shared" si="14"/>
        <v>0.27094239178655172</v>
      </c>
      <c r="C103" s="1">
        <f t="shared" si="15"/>
        <v>-37.640000000000008</v>
      </c>
      <c r="I103" s="8">
        <f t="shared" si="18"/>
        <v>1.1970559999999999</v>
      </c>
      <c r="J103" s="8">
        <f t="shared" si="17"/>
        <v>4.41812</v>
      </c>
      <c r="K103">
        <v>70001</v>
      </c>
      <c r="L103">
        <v>8.0000000000000002E-3</v>
      </c>
      <c r="M103">
        <v>0</v>
      </c>
      <c r="N103">
        <v>101</v>
      </c>
      <c r="O103">
        <v>427.52</v>
      </c>
      <c r="P103">
        <v>101</v>
      </c>
      <c r="Q103">
        <v>1.5779000000000001</v>
      </c>
      <c r="R103">
        <v>101</v>
      </c>
      <c r="S103">
        <v>-91.15</v>
      </c>
      <c r="T103">
        <v>101</v>
      </c>
      <c r="U103">
        <v>-53.51</v>
      </c>
      <c r="V103">
        <v>101</v>
      </c>
      <c r="W103">
        <v>0.40031</v>
      </c>
    </row>
    <row r="104" spans="1:23" x14ac:dyDescent="0.3">
      <c r="A104" s="5">
        <f t="shared" si="13"/>
        <v>80001</v>
      </c>
      <c r="B104" s="1">
        <f t="shared" si="14"/>
        <v>0.25179039301310041</v>
      </c>
      <c r="C104" s="1">
        <f t="shared" si="15"/>
        <v>-35.61</v>
      </c>
      <c r="I104" s="8">
        <f t="shared" si="18"/>
        <v>0.96868799999999988</v>
      </c>
      <c r="J104" s="8">
        <f t="shared" si="17"/>
        <v>3.8472</v>
      </c>
      <c r="K104">
        <v>80001</v>
      </c>
      <c r="L104">
        <v>8.0000000000000002E-3</v>
      </c>
      <c r="M104">
        <v>0</v>
      </c>
      <c r="N104">
        <v>102</v>
      </c>
      <c r="O104">
        <v>345.96</v>
      </c>
      <c r="P104">
        <v>102</v>
      </c>
      <c r="Q104">
        <v>1.3740000000000001</v>
      </c>
      <c r="R104">
        <v>102</v>
      </c>
      <c r="S104">
        <v>-94.56</v>
      </c>
      <c r="T104">
        <v>102</v>
      </c>
      <c r="U104">
        <v>-58.95</v>
      </c>
      <c r="V104">
        <v>102</v>
      </c>
      <c r="W104">
        <v>0.39965600000000001</v>
      </c>
    </row>
    <row r="105" spans="1:23" x14ac:dyDescent="0.3">
      <c r="A105" s="5">
        <f t="shared" si="13"/>
        <v>90001</v>
      </c>
      <c r="B105" s="1">
        <f t="shared" si="14"/>
        <v>0.22988486285133761</v>
      </c>
      <c r="C105" s="1">
        <f t="shared" si="15"/>
        <v>-33.64</v>
      </c>
      <c r="I105" s="8">
        <f t="shared" si="18"/>
        <v>0.76031199999999999</v>
      </c>
      <c r="J105" s="8">
        <f t="shared" si="17"/>
        <v>3.3073600000000001</v>
      </c>
      <c r="K105">
        <v>90001</v>
      </c>
      <c r="L105">
        <v>8.0000000000000002E-3</v>
      </c>
      <c r="M105">
        <v>0</v>
      </c>
      <c r="N105">
        <v>103</v>
      </c>
      <c r="O105">
        <v>271.54000000000002</v>
      </c>
      <c r="P105">
        <v>103</v>
      </c>
      <c r="Q105">
        <v>1.1812</v>
      </c>
      <c r="R105">
        <v>103</v>
      </c>
      <c r="S105">
        <v>-90.31</v>
      </c>
      <c r="T105">
        <v>103</v>
      </c>
      <c r="U105">
        <v>-56.67</v>
      </c>
      <c r="V105">
        <v>103</v>
      </c>
      <c r="W105">
        <v>0.40030900000000003</v>
      </c>
    </row>
    <row r="106" spans="1:23" x14ac:dyDescent="0.3">
      <c r="A106" s="5">
        <f t="shared" si="13"/>
        <v>100001</v>
      </c>
      <c r="B106" s="1">
        <f t="shared" si="14"/>
        <v>0.21728175485400919</v>
      </c>
      <c r="C106" s="1">
        <f t="shared" si="15"/>
        <v>-29.959999999999994</v>
      </c>
      <c r="I106" s="8">
        <f t="shared" si="18"/>
        <v>0.82095999999999991</v>
      </c>
      <c r="J106" s="8">
        <f t="shared" si="17"/>
        <v>3.7783199999999995</v>
      </c>
      <c r="K106">
        <v>100001</v>
      </c>
      <c r="L106">
        <v>8.0000000000000002E-3</v>
      </c>
      <c r="M106">
        <v>0</v>
      </c>
      <c r="N106">
        <v>104</v>
      </c>
      <c r="O106">
        <v>293.2</v>
      </c>
      <c r="P106">
        <v>104</v>
      </c>
      <c r="Q106">
        <v>1.3493999999999999</v>
      </c>
      <c r="R106">
        <v>104</v>
      </c>
      <c r="S106">
        <v>-77.069999999999993</v>
      </c>
      <c r="T106">
        <v>104</v>
      </c>
      <c r="U106">
        <v>-47.11</v>
      </c>
      <c r="V106">
        <v>104</v>
      </c>
      <c r="W106">
        <v>0.40023799999999998</v>
      </c>
    </row>
    <row r="107" spans="1:23" x14ac:dyDescent="0.3">
      <c r="A107" s="5">
        <f t="shared" si="13"/>
        <v>110001</v>
      </c>
      <c r="B107" s="1">
        <f t="shared" si="14"/>
        <v>0.21107374489550804</v>
      </c>
      <c r="C107" s="1">
        <f t="shared" si="15"/>
        <v>-28.6</v>
      </c>
      <c r="I107" s="8">
        <f t="shared" si="18"/>
        <v>0.98414400000000002</v>
      </c>
      <c r="J107" s="8">
        <f t="shared" si="17"/>
        <v>4.66256</v>
      </c>
      <c r="K107">
        <v>110001</v>
      </c>
      <c r="L107">
        <v>8.0000000000000002E-3</v>
      </c>
      <c r="M107">
        <v>0</v>
      </c>
      <c r="N107">
        <v>105</v>
      </c>
      <c r="O107">
        <v>351.48</v>
      </c>
      <c r="P107">
        <v>105</v>
      </c>
      <c r="Q107">
        <v>1.6652</v>
      </c>
      <c r="R107">
        <v>105</v>
      </c>
      <c r="S107">
        <v>-85.61</v>
      </c>
      <c r="T107">
        <v>105</v>
      </c>
      <c r="U107">
        <v>-57.01</v>
      </c>
      <c r="V107">
        <v>105</v>
      </c>
      <c r="W107">
        <v>0.40000599999999997</v>
      </c>
    </row>
    <row r="108" spans="1:23" x14ac:dyDescent="0.3">
      <c r="A108" s="5">
        <f t="shared" si="13"/>
        <v>120001</v>
      </c>
      <c r="B108" s="1">
        <f t="shared" si="14"/>
        <v>0.19721448467966576</v>
      </c>
      <c r="C108" s="1">
        <f t="shared" si="15"/>
        <v>-26.840000000000003</v>
      </c>
      <c r="I108" s="8">
        <f t="shared" si="18"/>
        <v>0.931728</v>
      </c>
      <c r="J108" s="8">
        <f t="shared" si="17"/>
        <v>4.7244399999999995</v>
      </c>
      <c r="K108">
        <v>120001</v>
      </c>
      <c r="L108">
        <v>8.0000000000000002E-3</v>
      </c>
      <c r="M108">
        <v>0</v>
      </c>
      <c r="N108">
        <v>106</v>
      </c>
      <c r="O108">
        <v>332.76</v>
      </c>
      <c r="P108">
        <v>106</v>
      </c>
      <c r="Q108">
        <v>1.6873</v>
      </c>
      <c r="R108">
        <v>106</v>
      </c>
      <c r="S108">
        <v>-98.04</v>
      </c>
      <c r="T108">
        <v>106</v>
      </c>
      <c r="U108">
        <v>-71.2</v>
      </c>
      <c r="V108">
        <v>106</v>
      </c>
      <c r="W108">
        <v>0.40017799999999998</v>
      </c>
    </row>
    <row r="109" spans="1:23" x14ac:dyDescent="0.3">
      <c r="I109" s="8"/>
      <c r="J109" s="8"/>
    </row>
    <row r="110" spans="1:23" x14ac:dyDescent="0.3">
      <c r="I110" s="8"/>
      <c r="J110" s="8"/>
    </row>
    <row r="111" spans="1:23" x14ac:dyDescent="0.3">
      <c r="I111" s="8"/>
      <c r="J111" s="8"/>
    </row>
    <row r="112" spans="1:23" x14ac:dyDescent="0.3">
      <c r="I112" s="8"/>
      <c r="J112" s="8"/>
    </row>
    <row r="113" spans="9:10" x14ac:dyDescent="0.3">
      <c r="I113" s="8"/>
      <c r="J113" s="8"/>
    </row>
    <row r="114" spans="9:10" x14ac:dyDescent="0.3">
      <c r="I114" s="8"/>
      <c r="J114" s="8"/>
    </row>
    <row r="115" spans="9:10" x14ac:dyDescent="0.3">
      <c r="I115" s="8"/>
      <c r="J115" s="8"/>
    </row>
    <row r="116" spans="9:10" x14ac:dyDescent="0.3">
      <c r="I116" s="8"/>
      <c r="J116" s="8"/>
    </row>
    <row r="117" spans="9:10" x14ac:dyDescent="0.3">
      <c r="I117" s="8"/>
      <c r="J117" s="8"/>
    </row>
    <row r="118" spans="9:10" x14ac:dyDescent="0.3">
      <c r="I118" s="8"/>
      <c r="J118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2023-07-10T14:25:11Z</dcterms:modified>
</cp:coreProperties>
</file>