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IBC 1 gen 3 NEW\dark\T ~ 6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2" i="8" l="1"/>
  <c r="J63" i="8"/>
  <c r="J64" i="8"/>
  <c r="J61" i="8"/>
  <c r="A67" i="8"/>
  <c r="C67" i="8"/>
  <c r="I67" i="8"/>
  <c r="J67" i="8"/>
  <c r="A68" i="8"/>
  <c r="C68" i="8"/>
  <c r="I68" i="8"/>
  <c r="J68" i="8"/>
  <c r="A69" i="8"/>
  <c r="C69" i="8"/>
  <c r="I69" i="8"/>
  <c r="J69" i="8"/>
  <c r="A70" i="8"/>
  <c r="C70" i="8"/>
  <c r="I70" i="8"/>
  <c r="J70" i="8"/>
  <c r="A71" i="8"/>
  <c r="C71" i="8"/>
  <c r="I71" i="8"/>
  <c r="J71" i="8"/>
  <c r="A72" i="8"/>
  <c r="C72" i="8"/>
  <c r="I72" i="8"/>
  <c r="J72" i="8"/>
  <c r="A73" i="8"/>
  <c r="C73" i="8"/>
  <c r="I73" i="8"/>
  <c r="J73" i="8"/>
  <c r="A74" i="8"/>
  <c r="C74" i="8"/>
  <c r="I74" i="8"/>
  <c r="J74" i="8"/>
  <c r="A75" i="8"/>
  <c r="C75" i="8"/>
  <c r="I75" i="8"/>
  <c r="J75" i="8"/>
  <c r="B72" i="8" l="1"/>
  <c r="B70" i="8"/>
  <c r="B74" i="8"/>
  <c r="B68" i="8"/>
  <c r="B73" i="8"/>
  <c r="B71" i="8"/>
  <c r="B69" i="8"/>
  <c r="B67" i="8"/>
  <c r="B75" i="8"/>
  <c r="J57" i="8"/>
  <c r="J58" i="8"/>
  <c r="J59" i="8"/>
  <c r="J60" i="8"/>
  <c r="J56" i="8"/>
  <c r="J65" i="8" l="1"/>
  <c r="J66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5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<sst xmlns="http://schemas.openxmlformats.org/spreadsheetml/2006/main" count="19" uniqueCount="17">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</sst>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probe'!$A$2:$A$75</c:f>
              <c:numCache>
                <c:formatCode>0</c:formatCode>
                <c:ptCount val="74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>
                  <c:v>301</c:v>
                </c:pt>
                <c:pt idx="12">
                  <c:v>325</c:v>
                </c:pt>
                <c:pt idx="13">
                  <c:v>351</c:v>
                </c:pt>
                <c:pt idx="14">
                  <c:v>375</c:v>
                </c:pt>
                <c:pt idx="15">
                  <c:v>401</c:v>
                </c:pt>
                <c:pt idx="16">
                  <c:v>425</c:v>
                </c:pt>
                <c:pt idx="17">
                  <c:v>451</c:v>
                </c:pt>
                <c:pt idx="18">
                  <c:v>475</c:v>
                </c:pt>
                <c:pt idx="19">
                  <c:v>501</c:v>
                </c:pt>
                <c:pt idx="20">
                  <c:v>601</c:v>
                </c:pt>
                <c:pt idx="21">
                  <c:v>701</c:v>
                </c:pt>
                <c:pt idx="22">
                  <c:v>801</c:v>
                </c:pt>
                <c:pt idx="23">
                  <c:v>901</c:v>
                </c:pt>
                <c:pt idx="24">
                  <c:v>1001</c:v>
                </c:pt>
                <c:pt idx="25">
                  <c:v>1101</c:v>
                </c:pt>
                <c:pt idx="26">
                  <c:v>1201</c:v>
                </c:pt>
                <c:pt idx="27">
                  <c:v>1301</c:v>
                </c:pt>
                <c:pt idx="28">
                  <c:v>1401</c:v>
                </c:pt>
                <c:pt idx="29">
                  <c:v>1501</c:v>
                </c:pt>
                <c:pt idx="30">
                  <c:v>1601</c:v>
                </c:pt>
                <c:pt idx="31">
                  <c:v>1751</c:v>
                </c:pt>
                <c:pt idx="32">
                  <c:v>2001</c:v>
                </c:pt>
                <c:pt idx="33">
                  <c:v>2251</c:v>
                </c:pt>
                <c:pt idx="34">
                  <c:v>2501</c:v>
                </c:pt>
                <c:pt idx="35">
                  <c:v>2751</c:v>
                </c:pt>
                <c:pt idx="36">
                  <c:v>3001</c:v>
                </c:pt>
                <c:pt idx="37">
                  <c:v>3251</c:v>
                </c:pt>
                <c:pt idx="38">
                  <c:v>3501</c:v>
                </c:pt>
                <c:pt idx="39">
                  <c:v>3751</c:v>
                </c:pt>
                <c:pt idx="40">
                  <c:v>4001</c:v>
                </c:pt>
                <c:pt idx="41">
                  <c:v>4251</c:v>
                </c:pt>
                <c:pt idx="42">
                  <c:v>4501</c:v>
                </c:pt>
                <c:pt idx="43">
                  <c:v>4751</c:v>
                </c:pt>
                <c:pt idx="44">
                  <c:v>5001</c:v>
                </c:pt>
                <c:pt idx="45">
                  <c:v>5251</c:v>
                </c:pt>
                <c:pt idx="46">
                  <c:v>5501</c:v>
                </c:pt>
                <c:pt idx="47">
                  <c:v>5751</c:v>
                </c:pt>
                <c:pt idx="48">
                  <c:v>6001</c:v>
                </c:pt>
                <c:pt idx="49">
                  <c:v>6501</c:v>
                </c:pt>
                <c:pt idx="50">
                  <c:v>7001</c:v>
                </c:pt>
                <c:pt idx="51">
                  <c:v>7501</c:v>
                </c:pt>
                <c:pt idx="52">
                  <c:v>8001</c:v>
                </c:pt>
                <c:pt idx="53">
                  <c:v>8501</c:v>
                </c:pt>
                <c:pt idx="54">
                  <c:v>9001</c:v>
                </c:pt>
                <c:pt idx="55">
                  <c:v>9501</c:v>
                </c:pt>
                <c:pt idx="56">
                  <c:v>10001</c:v>
                </c:pt>
                <c:pt idx="57">
                  <c:v>12501</c:v>
                </c:pt>
                <c:pt idx="58">
                  <c:v>15001</c:v>
                </c:pt>
                <c:pt idx="59">
                  <c:v>17501</c:v>
                </c:pt>
                <c:pt idx="60">
                  <c:v>20001</c:v>
                </c:pt>
                <c:pt idx="61">
                  <c:v>25001</c:v>
                </c:pt>
                <c:pt idx="62">
                  <c:v>30001</c:v>
                </c:pt>
                <c:pt idx="63">
                  <c:v>35001</c:v>
                </c:pt>
                <c:pt idx="64">
                  <c:v>40001</c:v>
                </c:pt>
                <c:pt idx="65">
                  <c:v>45001</c:v>
                </c:pt>
                <c:pt idx="66">
                  <c:v>50001</c:v>
                </c:pt>
                <c:pt idx="67">
                  <c:v>60001</c:v>
                </c:pt>
                <c:pt idx="68">
                  <c:v>70001</c:v>
                </c:pt>
                <c:pt idx="69">
                  <c:v>80001</c:v>
                </c:pt>
                <c:pt idx="70">
                  <c:v>90001</c:v>
                </c:pt>
                <c:pt idx="71">
                  <c:v>100001</c:v>
                </c:pt>
                <c:pt idx="72">
                  <c:v>110001</c:v>
                </c:pt>
                <c:pt idx="73">
                  <c:v>120001</c:v>
                </c:pt>
              </c:numCache>
            </c:numRef>
          </c:xVal>
          <c:yVal>
            <c:numRef>
              <c:f>'1 Vpp Current probe'!$B$2:$B$75</c:f>
              <c:numCache>
                <c:formatCode>0.00</c:formatCode>
                <c:ptCount val="74"/>
                <c:pt idx="0">
                  <c:v>68.336174118264054</c:v>
                </c:pt>
                <c:pt idx="1">
                  <c:v>68.568703545352889</c:v>
                </c:pt>
                <c:pt idx="2">
                  <c:v>68.484330858682071</c:v>
                </c:pt>
                <c:pt idx="3">
                  <c:v>68.348413322842902</c:v>
                </c:pt>
                <c:pt idx="4">
                  <c:v>68.756596306068602</c:v>
                </c:pt>
                <c:pt idx="5">
                  <c:v>68.643398090220629</c:v>
                </c:pt>
                <c:pt idx="6">
                  <c:v>68.644625922023181</c:v>
                </c:pt>
                <c:pt idx="7">
                  <c:v>68.740931275557301</c:v>
                </c:pt>
                <c:pt idx="8">
                  <c:v>68.467551234892284</c:v>
                </c:pt>
                <c:pt idx="9">
                  <c:v>68.735162226325514</c:v>
                </c:pt>
                <c:pt idx="10">
                  <c:v>68.599447150190855</c:v>
                </c:pt>
                <c:pt idx="11">
                  <c:v>68.851159410715468</c:v>
                </c:pt>
                <c:pt idx="12">
                  <c:v>68.832970081236382</c:v>
                </c:pt>
                <c:pt idx="13">
                  <c:v>68.786298838437162</c:v>
                </c:pt>
                <c:pt idx="14">
                  <c:v>68.696855843385407</c:v>
                </c:pt>
                <c:pt idx="15">
                  <c:v>68.169926090653419</c:v>
                </c:pt>
                <c:pt idx="16">
                  <c:v>68.624481464410351</c:v>
                </c:pt>
                <c:pt idx="17">
                  <c:v>68.539953962512328</c:v>
                </c:pt>
                <c:pt idx="18">
                  <c:v>68.663108651248592</c:v>
                </c:pt>
                <c:pt idx="19">
                  <c:v>68.452693823915894</c:v>
                </c:pt>
                <c:pt idx="20">
                  <c:v>68.519857969489735</c:v>
                </c:pt>
                <c:pt idx="21">
                  <c:v>67.950306508412666</c:v>
                </c:pt>
                <c:pt idx="22">
                  <c:v>67.029008811989442</c:v>
                </c:pt>
                <c:pt idx="23">
                  <c:v>67.549432739059966</c:v>
                </c:pt>
                <c:pt idx="24">
                  <c:v>67.220573051109952</c:v>
                </c:pt>
                <c:pt idx="25">
                  <c:v>66.543154666837026</c:v>
                </c:pt>
                <c:pt idx="26">
                  <c:v>66.197496346190505</c:v>
                </c:pt>
                <c:pt idx="27">
                  <c:v>65.648830906913716</c:v>
                </c:pt>
                <c:pt idx="28">
                  <c:v>64.968192590744664</c:v>
                </c:pt>
                <c:pt idx="29">
                  <c:v>64.483783114632331</c:v>
                </c:pt>
                <c:pt idx="30">
                  <c:v>63.763236824386361</c:v>
                </c:pt>
                <c:pt idx="31">
                  <c:v>62.952553641583556</c:v>
                </c:pt>
                <c:pt idx="32">
                  <c:v>61.258823529411771</c:v>
                </c:pt>
                <c:pt idx="33">
                  <c:v>59.592607426903918</c:v>
                </c:pt>
                <c:pt idx="34">
                  <c:v>57.815709131279483</c:v>
                </c:pt>
                <c:pt idx="35">
                  <c:v>56.019041471679841</c:v>
                </c:pt>
                <c:pt idx="36">
                  <c:v>54.341020557236774</c:v>
                </c:pt>
                <c:pt idx="37">
                  <c:v>52.622404123086262</c:v>
                </c:pt>
                <c:pt idx="38">
                  <c:v>50.894297023896797</c:v>
                </c:pt>
                <c:pt idx="39">
                  <c:v>49.294707942819279</c:v>
                </c:pt>
                <c:pt idx="40">
                  <c:v>47.665583375291803</c:v>
                </c:pt>
                <c:pt idx="41">
                  <c:v>46.1003895184136</c:v>
                </c:pt>
                <c:pt idx="42">
                  <c:v>44.654034125010725</c:v>
                </c:pt>
                <c:pt idx="43">
                  <c:v>43.221535013075417</c:v>
                </c:pt>
                <c:pt idx="44">
                  <c:v>41.863316582914578</c:v>
                </c:pt>
                <c:pt idx="45">
                  <c:v>40.60440631702086</c:v>
                </c:pt>
                <c:pt idx="46">
                  <c:v>39.40959409594096</c:v>
                </c:pt>
                <c:pt idx="47">
                  <c:v>38.16449899248947</c:v>
                </c:pt>
                <c:pt idx="48">
                  <c:v>37.053904999110479</c:v>
                </c:pt>
                <c:pt idx="49">
                  <c:v>34.914515588333884</c:v>
                </c:pt>
                <c:pt idx="50">
                  <c:v>33.039961941008563</c:v>
                </c:pt>
                <c:pt idx="51">
                  <c:v>31.300037551633498</c:v>
                </c:pt>
                <c:pt idx="52">
                  <c:v>29.705567833464031</c:v>
                </c:pt>
                <c:pt idx="53">
                  <c:v>28.268800433986573</c:v>
                </c:pt>
                <c:pt idx="54">
                  <c:v>26.968834863571708</c:v>
                </c:pt>
                <c:pt idx="55">
                  <c:v>25.727496917385938</c:v>
                </c:pt>
                <c:pt idx="56">
                  <c:v>24.62064896755162</c:v>
                </c:pt>
                <c:pt idx="57">
                  <c:v>20.162052667116814</c:v>
                </c:pt>
                <c:pt idx="58">
                  <c:v>17.030805494594812</c:v>
                </c:pt>
                <c:pt idx="59">
                  <c:v>14.72519778757964</c:v>
                </c:pt>
                <c:pt idx="60">
                  <c:v>12.957824298606422</c:v>
                </c:pt>
                <c:pt idx="61">
                  <c:v>10.433524594183709</c:v>
                </c:pt>
                <c:pt idx="62">
                  <c:v>8.7309253246753258</c:v>
                </c:pt>
                <c:pt idx="63">
                  <c:v>7.5020652622883119</c:v>
                </c:pt>
                <c:pt idx="64">
                  <c:v>6.5704346791936725</c:v>
                </c:pt>
                <c:pt idx="65">
                  <c:v>5.8459497424691742</c:v>
                </c:pt>
                <c:pt idx="66">
                  <c:v>5.2559398220346756</c:v>
                </c:pt>
                <c:pt idx="67">
                  <c:v>4.3793292016040839</c:v>
                </c:pt>
                <c:pt idx="68">
                  <c:v>3.7405436921507174</c:v>
                </c:pt>
                <c:pt idx="69">
                  <c:v>3.2658198071042097</c:v>
                </c:pt>
                <c:pt idx="70">
                  <c:v>2.8876341050254095</c:v>
                </c:pt>
                <c:pt idx="71">
                  <c:v>2.5831710429118258</c:v>
                </c:pt>
                <c:pt idx="72">
                  <c:v>2.3250197776574928</c:v>
                </c:pt>
                <c:pt idx="73">
                  <c:v>2.0990598174138162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probe'!$A$2:$A$75</c:f>
              <c:numCache>
                <c:formatCode>0</c:formatCode>
                <c:ptCount val="74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>
                  <c:v>301</c:v>
                </c:pt>
                <c:pt idx="12">
                  <c:v>325</c:v>
                </c:pt>
                <c:pt idx="13">
                  <c:v>351</c:v>
                </c:pt>
                <c:pt idx="14">
                  <c:v>375</c:v>
                </c:pt>
                <c:pt idx="15">
                  <c:v>401</c:v>
                </c:pt>
                <c:pt idx="16">
                  <c:v>425</c:v>
                </c:pt>
                <c:pt idx="17">
                  <c:v>451</c:v>
                </c:pt>
                <c:pt idx="18">
                  <c:v>475</c:v>
                </c:pt>
                <c:pt idx="19">
                  <c:v>501</c:v>
                </c:pt>
                <c:pt idx="20">
                  <c:v>601</c:v>
                </c:pt>
                <c:pt idx="21">
                  <c:v>701</c:v>
                </c:pt>
                <c:pt idx="22">
                  <c:v>801</c:v>
                </c:pt>
                <c:pt idx="23">
                  <c:v>901</c:v>
                </c:pt>
                <c:pt idx="24">
                  <c:v>1001</c:v>
                </c:pt>
                <c:pt idx="25">
                  <c:v>1101</c:v>
                </c:pt>
                <c:pt idx="26">
                  <c:v>1201</c:v>
                </c:pt>
                <c:pt idx="27">
                  <c:v>1301</c:v>
                </c:pt>
                <c:pt idx="28">
                  <c:v>1401</c:v>
                </c:pt>
                <c:pt idx="29">
                  <c:v>1501</c:v>
                </c:pt>
                <c:pt idx="30">
                  <c:v>1601</c:v>
                </c:pt>
                <c:pt idx="31">
                  <c:v>1751</c:v>
                </c:pt>
                <c:pt idx="32">
                  <c:v>2001</c:v>
                </c:pt>
                <c:pt idx="33">
                  <c:v>2251</c:v>
                </c:pt>
                <c:pt idx="34">
                  <c:v>2501</c:v>
                </c:pt>
                <c:pt idx="35">
                  <c:v>2751</c:v>
                </c:pt>
                <c:pt idx="36">
                  <c:v>3001</c:v>
                </c:pt>
                <c:pt idx="37">
                  <c:v>3251</c:v>
                </c:pt>
                <c:pt idx="38">
                  <c:v>3501</c:v>
                </c:pt>
                <c:pt idx="39">
                  <c:v>3751</c:v>
                </c:pt>
                <c:pt idx="40">
                  <c:v>4001</c:v>
                </c:pt>
                <c:pt idx="41">
                  <c:v>4251</c:v>
                </c:pt>
                <c:pt idx="42">
                  <c:v>4501</c:v>
                </c:pt>
                <c:pt idx="43">
                  <c:v>4751</c:v>
                </c:pt>
                <c:pt idx="44">
                  <c:v>5001</c:v>
                </c:pt>
                <c:pt idx="45">
                  <c:v>5251</c:v>
                </c:pt>
                <c:pt idx="46">
                  <c:v>5501</c:v>
                </c:pt>
                <c:pt idx="47">
                  <c:v>5751</c:v>
                </c:pt>
                <c:pt idx="48">
                  <c:v>6001</c:v>
                </c:pt>
                <c:pt idx="49">
                  <c:v>6501</c:v>
                </c:pt>
                <c:pt idx="50">
                  <c:v>7001</c:v>
                </c:pt>
                <c:pt idx="51">
                  <c:v>7501</c:v>
                </c:pt>
                <c:pt idx="52">
                  <c:v>8001</c:v>
                </c:pt>
                <c:pt idx="53">
                  <c:v>8501</c:v>
                </c:pt>
                <c:pt idx="54">
                  <c:v>9001</c:v>
                </c:pt>
                <c:pt idx="55">
                  <c:v>9501</c:v>
                </c:pt>
                <c:pt idx="56">
                  <c:v>10001</c:v>
                </c:pt>
                <c:pt idx="57">
                  <c:v>12501</c:v>
                </c:pt>
                <c:pt idx="58">
                  <c:v>15001</c:v>
                </c:pt>
                <c:pt idx="59">
                  <c:v>17501</c:v>
                </c:pt>
                <c:pt idx="60">
                  <c:v>20001</c:v>
                </c:pt>
                <c:pt idx="61">
                  <c:v>25001</c:v>
                </c:pt>
                <c:pt idx="62">
                  <c:v>30001</c:v>
                </c:pt>
                <c:pt idx="63">
                  <c:v>35001</c:v>
                </c:pt>
                <c:pt idx="64">
                  <c:v>40001</c:v>
                </c:pt>
                <c:pt idx="65">
                  <c:v>45001</c:v>
                </c:pt>
                <c:pt idx="66">
                  <c:v>50001</c:v>
                </c:pt>
                <c:pt idx="67">
                  <c:v>60001</c:v>
                </c:pt>
                <c:pt idx="68">
                  <c:v>70001</c:v>
                </c:pt>
                <c:pt idx="69">
                  <c:v>80001</c:v>
                </c:pt>
                <c:pt idx="70">
                  <c:v>90001</c:v>
                </c:pt>
                <c:pt idx="71">
                  <c:v>100001</c:v>
                </c:pt>
                <c:pt idx="72">
                  <c:v>110001</c:v>
                </c:pt>
                <c:pt idx="73">
                  <c:v>120001</c:v>
                </c:pt>
              </c:numCache>
            </c:numRef>
          </c:xVal>
          <c:yVal>
            <c:numRef>
              <c:f>'1 Vpp Current probe'!$C$2:$C$75</c:f>
              <c:numCache>
                <c:formatCode>0.00</c:formatCode>
                <c:ptCount val="74"/>
                <c:pt idx="0">
                  <c:v>-0.44</c:v>
                </c:pt>
                <c:pt idx="1">
                  <c:v>-0.92999999999999994</c:v>
                </c:pt>
                <c:pt idx="2">
                  <c:v>-1.19</c:v>
                </c:pt>
                <c:pt idx="3">
                  <c:v>-1.41</c:v>
                </c:pt>
                <c:pt idx="4">
                  <c:v>-1.76</c:v>
                </c:pt>
                <c:pt idx="5">
                  <c:v>-2.2000000000000002</c:v>
                </c:pt>
                <c:pt idx="6">
                  <c:v>-2.44</c:v>
                </c:pt>
                <c:pt idx="7">
                  <c:v>-2.64</c:v>
                </c:pt>
                <c:pt idx="8">
                  <c:v>-3.24</c:v>
                </c:pt>
                <c:pt idx="9">
                  <c:v>-3.6</c:v>
                </c:pt>
                <c:pt idx="10">
                  <c:v>-3.91</c:v>
                </c:pt>
                <c:pt idx="11">
                  <c:v>-4.32</c:v>
                </c:pt>
                <c:pt idx="12">
                  <c:v>-4.6499999999999995</c:v>
                </c:pt>
                <c:pt idx="13">
                  <c:v>-5.25</c:v>
                </c:pt>
                <c:pt idx="14">
                  <c:v>-5.51</c:v>
                </c:pt>
                <c:pt idx="15">
                  <c:v>-6.0200000000000005</c:v>
                </c:pt>
                <c:pt idx="16">
                  <c:v>-6.2299999999999995</c:v>
                </c:pt>
                <c:pt idx="17">
                  <c:v>-6.64</c:v>
                </c:pt>
                <c:pt idx="18">
                  <c:v>-7.08</c:v>
                </c:pt>
                <c:pt idx="19">
                  <c:v>-7.5299999999999994</c:v>
                </c:pt>
                <c:pt idx="20">
                  <c:v>-9.33</c:v>
                </c:pt>
                <c:pt idx="21">
                  <c:v>-10.4</c:v>
                </c:pt>
                <c:pt idx="22">
                  <c:v>-11.370000000000001</c:v>
                </c:pt>
                <c:pt idx="23">
                  <c:v>-13.379999999999999</c:v>
                </c:pt>
                <c:pt idx="24">
                  <c:v>-14.889999999999999</c:v>
                </c:pt>
                <c:pt idx="25">
                  <c:v>-16.52</c:v>
                </c:pt>
                <c:pt idx="26">
                  <c:v>-17.79</c:v>
                </c:pt>
                <c:pt idx="27">
                  <c:v>-19.22</c:v>
                </c:pt>
                <c:pt idx="28">
                  <c:v>-20.479999999999997</c:v>
                </c:pt>
                <c:pt idx="29">
                  <c:v>-21.779999999999998</c:v>
                </c:pt>
                <c:pt idx="30">
                  <c:v>-23.060000000000002</c:v>
                </c:pt>
                <c:pt idx="31">
                  <c:v>-25.060000000000002</c:v>
                </c:pt>
                <c:pt idx="32">
                  <c:v>-28.09</c:v>
                </c:pt>
                <c:pt idx="33">
                  <c:v>-30.990000000000002</c:v>
                </c:pt>
                <c:pt idx="34">
                  <c:v>-33.71</c:v>
                </c:pt>
                <c:pt idx="35">
                  <c:v>-36.21</c:v>
                </c:pt>
                <c:pt idx="36">
                  <c:v>-38.709999999999994</c:v>
                </c:pt>
                <c:pt idx="37">
                  <c:v>-40.940000000000005</c:v>
                </c:pt>
                <c:pt idx="38">
                  <c:v>-42.93</c:v>
                </c:pt>
                <c:pt idx="39">
                  <c:v>-44.839999999999996</c:v>
                </c:pt>
                <c:pt idx="40">
                  <c:v>-46.43</c:v>
                </c:pt>
                <c:pt idx="41">
                  <c:v>-48.5</c:v>
                </c:pt>
                <c:pt idx="42">
                  <c:v>-50.06</c:v>
                </c:pt>
                <c:pt idx="43">
                  <c:v>-51.57</c:v>
                </c:pt>
                <c:pt idx="44">
                  <c:v>-52.97</c:v>
                </c:pt>
                <c:pt idx="45">
                  <c:v>-54.31</c:v>
                </c:pt>
                <c:pt idx="46">
                  <c:v>-55.56</c:v>
                </c:pt>
                <c:pt idx="47">
                  <c:v>-56.7</c:v>
                </c:pt>
                <c:pt idx="48">
                  <c:v>-57.84</c:v>
                </c:pt>
                <c:pt idx="49">
                  <c:v>-59.85</c:v>
                </c:pt>
                <c:pt idx="50">
                  <c:v>-61.66</c:v>
                </c:pt>
                <c:pt idx="51">
                  <c:v>-63.24</c:v>
                </c:pt>
                <c:pt idx="52">
                  <c:v>-64.399999999999991</c:v>
                </c:pt>
                <c:pt idx="53">
                  <c:v>-66.05</c:v>
                </c:pt>
                <c:pt idx="54">
                  <c:v>-67.37</c:v>
                </c:pt>
                <c:pt idx="55">
                  <c:v>-68.34</c:v>
                </c:pt>
                <c:pt idx="56">
                  <c:v>-69.31</c:v>
                </c:pt>
                <c:pt idx="57">
                  <c:v>-73.099999999999994</c:v>
                </c:pt>
                <c:pt idx="58">
                  <c:v>-75.790000000000006</c:v>
                </c:pt>
                <c:pt idx="59">
                  <c:v>-77.69</c:v>
                </c:pt>
                <c:pt idx="60">
                  <c:v>-79.190000000000012</c:v>
                </c:pt>
                <c:pt idx="61">
                  <c:v>-81.44</c:v>
                </c:pt>
                <c:pt idx="62">
                  <c:v>-82.67</c:v>
                </c:pt>
                <c:pt idx="63">
                  <c:v>-83.67</c:v>
                </c:pt>
                <c:pt idx="64">
                  <c:v>-84.5</c:v>
                </c:pt>
                <c:pt idx="65">
                  <c:v>-85.24</c:v>
                </c:pt>
                <c:pt idx="66">
                  <c:v>-90.53</c:v>
                </c:pt>
                <c:pt idx="67">
                  <c:v>-86.6</c:v>
                </c:pt>
                <c:pt idx="68">
                  <c:v>-87.039999999999992</c:v>
                </c:pt>
                <c:pt idx="69">
                  <c:v>-87.460000000000008</c:v>
                </c:pt>
                <c:pt idx="70">
                  <c:v>-87.9</c:v>
                </c:pt>
                <c:pt idx="71">
                  <c:v>-88.110000000000014</c:v>
                </c:pt>
                <c:pt idx="72">
                  <c:v>-88.47999999999999</c:v>
                </c:pt>
                <c:pt idx="73">
                  <c:v>-88.86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367553</xdr:colOff>
      <xdr:row>9</xdr:row>
      <xdr:rowOff>80683</xdr:rowOff>
    </xdr:from>
    <xdr:to>
      <xdr:col>7</xdr:col>
      <xdr:colOff>2330823</xdr:colOff>
      <xdr:row>24</xdr:row>
      <xdr:rowOff>134471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385482</xdr:colOff>
      <xdr:row>26</xdr:row>
      <xdr:rowOff>85164</xdr:rowOff>
    </xdr:from>
    <xdr:to>
      <xdr:col>7</xdr:col>
      <xdr:colOff>2330823</xdr:colOff>
      <xdr:row>41</xdr:row>
      <xdr:rowOff>138952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6"/>
  <sheetViews>
    <sheetView tabSelected="1" zoomScale="85" zoomScaleNormal="85" workbookViewId="0">
      <selection activeCell="H81" sqref="H81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1" t="s">
        <v>14</v>
      </c>
      <c r="J1" s="11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5">
        <f t="shared" ref="A2:A65" si="0">K2</f>
        <v>25</v>
      </c>
      <c r="B2" s="1">
        <f t="shared" ref="B2:B33" si="1">I2/J2</f>
        <v>68.336174118264054</v>
      </c>
      <c r="C2" s="1">
        <f t="shared" ref="C2:C33" si="2">S2-U2</f>
        <v>-0.44</v>
      </c>
      <c r="F2" s="4"/>
      <c r="G2" s="2">
        <v>13.085000000000001</v>
      </c>
      <c r="H2" s="1" t="s">
        <v>13</v>
      </c>
      <c r="I2" s="8">
        <f>O2*2.8/1</f>
        <v>58.374399999999994</v>
      </c>
      <c r="J2" s="8">
        <f>Q2*2.8/1000</f>
        <v>0.85422399999999998</v>
      </c>
      <c r="K2">
        <v>25</v>
      </c>
      <c r="L2">
        <v>0.06</v>
      </c>
      <c r="M2">
        <v>0</v>
      </c>
      <c r="N2">
        <v>0</v>
      </c>
      <c r="O2">
        <v>20.847999999999999</v>
      </c>
      <c r="P2">
        <v>0</v>
      </c>
      <c r="Q2">
        <v>305.08</v>
      </c>
      <c r="R2">
        <v>0</v>
      </c>
      <c r="S2">
        <v>-0.08</v>
      </c>
      <c r="T2">
        <v>0</v>
      </c>
      <c r="U2">
        <v>0.36</v>
      </c>
    </row>
    <row r="3" spans="1:21" x14ac:dyDescent="0.3">
      <c r="A3" s="5">
        <f t="shared" si="0"/>
        <v>51</v>
      </c>
      <c r="B3" s="1">
        <f t="shared" si="1"/>
        <v>68.568703545352889</v>
      </c>
      <c r="C3" s="1">
        <f t="shared" si="2"/>
        <v>-0.92999999999999994</v>
      </c>
      <c r="F3" s="4"/>
      <c r="G3" s="3"/>
      <c r="H3" s="3"/>
      <c r="I3" s="8">
        <f t="shared" ref="I3:I66" si="3">O3*2.8/1</f>
        <v>58.377199999999995</v>
      </c>
      <c r="J3" s="8">
        <f t="shared" ref="J3:J55" si="4">Q3*2.8/1000</f>
        <v>0.8513679999999999</v>
      </c>
      <c r="K3">
        <v>51</v>
      </c>
      <c r="L3">
        <v>0.06</v>
      </c>
      <c r="M3">
        <v>0</v>
      </c>
      <c r="N3">
        <v>1</v>
      </c>
      <c r="O3">
        <v>20.849</v>
      </c>
      <c r="P3">
        <v>1</v>
      </c>
      <c r="Q3">
        <v>304.06</v>
      </c>
      <c r="R3">
        <v>1</v>
      </c>
      <c r="S3">
        <v>-0.51</v>
      </c>
      <c r="T3">
        <v>1</v>
      </c>
      <c r="U3">
        <v>0.42</v>
      </c>
    </row>
    <row r="4" spans="1:21" x14ac:dyDescent="0.3">
      <c r="A4" s="5">
        <f t="shared" si="0"/>
        <v>75</v>
      </c>
      <c r="B4" s="1">
        <f t="shared" si="1"/>
        <v>68.484330858682071</v>
      </c>
      <c r="C4" s="1">
        <f t="shared" si="2"/>
        <v>-1.19</v>
      </c>
      <c r="F4" s="4"/>
      <c r="G4" s="6" t="s">
        <v>2</v>
      </c>
      <c r="I4" s="8">
        <f t="shared" si="3"/>
        <v>58.374399999999994</v>
      </c>
      <c r="J4" s="8">
        <f t="shared" si="4"/>
        <v>0.85237600000000002</v>
      </c>
      <c r="K4">
        <v>75</v>
      </c>
      <c r="L4">
        <v>0.06</v>
      </c>
      <c r="M4">
        <v>0</v>
      </c>
      <c r="N4">
        <v>2</v>
      </c>
      <c r="O4">
        <v>20.847999999999999</v>
      </c>
      <c r="P4">
        <v>2</v>
      </c>
      <c r="Q4">
        <v>304.42</v>
      </c>
      <c r="R4">
        <v>2</v>
      </c>
      <c r="S4">
        <v>-0.57999999999999996</v>
      </c>
      <c r="T4">
        <v>2</v>
      </c>
      <c r="U4">
        <v>0.61</v>
      </c>
    </row>
    <row r="5" spans="1:21" x14ac:dyDescent="0.3">
      <c r="A5" s="5">
        <f t="shared" si="0"/>
        <v>101</v>
      </c>
      <c r="B5" s="1">
        <f t="shared" si="1"/>
        <v>68.348413322842902</v>
      </c>
      <c r="C5" s="1">
        <f t="shared" si="2"/>
        <v>-1.41</v>
      </c>
      <c r="F5" s="4"/>
      <c r="G5" s="1">
        <f>O2*2.319</f>
        <v>48.346511999999997</v>
      </c>
      <c r="H5" s="1" t="s">
        <v>3</v>
      </c>
      <c r="I5" s="8">
        <f t="shared" si="3"/>
        <v>58.377199999999995</v>
      </c>
      <c r="J5" s="8">
        <f t="shared" si="4"/>
        <v>0.85411199999999998</v>
      </c>
      <c r="K5">
        <v>101</v>
      </c>
      <c r="L5">
        <v>0.06</v>
      </c>
      <c r="M5">
        <v>0</v>
      </c>
      <c r="N5">
        <v>3</v>
      </c>
      <c r="O5">
        <v>20.849</v>
      </c>
      <c r="P5">
        <v>3</v>
      </c>
      <c r="Q5">
        <v>305.04000000000002</v>
      </c>
      <c r="R5">
        <v>3</v>
      </c>
      <c r="S5">
        <v>-0.71</v>
      </c>
      <c r="T5">
        <v>3</v>
      </c>
      <c r="U5">
        <v>0.7</v>
      </c>
    </row>
    <row r="6" spans="1:21" x14ac:dyDescent="0.3">
      <c r="A6" s="5">
        <f t="shared" si="0"/>
        <v>125</v>
      </c>
      <c r="B6" s="1">
        <f t="shared" si="1"/>
        <v>68.756596306068602</v>
      </c>
      <c r="C6" s="1">
        <f t="shared" si="2"/>
        <v>-1.76</v>
      </c>
      <c r="F6" s="4"/>
      <c r="G6" s="3"/>
      <c r="H6" s="3"/>
      <c r="I6" s="8">
        <f t="shared" si="3"/>
        <v>58.371600000000001</v>
      </c>
      <c r="J6" s="8">
        <f t="shared" si="4"/>
        <v>0.84895999999999994</v>
      </c>
      <c r="K6">
        <v>125</v>
      </c>
      <c r="L6">
        <v>0.06</v>
      </c>
      <c r="M6">
        <v>0</v>
      </c>
      <c r="N6">
        <v>4</v>
      </c>
      <c r="O6">
        <v>20.847000000000001</v>
      </c>
      <c r="P6">
        <v>4</v>
      </c>
      <c r="Q6">
        <v>303.2</v>
      </c>
      <c r="R6">
        <v>4</v>
      </c>
      <c r="S6">
        <v>-0.7</v>
      </c>
      <c r="T6">
        <v>4</v>
      </c>
      <c r="U6">
        <v>1.06</v>
      </c>
    </row>
    <row r="7" spans="1:21" x14ac:dyDescent="0.3">
      <c r="A7" s="5">
        <f t="shared" si="0"/>
        <v>151</v>
      </c>
      <c r="B7" s="1">
        <f t="shared" si="1"/>
        <v>68.643398090220629</v>
      </c>
      <c r="C7" s="1">
        <f t="shared" si="2"/>
        <v>-2.2000000000000002</v>
      </c>
      <c r="F7" s="4"/>
      <c r="G7" s="6" t="s">
        <v>5</v>
      </c>
      <c r="H7" s="3"/>
      <c r="I7" s="8">
        <f t="shared" si="3"/>
        <v>58.371600000000001</v>
      </c>
      <c r="J7" s="8">
        <f t="shared" si="4"/>
        <v>0.85035999999999989</v>
      </c>
      <c r="K7">
        <v>151</v>
      </c>
      <c r="L7">
        <v>0.06</v>
      </c>
      <c r="M7">
        <v>0</v>
      </c>
      <c r="N7">
        <v>5</v>
      </c>
      <c r="O7">
        <v>20.847000000000001</v>
      </c>
      <c r="P7">
        <v>5</v>
      </c>
      <c r="Q7">
        <v>303.7</v>
      </c>
      <c r="R7">
        <v>5</v>
      </c>
      <c r="S7">
        <v>-0.78</v>
      </c>
      <c r="T7">
        <v>5</v>
      </c>
      <c r="U7">
        <v>1.42</v>
      </c>
    </row>
    <row r="8" spans="1:21" x14ac:dyDescent="0.3">
      <c r="A8" s="5">
        <f t="shared" si="0"/>
        <v>175</v>
      </c>
      <c r="B8" s="1">
        <f t="shared" si="1"/>
        <v>68.644625922023181</v>
      </c>
      <c r="C8" s="1">
        <f t="shared" si="2"/>
        <v>-2.44</v>
      </c>
      <c r="G8" s="7">
        <v>0</v>
      </c>
      <c r="H8" s="3"/>
      <c r="I8" s="8">
        <f t="shared" si="3"/>
        <v>58.368799999999993</v>
      </c>
      <c r="J8" s="8">
        <f t="shared" si="4"/>
        <v>0.85030399999999995</v>
      </c>
      <c r="K8">
        <v>175</v>
      </c>
      <c r="L8">
        <v>0.06</v>
      </c>
      <c r="M8">
        <v>0</v>
      </c>
      <c r="N8">
        <v>6</v>
      </c>
      <c r="O8">
        <v>20.846</v>
      </c>
      <c r="P8">
        <v>6</v>
      </c>
      <c r="Q8">
        <v>303.68</v>
      </c>
      <c r="R8">
        <v>6</v>
      </c>
      <c r="S8">
        <v>-0.77</v>
      </c>
      <c r="T8">
        <v>6</v>
      </c>
      <c r="U8">
        <v>1.67</v>
      </c>
    </row>
    <row r="9" spans="1:21" x14ac:dyDescent="0.3">
      <c r="A9" s="5">
        <f t="shared" si="0"/>
        <v>201</v>
      </c>
      <c r="B9" s="1">
        <f t="shared" si="1"/>
        <v>68.740931275557301</v>
      </c>
      <c r="C9" s="1">
        <f t="shared" si="2"/>
        <v>-2.64</v>
      </c>
      <c r="H9" s="3"/>
      <c r="I9" s="8">
        <f t="shared" si="3"/>
        <v>58.365999999999993</v>
      </c>
      <c r="J9" s="8">
        <f t="shared" si="4"/>
        <v>0.84907200000000005</v>
      </c>
      <c r="K9">
        <v>201</v>
      </c>
      <c r="L9">
        <v>0.06</v>
      </c>
      <c r="M9">
        <v>0</v>
      </c>
      <c r="N9">
        <v>7</v>
      </c>
      <c r="O9">
        <v>20.844999999999999</v>
      </c>
      <c r="P9">
        <v>7</v>
      </c>
      <c r="Q9">
        <v>303.24</v>
      </c>
      <c r="R9">
        <v>7</v>
      </c>
      <c r="S9">
        <v>-0.85</v>
      </c>
      <c r="T9">
        <v>7</v>
      </c>
      <c r="U9">
        <v>1.79</v>
      </c>
    </row>
    <row r="10" spans="1:21" x14ac:dyDescent="0.3">
      <c r="A10" s="5">
        <f t="shared" si="0"/>
        <v>225</v>
      </c>
      <c r="B10" s="1">
        <f t="shared" si="1"/>
        <v>68.467551234892284</v>
      </c>
      <c r="C10" s="1">
        <f t="shared" si="2"/>
        <v>-3.24</v>
      </c>
      <c r="I10" s="8">
        <f t="shared" si="3"/>
        <v>58.371600000000001</v>
      </c>
      <c r="J10" s="8">
        <f t="shared" si="4"/>
        <v>0.85254399999999997</v>
      </c>
      <c r="K10">
        <v>225</v>
      </c>
      <c r="L10">
        <v>0.06</v>
      </c>
      <c r="M10">
        <v>0</v>
      </c>
      <c r="N10">
        <v>8</v>
      </c>
      <c r="O10">
        <v>20.847000000000001</v>
      </c>
      <c r="P10">
        <v>8</v>
      </c>
      <c r="Q10">
        <v>304.48</v>
      </c>
      <c r="R10">
        <v>8</v>
      </c>
      <c r="S10">
        <v>-0.81</v>
      </c>
      <c r="T10">
        <v>8</v>
      </c>
      <c r="U10">
        <v>2.4300000000000002</v>
      </c>
    </row>
    <row r="11" spans="1:21" x14ac:dyDescent="0.3">
      <c r="A11" s="5">
        <f t="shared" si="0"/>
        <v>251</v>
      </c>
      <c r="B11" s="1">
        <f t="shared" si="1"/>
        <v>68.735162226325514</v>
      </c>
      <c r="C11" s="1">
        <f t="shared" si="2"/>
        <v>-3.6</v>
      </c>
      <c r="I11" s="8">
        <f t="shared" si="3"/>
        <v>58.368799999999993</v>
      </c>
      <c r="J11" s="8">
        <f t="shared" si="4"/>
        <v>0.84918399999999983</v>
      </c>
      <c r="K11">
        <v>251</v>
      </c>
      <c r="L11">
        <v>0.06</v>
      </c>
      <c r="M11">
        <v>0</v>
      </c>
      <c r="N11">
        <v>9</v>
      </c>
      <c r="O11">
        <v>20.846</v>
      </c>
      <c r="P11">
        <v>9</v>
      </c>
      <c r="Q11">
        <v>303.27999999999997</v>
      </c>
      <c r="R11">
        <v>9</v>
      </c>
      <c r="S11">
        <v>-0.88</v>
      </c>
      <c r="T11">
        <v>9</v>
      </c>
      <c r="U11">
        <v>2.72</v>
      </c>
    </row>
    <row r="12" spans="1:21" x14ac:dyDescent="0.3">
      <c r="A12" s="5">
        <f t="shared" si="0"/>
        <v>275</v>
      </c>
      <c r="B12" s="1">
        <f t="shared" si="1"/>
        <v>68.599447150190855</v>
      </c>
      <c r="C12" s="1">
        <f t="shared" si="2"/>
        <v>-3.91</v>
      </c>
      <c r="I12" s="8">
        <f t="shared" si="3"/>
        <v>58.368799999999993</v>
      </c>
      <c r="J12" s="8">
        <f t="shared" si="4"/>
        <v>0.85086399999999995</v>
      </c>
      <c r="K12">
        <v>275</v>
      </c>
      <c r="L12">
        <v>0.06</v>
      </c>
      <c r="M12">
        <v>0</v>
      </c>
      <c r="N12">
        <v>10</v>
      </c>
      <c r="O12">
        <v>20.846</v>
      </c>
      <c r="P12">
        <v>10</v>
      </c>
      <c r="Q12">
        <v>303.88</v>
      </c>
      <c r="R12">
        <v>10</v>
      </c>
      <c r="S12">
        <v>-0.85</v>
      </c>
      <c r="T12">
        <v>10</v>
      </c>
      <c r="U12">
        <v>3.06</v>
      </c>
    </row>
    <row r="13" spans="1:21" x14ac:dyDescent="0.3">
      <c r="A13" s="5">
        <f t="shared" si="0"/>
        <v>301</v>
      </c>
      <c r="B13" s="1">
        <f t="shared" si="1"/>
        <v>68.851159410715468</v>
      </c>
      <c r="C13" s="1">
        <f t="shared" si="2"/>
        <v>-4.32</v>
      </c>
      <c r="I13" s="8">
        <f t="shared" si="3"/>
        <v>58.363199999999999</v>
      </c>
      <c r="J13" s="8">
        <f t="shared" si="4"/>
        <v>0.84767199999999998</v>
      </c>
      <c r="K13">
        <v>301</v>
      </c>
      <c r="L13">
        <v>0.06</v>
      </c>
      <c r="M13">
        <v>0</v>
      </c>
      <c r="N13">
        <v>11</v>
      </c>
      <c r="O13">
        <v>20.844000000000001</v>
      </c>
      <c r="P13">
        <v>11</v>
      </c>
      <c r="Q13">
        <v>302.74</v>
      </c>
      <c r="R13">
        <v>11</v>
      </c>
      <c r="S13">
        <v>-0.9</v>
      </c>
      <c r="T13">
        <v>11</v>
      </c>
      <c r="U13">
        <v>3.42</v>
      </c>
    </row>
    <row r="14" spans="1:21" x14ac:dyDescent="0.3">
      <c r="A14" s="5">
        <f t="shared" si="0"/>
        <v>325</v>
      </c>
      <c r="B14" s="1">
        <f t="shared" si="1"/>
        <v>68.832970081236382</v>
      </c>
      <c r="C14" s="1">
        <f t="shared" si="2"/>
        <v>-4.6499999999999995</v>
      </c>
      <c r="I14" s="8">
        <f t="shared" si="3"/>
        <v>58.363199999999999</v>
      </c>
      <c r="J14" s="8">
        <f t="shared" si="4"/>
        <v>0.84789599999999998</v>
      </c>
      <c r="K14">
        <v>325</v>
      </c>
      <c r="L14">
        <v>0.06</v>
      </c>
      <c r="M14">
        <v>0</v>
      </c>
      <c r="N14">
        <v>12</v>
      </c>
      <c r="O14">
        <v>20.844000000000001</v>
      </c>
      <c r="P14">
        <v>12</v>
      </c>
      <c r="Q14">
        <v>302.82</v>
      </c>
      <c r="R14">
        <v>12</v>
      </c>
      <c r="S14">
        <v>-0.87</v>
      </c>
      <c r="T14">
        <v>12</v>
      </c>
      <c r="U14">
        <v>3.78</v>
      </c>
    </row>
    <row r="15" spans="1:21" x14ac:dyDescent="0.3">
      <c r="A15" s="5">
        <f t="shared" si="0"/>
        <v>351</v>
      </c>
      <c r="B15" s="1">
        <f t="shared" si="1"/>
        <v>68.786298838437162</v>
      </c>
      <c r="C15" s="1">
        <f t="shared" si="2"/>
        <v>-5.25</v>
      </c>
      <c r="I15" s="8">
        <f t="shared" si="3"/>
        <v>58.365999999999993</v>
      </c>
      <c r="J15" s="8">
        <f t="shared" si="4"/>
        <v>0.84851200000000004</v>
      </c>
      <c r="K15">
        <v>351</v>
      </c>
      <c r="L15">
        <v>0.06</v>
      </c>
      <c r="M15">
        <v>0</v>
      </c>
      <c r="N15">
        <v>13</v>
      </c>
      <c r="O15">
        <v>20.844999999999999</v>
      </c>
      <c r="P15">
        <v>13</v>
      </c>
      <c r="Q15">
        <v>303.04000000000002</v>
      </c>
      <c r="R15">
        <v>13</v>
      </c>
      <c r="S15">
        <v>-0.95</v>
      </c>
      <c r="T15">
        <v>13</v>
      </c>
      <c r="U15">
        <v>4.3</v>
      </c>
    </row>
    <row r="16" spans="1:21" x14ac:dyDescent="0.3">
      <c r="A16" s="5">
        <f t="shared" si="0"/>
        <v>375</v>
      </c>
      <c r="B16" s="1">
        <f t="shared" si="1"/>
        <v>68.696855843385407</v>
      </c>
      <c r="C16" s="1">
        <f t="shared" si="2"/>
        <v>-5.51</v>
      </c>
      <c r="I16" s="8">
        <f t="shared" si="3"/>
        <v>58.363199999999999</v>
      </c>
      <c r="J16" s="8">
        <f t="shared" si="4"/>
        <v>0.849576</v>
      </c>
      <c r="K16">
        <v>375</v>
      </c>
      <c r="L16">
        <v>0.06</v>
      </c>
      <c r="M16">
        <v>0</v>
      </c>
      <c r="N16">
        <v>14</v>
      </c>
      <c r="O16">
        <v>20.844000000000001</v>
      </c>
      <c r="P16">
        <v>14</v>
      </c>
      <c r="Q16">
        <v>303.42</v>
      </c>
      <c r="R16">
        <v>14</v>
      </c>
      <c r="S16">
        <v>-0.91</v>
      </c>
      <c r="T16">
        <v>14</v>
      </c>
      <c r="U16">
        <v>4.5999999999999996</v>
      </c>
    </row>
    <row r="17" spans="1:21" x14ac:dyDescent="0.3">
      <c r="A17" s="5">
        <f t="shared" si="0"/>
        <v>401</v>
      </c>
      <c r="B17" s="1">
        <f t="shared" si="1"/>
        <v>68.169926090653419</v>
      </c>
      <c r="C17" s="1">
        <f t="shared" si="2"/>
        <v>-6.0200000000000005</v>
      </c>
      <c r="I17" s="8">
        <f t="shared" si="3"/>
        <v>58.365999999999993</v>
      </c>
      <c r="J17" s="8">
        <f t="shared" si="4"/>
        <v>0.85618399999999983</v>
      </c>
      <c r="K17">
        <v>401</v>
      </c>
      <c r="L17">
        <v>0.06</v>
      </c>
      <c r="M17">
        <v>0</v>
      </c>
      <c r="N17">
        <v>15</v>
      </c>
      <c r="O17">
        <v>20.844999999999999</v>
      </c>
      <c r="P17">
        <v>15</v>
      </c>
      <c r="Q17">
        <v>305.77999999999997</v>
      </c>
      <c r="R17">
        <v>15</v>
      </c>
      <c r="S17">
        <v>-0.86</v>
      </c>
      <c r="T17">
        <v>15</v>
      </c>
      <c r="U17">
        <v>5.16</v>
      </c>
    </row>
    <row r="18" spans="1:21" x14ac:dyDescent="0.3">
      <c r="A18" s="5">
        <f t="shared" si="0"/>
        <v>425</v>
      </c>
      <c r="B18" s="1">
        <f t="shared" si="1"/>
        <v>68.624481464410351</v>
      </c>
      <c r="C18" s="1">
        <f t="shared" si="2"/>
        <v>-6.2299999999999995</v>
      </c>
      <c r="I18" s="8">
        <f t="shared" si="3"/>
        <v>58.363199999999999</v>
      </c>
      <c r="J18" s="8">
        <f t="shared" si="4"/>
        <v>0.85047200000000001</v>
      </c>
      <c r="K18">
        <v>425</v>
      </c>
      <c r="L18">
        <v>0.06</v>
      </c>
      <c r="M18">
        <v>0</v>
      </c>
      <c r="N18">
        <v>16</v>
      </c>
      <c r="O18">
        <v>20.844000000000001</v>
      </c>
      <c r="P18">
        <v>16</v>
      </c>
      <c r="Q18">
        <v>303.74</v>
      </c>
      <c r="R18">
        <v>16</v>
      </c>
      <c r="S18">
        <v>-0.84</v>
      </c>
      <c r="T18">
        <v>16</v>
      </c>
      <c r="U18">
        <v>5.39</v>
      </c>
    </row>
    <row r="19" spans="1:21" x14ac:dyDescent="0.3">
      <c r="A19" s="5">
        <f t="shared" si="0"/>
        <v>451</v>
      </c>
      <c r="B19" s="1">
        <f t="shared" si="1"/>
        <v>68.539953962512328</v>
      </c>
      <c r="C19" s="1">
        <f t="shared" si="2"/>
        <v>-6.64</v>
      </c>
      <c r="I19" s="8">
        <f t="shared" si="3"/>
        <v>58.360399999999998</v>
      </c>
      <c r="J19" s="8">
        <f t="shared" si="4"/>
        <v>0.85148000000000001</v>
      </c>
      <c r="K19">
        <v>451</v>
      </c>
      <c r="L19">
        <v>0.06</v>
      </c>
      <c r="M19">
        <v>0</v>
      </c>
      <c r="N19">
        <v>17</v>
      </c>
      <c r="O19">
        <v>20.843</v>
      </c>
      <c r="P19">
        <v>17</v>
      </c>
      <c r="Q19">
        <v>304.10000000000002</v>
      </c>
      <c r="R19">
        <v>17</v>
      </c>
      <c r="S19">
        <v>-0.93</v>
      </c>
      <c r="T19">
        <v>17</v>
      </c>
      <c r="U19">
        <v>5.71</v>
      </c>
    </row>
    <row r="20" spans="1:21" x14ac:dyDescent="0.3">
      <c r="A20" s="5">
        <f t="shared" si="0"/>
        <v>475</v>
      </c>
      <c r="B20" s="1">
        <f t="shared" si="1"/>
        <v>68.663108651248592</v>
      </c>
      <c r="C20" s="1">
        <f t="shared" si="2"/>
        <v>-7.08</v>
      </c>
      <c r="I20" s="8">
        <f t="shared" si="3"/>
        <v>58.357599999999991</v>
      </c>
      <c r="J20" s="8">
        <f t="shared" si="4"/>
        <v>0.849912</v>
      </c>
      <c r="K20">
        <v>475</v>
      </c>
      <c r="L20">
        <v>0.06</v>
      </c>
      <c r="M20">
        <v>0</v>
      </c>
      <c r="N20">
        <v>18</v>
      </c>
      <c r="O20">
        <v>20.841999999999999</v>
      </c>
      <c r="P20">
        <v>18</v>
      </c>
      <c r="Q20">
        <v>303.54000000000002</v>
      </c>
      <c r="R20">
        <v>18</v>
      </c>
      <c r="S20">
        <v>-0.97</v>
      </c>
      <c r="T20">
        <v>18</v>
      </c>
      <c r="U20">
        <v>6.11</v>
      </c>
    </row>
    <row r="21" spans="1:21" x14ac:dyDescent="0.3">
      <c r="A21" s="5">
        <f t="shared" si="0"/>
        <v>501</v>
      </c>
      <c r="B21" s="1">
        <f t="shared" si="1"/>
        <v>68.452693823915894</v>
      </c>
      <c r="C21" s="1">
        <f t="shared" si="2"/>
        <v>-7.5299999999999994</v>
      </c>
      <c r="I21" s="8">
        <f t="shared" si="3"/>
        <v>58.343599999999995</v>
      </c>
      <c r="J21" s="8">
        <f t="shared" si="4"/>
        <v>0.85231999999999997</v>
      </c>
      <c r="K21">
        <v>501</v>
      </c>
      <c r="L21">
        <v>0.06</v>
      </c>
      <c r="M21">
        <v>0</v>
      </c>
      <c r="N21">
        <v>19</v>
      </c>
      <c r="O21">
        <v>20.837</v>
      </c>
      <c r="P21">
        <v>19</v>
      </c>
      <c r="Q21">
        <v>304.39999999999998</v>
      </c>
      <c r="R21">
        <v>19</v>
      </c>
      <c r="S21">
        <v>-0.94</v>
      </c>
      <c r="T21">
        <v>19</v>
      </c>
      <c r="U21">
        <v>6.59</v>
      </c>
    </row>
    <row r="22" spans="1:21" x14ac:dyDescent="0.3">
      <c r="A22" s="5">
        <f t="shared" si="0"/>
        <v>601</v>
      </c>
      <c r="B22" s="1">
        <f t="shared" si="1"/>
        <v>68.519857969489735</v>
      </c>
      <c r="C22" s="1">
        <f t="shared" si="2"/>
        <v>-9.33</v>
      </c>
      <c r="I22" s="8">
        <f t="shared" si="3"/>
        <v>58.354799999999997</v>
      </c>
      <c r="J22" s="8">
        <f t="shared" si="4"/>
        <v>0.85164800000000007</v>
      </c>
      <c r="K22">
        <v>601</v>
      </c>
      <c r="L22">
        <v>0.06</v>
      </c>
      <c r="M22">
        <v>0</v>
      </c>
      <c r="N22">
        <v>20</v>
      </c>
      <c r="O22">
        <v>20.841000000000001</v>
      </c>
      <c r="P22">
        <v>20</v>
      </c>
      <c r="Q22">
        <v>304.16000000000003</v>
      </c>
      <c r="R22">
        <v>20</v>
      </c>
      <c r="S22">
        <v>-1.1100000000000001</v>
      </c>
      <c r="T22">
        <v>20</v>
      </c>
      <c r="U22">
        <v>8.2200000000000006</v>
      </c>
    </row>
    <row r="23" spans="1:21" x14ac:dyDescent="0.3">
      <c r="A23" s="5">
        <f t="shared" si="0"/>
        <v>701</v>
      </c>
      <c r="B23" s="1">
        <f t="shared" si="1"/>
        <v>67.950306508412666</v>
      </c>
      <c r="C23" s="1">
        <f t="shared" si="2"/>
        <v>-10.4</v>
      </c>
      <c r="I23" s="8">
        <f t="shared" si="3"/>
        <v>58.349199999999989</v>
      </c>
      <c r="J23" s="8">
        <f t="shared" si="4"/>
        <v>0.85870399999999991</v>
      </c>
      <c r="K23">
        <v>701</v>
      </c>
      <c r="L23">
        <v>0.06</v>
      </c>
      <c r="M23">
        <v>0</v>
      </c>
      <c r="N23">
        <v>21</v>
      </c>
      <c r="O23">
        <v>20.838999999999999</v>
      </c>
      <c r="P23">
        <v>21</v>
      </c>
      <c r="Q23">
        <v>306.68</v>
      </c>
      <c r="R23">
        <v>21</v>
      </c>
      <c r="S23">
        <v>-1.1499999999999999</v>
      </c>
      <c r="T23">
        <v>21</v>
      </c>
      <c r="U23">
        <v>9.25</v>
      </c>
    </row>
    <row r="24" spans="1:21" x14ac:dyDescent="0.3">
      <c r="A24" s="5">
        <f t="shared" si="0"/>
        <v>801</v>
      </c>
      <c r="B24" s="1">
        <f t="shared" si="1"/>
        <v>67.029008811989442</v>
      </c>
      <c r="C24" s="1">
        <f t="shared" si="2"/>
        <v>-11.370000000000001</v>
      </c>
      <c r="I24" s="8">
        <f t="shared" si="3"/>
        <v>58.357599999999991</v>
      </c>
      <c r="J24" s="8">
        <f t="shared" si="4"/>
        <v>0.87063199999999996</v>
      </c>
      <c r="K24">
        <v>801</v>
      </c>
      <c r="L24">
        <v>0.06</v>
      </c>
      <c r="M24">
        <v>0</v>
      </c>
      <c r="N24">
        <v>22</v>
      </c>
      <c r="O24">
        <v>20.841999999999999</v>
      </c>
      <c r="P24">
        <v>22</v>
      </c>
      <c r="Q24">
        <v>310.94</v>
      </c>
      <c r="R24">
        <v>22</v>
      </c>
      <c r="S24">
        <v>-1.23</v>
      </c>
      <c r="T24">
        <v>22</v>
      </c>
      <c r="U24">
        <v>10.14</v>
      </c>
    </row>
    <row r="25" spans="1:21" x14ac:dyDescent="0.3">
      <c r="A25" s="5">
        <f t="shared" si="0"/>
        <v>901</v>
      </c>
      <c r="B25" s="1">
        <f t="shared" si="1"/>
        <v>67.549432739059966</v>
      </c>
      <c r="C25" s="1">
        <f t="shared" si="2"/>
        <v>-13.379999999999999</v>
      </c>
      <c r="I25" s="8">
        <f t="shared" si="3"/>
        <v>58.349199999999989</v>
      </c>
      <c r="J25" s="8">
        <f t="shared" si="4"/>
        <v>0.8637999999999999</v>
      </c>
      <c r="K25">
        <v>901</v>
      </c>
      <c r="L25">
        <v>0.06</v>
      </c>
      <c r="M25">
        <v>0</v>
      </c>
      <c r="N25">
        <v>23</v>
      </c>
      <c r="O25">
        <v>20.838999999999999</v>
      </c>
      <c r="P25">
        <v>23</v>
      </c>
      <c r="Q25">
        <v>308.5</v>
      </c>
      <c r="R25">
        <v>23</v>
      </c>
      <c r="S25">
        <v>-1.27</v>
      </c>
      <c r="T25">
        <v>23</v>
      </c>
      <c r="U25">
        <v>12.11</v>
      </c>
    </row>
    <row r="26" spans="1:21" x14ac:dyDescent="0.3">
      <c r="A26" s="5">
        <f t="shared" si="0"/>
        <v>1001</v>
      </c>
      <c r="B26" s="1">
        <f t="shared" si="1"/>
        <v>67.220573051109952</v>
      </c>
      <c r="C26" s="1">
        <f t="shared" si="2"/>
        <v>-14.889999999999999</v>
      </c>
      <c r="I26" s="8">
        <f t="shared" si="3"/>
        <v>58.332399999999993</v>
      </c>
      <c r="J26" s="8">
        <f t="shared" si="4"/>
        <v>0.86777599999999999</v>
      </c>
      <c r="K26">
        <v>1001</v>
      </c>
      <c r="L26">
        <v>0.06</v>
      </c>
      <c r="M26">
        <v>0</v>
      </c>
      <c r="N26">
        <v>24</v>
      </c>
      <c r="O26">
        <v>20.832999999999998</v>
      </c>
      <c r="P26">
        <v>24</v>
      </c>
      <c r="Q26">
        <v>309.92</v>
      </c>
      <c r="R26">
        <v>24</v>
      </c>
      <c r="S26">
        <v>-1.44</v>
      </c>
      <c r="T26">
        <v>24</v>
      </c>
      <c r="U26">
        <v>13.45</v>
      </c>
    </row>
    <row r="27" spans="1:21" x14ac:dyDescent="0.3">
      <c r="A27" s="5">
        <f t="shared" si="0"/>
        <v>1101</v>
      </c>
      <c r="B27" s="1">
        <f t="shared" si="1"/>
        <v>66.543154666837026</v>
      </c>
      <c r="C27" s="1">
        <f t="shared" si="2"/>
        <v>-16.52</v>
      </c>
      <c r="I27" s="8">
        <f t="shared" si="3"/>
        <v>58.329599999999999</v>
      </c>
      <c r="J27" s="8">
        <f t="shared" si="4"/>
        <v>0.87656800000000001</v>
      </c>
      <c r="K27">
        <v>1101</v>
      </c>
      <c r="L27">
        <v>0.06</v>
      </c>
      <c r="M27">
        <v>0</v>
      </c>
      <c r="N27">
        <v>25</v>
      </c>
      <c r="O27">
        <v>20.832000000000001</v>
      </c>
      <c r="P27">
        <v>25</v>
      </c>
      <c r="Q27">
        <v>313.06</v>
      </c>
      <c r="R27">
        <v>25</v>
      </c>
      <c r="S27">
        <v>-1.5</v>
      </c>
      <c r="T27">
        <v>25</v>
      </c>
      <c r="U27">
        <v>15.02</v>
      </c>
    </row>
    <row r="28" spans="1:21" x14ac:dyDescent="0.3">
      <c r="A28" s="5">
        <f t="shared" si="0"/>
        <v>1201</v>
      </c>
      <c r="B28" s="1">
        <f t="shared" si="1"/>
        <v>66.197496346190505</v>
      </c>
      <c r="C28" s="1">
        <f t="shared" si="2"/>
        <v>-17.79</v>
      </c>
      <c r="I28" s="8">
        <f t="shared" si="3"/>
        <v>58.338000000000001</v>
      </c>
      <c r="J28" s="8">
        <f t="shared" si="4"/>
        <v>0.88127199999999994</v>
      </c>
      <c r="K28">
        <v>1201</v>
      </c>
      <c r="L28">
        <v>0.06</v>
      </c>
      <c r="M28">
        <v>0</v>
      </c>
      <c r="N28">
        <v>26</v>
      </c>
      <c r="O28">
        <v>20.835000000000001</v>
      </c>
      <c r="P28">
        <v>26</v>
      </c>
      <c r="Q28">
        <v>314.74</v>
      </c>
      <c r="R28">
        <v>26</v>
      </c>
      <c r="S28">
        <v>-1.55</v>
      </c>
      <c r="T28">
        <v>26</v>
      </c>
      <c r="U28">
        <v>16.239999999999998</v>
      </c>
    </row>
    <row r="29" spans="1:21" x14ac:dyDescent="0.3">
      <c r="A29" s="5">
        <f t="shared" si="0"/>
        <v>1301</v>
      </c>
      <c r="B29" s="1">
        <f t="shared" si="1"/>
        <v>65.648830906913716</v>
      </c>
      <c r="C29" s="1">
        <f t="shared" si="2"/>
        <v>-19.22</v>
      </c>
      <c r="I29" s="8">
        <f t="shared" si="3"/>
        <v>58.332399999999993</v>
      </c>
      <c r="J29" s="8">
        <f t="shared" si="4"/>
        <v>0.8885519999999999</v>
      </c>
      <c r="K29">
        <v>1301</v>
      </c>
      <c r="L29">
        <v>0.06</v>
      </c>
      <c r="M29">
        <v>0</v>
      </c>
      <c r="N29">
        <v>27</v>
      </c>
      <c r="O29">
        <v>20.832999999999998</v>
      </c>
      <c r="P29">
        <v>27</v>
      </c>
      <c r="Q29">
        <v>317.33999999999997</v>
      </c>
      <c r="R29">
        <v>27</v>
      </c>
      <c r="S29">
        <v>-1.59</v>
      </c>
      <c r="T29">
        <v>27</v>
      </c>
      <c r="U29">
        <v>17.63</v>
      </c>
    </row>
    <row r="30" spans="1:21" x14ac:dyDescent="0.3">
      <c r="A30" s="5">
        <f t="shared" si="0"/>
        <v>1401</v>
      </c>
      <c r="B30" s="1">
        <f t="shared" si="1"/>
        <v>64.968192590744664</v>
      </c>
      <c r="C30" s="1">
        <f t="shared" si="2"/>
        <v>-20.479999999999997</v>
      </c>
      <c r="I30" s="8">
        <f t="shared" si="3"/>
        <v>58.335199999999993</v>
      </c>
      <c r="J30" s="8">
        <f t="shared" si="4"/>
        <v>0.89790400000000004</v>
      </c>
      <c r="K30">
        <v>1401</v>
      </c>
      <c r="L30">
        <v>0.06</v>
      </c>
      <c r="M30">
        <v>0</v>
      </c>
      <c r="N30">
        <v>28</v>
      </c>
      <c r="O30">
        <v>20.834</v>
      </c>
      <c r="P30">
        <v>28</v>
      </c>
      <c r="Q30">
        <v>320.68</v>
      </c>
      <c r="R30">
        <v>28</v>
      </c>
      <c r="S30">
        <v>-1.65</v>
      </c>
      <c r="T30">
        <v>28</v>
      </c>
      <c r="U30">
        <v>18.829999999999998</v>
      </c>
    </row>
    <row r="31" spans="1:21" x14ac:dyDescent="0.3">
      <c r="A31" s="5">
        <f t="shared" si="0"/>
        <v>1501</v>
      </c>
      <c r="B31" s="1">
        <f t="shared" si="1"/>
        <v>64.483783114632331</v>
      </c>
      <c r="C31" s="1">
        <f t="shared" si="2"/>
        <v>-21.779999999999998</v>
      </c>
      <c r="I31" s="8">
        <f t="shared" si="3"/>
        <v>58.340799999999994</v>
      </c>
      <c r="J31" s="8">
        <f t="shared" si="4"/>
        <v>0.90473599999999998</v>
      </c>
      <c r="K31">
        <v>1501</v>
      </c>
      <c r="L31">
        <v>0.06</v>
      </c>
      <c r="M31">
        <v>0</v>
      </c>
      <c r="N31">
        <v>29</v>
      </c>
      <c r="O31">
        <v>20.835999999999999</v>
      </c>
      <c r="P31">
        <v>29</v>
      </c>
      <c r="Q31">
        <v>323.12</v>
      </c>
      <c r="R31">
        <v>29</v>
      </c>
      <c r="S31">
        <v>-1.7</v>
      </c>
      <c r="T31">
        <v>29</v>
      </c>
      <c r="U31">
        <v>20.079999999999998</v>
      </c>
    </row>
    <row r="32" spans="1:21" x14ac:dyDescent="0.3">
      <c r="A32" s="5">
        <f t="shared" si="0"/>
        <v>1601</v>
      </c>
      <c r="B32" s="1">
        <f t="shared" si="1"/>
        <v>63.763236824386361</v>
      </c>
      <c r="C32" s="1">
        <f t="shared" si="2"/>
        <v>-23.060000000000002</v>
      </c>
      <c r="I32" s="8">
        <f t="shared" si="3"/>
        <v>58.335199999999993</v>
      </c>
      <c r="J32" s="8">
        <f t="shared" si="4"/>
        <v>0.91487199999999991</v>
      </c>
      <c r="K32">
        <v>1601</v>
      </c>
      <c r="L32">
        <v>0.06</v>
      </c>
      <c r="M32">
        <v>0</v>
      </c>
      <c r="N32">
        <v>30</v>
      </c>
      <c r="O32">
        <v>20.834</v>
      </c>
      <c r="P32">
        <v>30</v>
      </c>
      <c r="Q32">
        <v>326.74</v>
      </c>
      <c r="R32">
        <v>30</v>
      </c>
      <c r="S32">
        <v>-1.76</v>
      </c>
      <c r="T32">
        <v>30</v>
      </c>
      <c r="U32">
        <v>21.3</v>
      </c>
    </row>
    <row r="33" spans="1:21" x14ac:dyDescent="0.3">
      <c r="A33" s="5">
        <f t="shared" si="0"/>
        <v>1751</v>
      </c>
      <c r="B33" s="1">
        <f t="shared" si="1"/>
        <v>62.952553641583556</v>
      </c>
      <c r="C33" s="1">
        <f t="shared" si="2"/>
        <v>-25.060000000000002</v>
      </c>
      <c r="I33" s="8">
        <f t="shared" si="3"/>
        <v>58.326799999999992</v>
      </c>
      <c r="J33" s="8">
        <f t="shared" si="4"/>
        <v>0.9265199999999999</v>
      </c>
      <c r="K33">
        <v>1751</v>
      </c>
      <c r="L33">
        <v>0.06</v>
      </c>
      <c r="M33">
        <v>0</v>
      </c>
      <c r="N33">
        <v>31</v>
      </c>
      <c r="O33">
        <v>20.831</v>
      </c>
      <c r="P33">
        <v>31</v>
      </c>
      <c r="Q33">
        <v>330.9</v>
      </c>
      <c r="R33">
        <v>31</v>
      </c>
      <c r="S33">
        <v>-1.85</v>
      </c>
      <c r="T33">
        <v>31</v>
      </c>
      <c r="U33">
        <v>23.21</v>
      </c>
    </row>
    <row r="34" spans="1:21" x14ac:dyDescent="0.3">
      <c r="A34" s="5">
        <f t="shared" si="0"/>
        <v>2001</v>
      </c>
      <c r="B34" s="1">
        <f t="shared" ref="B34:B66" si="5">I34/J34</f>
        <v>61.258823529411771</v>
      </c>
      <c r="C34" s="1">
        <f t="shared" ref="C34:C66" si="6">S34-U34</f>
        <v>-28.09</v>
      </c>
      <c r="I34" s="8">
        <f t="shared" si="3"/>
        <v>58.318399999999997</v>
      </c>
      <c r="J34" s="8">
        <f t="shared" si="4"/>
        <v>0.95199999999999985</v>
      </c>
      <c r="K34">
        <v>2001</v>
      </c>
      <c r="L34">
        <v>0.06</v>
      </c>
      <c r="M34">
        <v>0</v>
      </c>
      <c r="N34">
        <v>32</v>
      </c>
      <c r="O34">
        <v>20.827999999999999</v>
      </c>
      <c r="P34">
        <v>32</v>
      </c>
      <c r="Q34">
        <v>340</v>
      </c>
      <c r="R34">
        <v>32</v>
      </c>
      <c r="S34">
        <v>-1.97</v>
      </c>
      <c r="T34">
        <v>32</v>
      </c>
      <c r="U34">
        <v>26.12</v>
      </c>
    </row>
    <row r="35" spans="1:21" x14ac:dyDescent="0.3">
      <c r="A35" s="5">
        <f t="shared" si="0"/>
        <v>2251</v>
      </c>
      <c r="B35" s="1">
        <f t="shared" si="5"/>
        <v>59.592607426903918</v>
      </c>
      <c r="C35" s="1">
        <f t="shared" si="6"/>
        <v>-30.990000000000002</v>
      </c>
      <c r="I35" s="8">
        <f t="shared" si="3"/>
        <v>58.323999999999991</v>
      </c>
      <c r="J35" s="8">
        <f t="shared" si="4"/>
        <v>0.97871200000000003</v>
      </c>
      <c r="K35">
        <v>2251</v>
      </c>
      <c r="L35">
        <v>0.06</v>
      </c>
      <c r="M35">
        <v>0</v>
      </c>
      <c r="N35">
        <v>33</v>
      </c>
      <c r="O35">
        <v>20.83</v>
      </c>
      <c r="P35">
        <v>33</v>
      </c>
      <c r="Q35">
        <v>349.54</v>
      </c>
      <c r="R35">
        <v>33</v>
      </c>
      <c r="S35">
        <v>-2.08</v>
      </c>
      <c r="T35">
        <v>33</v>
      </c>
      <c r="U35">
        <v>28.91</v>
      </c>
    </row>
    <row r="36" spans="1:21" x14ac:dyDescent="0.3">
      <c r="A36" s="5">
        <f t="shared" si="0"/>
        <v>2501</v>
      </c>
      <c r="B36" s="1">
        <f t="shared" si="5"/>
        <v>57.815709131279483</v>
      </c>
      <c r="C36" s="1">
        <f t="shared" si="6"/>
        <v>-33.71</v>
      </c>
      <c r="I36" s="8">
        <f t="shared" si="3"/>
        <v>58.326799999999992</v>
      </c>
      <c r="J36" s="8">
        <f t="shared" si="4"/>
        <v>1.00884</v>
      </c>
      <c r="K36">
        <v>2501</v>
      </c>
      <c r="L36">
        <v>0.06</v>
      </c>
      <c r="M36">
        <v>0</v>
      </c>
      <c r="N36">
        <v>34</v>
      </c>
      <c r="O36">
        <v>20.831</v>
      </c>
      <c r="P36">
        <v>34</v>
      </c>
      <c r="Q36">
        <v>360.3</v>
      </c>
      <c r="R36">
        <v>34</v>
      </c>
      <c r="S36">
        <v>-2.2400000000000002</v>
      </c>
      <c r="T36">
        <v>34</v>
      </c>
      <c r="U36">
        <v>31.47</v>
      </c>
    </row>
    <row r="37" spans="1:21" x14ac:dyDescent="0.3">
      <c r="A37" s="5">
        <f t="shared" si="0"/>
        <v>2751</v>
      </c>
      <c r="B37" s="1">
        <f t="shared" si="5"/>
        <v>56.019041471679841</v>
      </c>
      <c r="C37" s="1">
        <f t="shared" si="6"/>
        <v>-36.21</v>
      </c>
      <c r="I37" s="8">
        <f t="shared" si="3"/>
        <v>58.321199999999997</v>
      </c>
      <c r="J37" s="8">
        <f t="shared" si="4"/>
        <v>1.041096</v>
      </c>
      <c r="K37">
        <v>2751</v>
      </c>
      <c r="L37">
        <v>0.06</v>
      </c>
      <c r="M37">
        <v>0</v>
      </c>
      <c r="N37">
        <v>35</v>
      </c>
      <c r="O37">
        <v>20.829000000000001</v>
      </c>
      <c r="P37">
        <v>35</v>
      </c>
      <c r="Q37">
        <v>371.82</v>
      </c>
      <c r="R37">
        <v>35</v>
      </c>
      <c r="S37">
        <v>-2.33</v>
      </c>
      <c r="T37">
        <v>35</v>
      </c>
      <c r="U37">
        <v>33.880000000000003</v>
      </c>
    </row>
    <row r="38" spans="1:21" x14ac:dyDescent="0.3">
      <c r="A38" s="5">
        <f t="shared" si="0"/>
        <v>3001</v>
      </c>
      <c r="B38" s="1">
        <f t="shared" si="5"/>
        <v>54.341020557236774</v>
      </c>
      <c r="C38" s="1">
        <f t="shared" si="6"/>
        <v>-38.709999999999994</v>
      </c>
      <c r="I38" s="8">
        <f t="shared" si="3"/>
        <v>58.323999999999991</v>
      </c>
      <c r="J38" s="8">
        <f t="shared" si="4"/>
        <v>1.0732959999999998</v>
      </c>
      <c r="K38">
        <v>3001</v>
      </c>
      <c r="L38">
        <v>0.06</v>
      </c>
      <c r="M38">
        <v>0</v>
      </c>
      <c r="N38">
        <v>36</v>
      </c>
      <c r="O38">
        <v>20.83</v>
      </c>
      <c r="P38">
        <v>36</v>
      </c>
      <c r="Q38">
        <v>383.32</v>
      </c>
      <c r="R38">
        <v>36</v>
      </c>
      <c r="S38">
        <v>-2.48</v>
      </c>
      <c r="T38">
        <v>36</v>
      </c>
      <c r="U38">
        <v>36.229999999999997</v>
      </c>
    </row>
    <row r="39" spans="1:21" x14ac:dyDescent="0.3">
      <c r="A39" s="5">
        <f t="shared" si="0"/>
        <v>3251</v>
      </c>
      <c r="B39" s="1">
        <f t="shared" si="5"/>
        <v>52.622404123086262</v>
      </c>
      <c r="C39" s="1">
        <f t="shared" si="6"/>
        <v>-40.940000000000005</v>
      </c>
      <c r="I39" s="8">
        <f t="shared" si="3"/>
        <v>58.321199999999997</v>
      </c>
      <c r="J39" s="8">
        <f t="shared" si="4"/>
        <v>1.1082959999999997</v>
      </c>
      <c r="K39">
        <v>3251</v>
      </c>
      <c r="L39">
        <v>0.06</v>
      </c>
      <c r="M39">
        <v>0</v>
      </c>
      <c r="N39">
        <v>37</v>
      </c>
      <c r="O39">
        <v>20.829000000000001</v>
      </c>
      <c r="P39">
        <v>37</v>
      </c>
      <c r="Q39">
        <v>395.82</v>
      </c>
      <c r="R39">
        <v>37</v>
      </c>
      <c r="S39">
        <v>-2.56</v>
      </c>
      <c r="T39">
        <v>37</v>
      </c>
      <c r="U39">
        <v>38.380000000000003</v>
      </c>
    </row>
    <row r="40" spans="1:21" x14ac:dyDescent="0.3">
      <c r="A40" s="5">
        <f t="shared" si="0"/>
        <v>3501</v>
      </c>
      <c r="B40" s="1">
        <f t="shared" si="5"/>
        <v>50.894297023896797</v>
      </c>
      <c r="C40" s="1">
        <f t="shared" si="6"/>
        <v>-42.93</v>
      </c>
      <c r="I40" s="8">
        <f t="shared" si="3"/>
        <v>58.321199999999997</v>
      </c>
      <c r="J40" s="8">
        <f t="shared" si="4"/>
        <v>1.1459279999999998</v>
      </c>
      <c r="K40">
        <v>3501</v>
      </c>
      <c r="L40">
        <v>0.06</v>
      </c>
      <c r="M40">
        <v>0</v>
      </c>
      <c r="N40">
        <v>38</v>
      </c>
      <c r="O40">
        <v>20.829000000000001</v>
      </c>
      <c r="P40">
        <v>38</v>
      </c>
      <c r="Q40">
        <v>409.26</v>
      </c>
      <c r="R40">
        <v>38</v>
      </c>
      <c r="S40">
        <v>-2.73</v>
      </c>
      <c r="T40">
        <v>38</v>
      </c>
      <c r="U40">
        <v>40.200000000000003</v>
      </c>
    </row>
    <row r="41" spans="1:21" x14ac:dyDescent="0.3">
      <c r="A41" s="5">
        <f t="shared" si="0"/>
        <v>3751</v>
      </c>
      <c r="B41" s="1">
        <f t="shared" si="5"/>
        <v>49.294707942819279</v>
      </c>
      <c r="C41" s="1">
        <f t="shared" si="6"/>
        <v>-44.839999999999996</v>
      </c>
      <c r="I41" s="8">
        <f t="shared" si="3"/>
        <v>58.318399999999997</v>
      </c>
      <c r="J41" s="8">
        <f t="shared" si="4"/>
        <v>1.1830559999999999</v>
      </c>
      <c r="K41">
        <v>3751</v>
      </c>
      <c r="L41">
        <v>0.06</v>
      </c>
      <c r="M41">
        <v>0</v>
      </c>
      <c r="N41">
        <v>39</v>
      </c>
      <c r="O41">
        <v>20.827999999999999</v>
      </c>
      <c r="P41">
        <v>39</v>
      </c>
      <c r="Q41">
        <v>422.52</v>
      </c>
      <c r="R41">
        <v>39</v>
      </c>
      <c r="S41">
        <v>-2.8</v>
      </c>
      <c r="T41">
        <v>39</v>
      </c>
      <c r="U41">
        <v>42.04</v>
      </c>
    </row>
    <row r="42" spans="1:21" x14ac:dyDescent="0.3">
      <c r="A42" s="5">
        <f t="shared" si="0"/>
        <v>4001</v>
      </c>
      <c r="B42" s="1">
        <f t="shared" si="5"/>
        <v>47.665583375291803</v>
      </c>
      <c r="C42" s="1">
        <f t="shared" si="6"/>
        <v>-46.43</v>
      </c>
      <c r="I42" s="8">
        <f t="shared" si="3"/>
        <v>58.315600000000003</v>
      </c>
      <c r="J42" s="8">
        <f t="shared" si="4"/>
        <v>1.2234320000000001</v>
      </c>
      <c r="K42">
        <v>4001</v>
      </c>
      <c r="L42">
        <v>0.06</v>
      </c>
      <c r="M42">
        <v>0</v>
      </c>
      <c r="N42">
        <v>40</v>
      </c>
      <c r="O42">
        <v>20.827000000000002</v>
      </c>
      <c r="P42">
        <v>40</v>
      </c>
      <c r="Q42">
        <v>436.94</v>
      </c>
      <c r="R42">
        <v>40</v>
      </c>
      <c r="S42">
        <v>-2.64</v>
      </c>
      <c r="T42">
        <v>40</v>
      </c>
      <c r="U42">
        <v>43.79</v>
      </c>
    </row>
    <row r="43" spans="1:21" x14ac:dyDescent="0.3">
      <c r="A43" s="5">
        <f t="shared" si="0"/>
        <v>4251</v>
      </c>
      <c r="B43" s="1">
        <f t="shared" si="5"/>
        <v>46.1003895184136</v>
      </c>
      <c r="C43" s="1">
        <f t="shared" si="6"/>
        <v>-48.5</v>
      </c>
      <c r="I43" s="8">
        <f t="shared" si="3"/>
        <v>58.323999999999991</v>
      </c>
      <c r="J43" s="8">
        <f t="shared" si="4"/>
        <v>1.2651519999999998</v>
      </c>
      <c r="K43">
        <v>4251</v>
      </c>
      <c r="L43">
        <v>0.06</v>
      </c>
      <c r="M43">
        <v>0</v>
      </c>
      <c r="N43">
        <v>41</v>
      </c>
      <c r="O43">
        <v>20.83</v>
      </c>
      <c r="P43">
        <v>41</v>
      </c>
      <c r="Q43">
        <v>451.84</v>
      </c>
      <c r="R43">
        <v>41</v>
      </c>
      <c r="S43">
        <v>-3.06</v>
      </c>
      <c r="T43">
        <v>41</v>
      </c>
      <c r="U43">
        <v>45.44</v>
      </c>
    </row>
    <row r="44" spans="1:21" x14ac:dyDescent="0.3">
      <c r="A44" s="5">
        <f t="shared" si="0"/>
        <v>4501</v>
      </c>
      <c r="B44" s="1">
        <f t="shared" si="5"/>
        <v>44.654034125010725</v>
      </c>
      <c r="C44" s="1">
        <f t="shared" si="6"/>
        <v>-50.06</v>
      </c>
      <c r="I44" s="8">
        <f t="shared" si="3"/>
        <v>58.329599999999999</v>
      </c>
      <c r="J44" s="8">
        <f t="shared" si="4"/>
        <v>1.3062559999999999</v>
      </c>
      <c r="K44">
        <v>4501</v>
      </c>
      <c r="L44">
        <v>0.06</v>
      </c>
      <c r="M44">
        <v>0</v>
      </c>
      <c r="N44">
        <v>42</v>
      </c>
      <c r="O44">
        <v>20.832000000000001</v>
      </c>
      <c r="P44">
        <v>42</v>
      </c>
      <c r="Q44">
        <v>466.52</v>
      </c>
      <c r="R44">
        <v>42</v>
      </c>
      <c r="S44">
        <v>-3.24</v>
      </c>
      <c r="T44">
        <v>42</v>
      </c>
      <c r="U44">
        <v>46.82</v>
      </c>
    </row>
    <row r="45" spans="1:21" x14ac:dyDescent="0.3">
      <c r="A45" s="5">
        <f t="shared" si="0"/>
        <v>4751</v>
      </c>
      <c r="B45" s="1">
        <f t="shared" si="5"/>
        <v>43.221535013075417</v>
      </c>
      <c r="C45" s="1">
        <f t="shared" si="6"/>
        <v>-51.57</v>
      </c>
      <c r="G45" s="6" t="s">
        <v>16</v>
      </c>
      <c r="I45" s="8">
        <f t="shared" si="3"/>
        <v>58.309999999999995</v>
      </c>
      <c r="J45" s="8">
        <f t="shared" si="4"/>
        <v>1.3490960000000001</v>
      </c>
      <c r="K45">
        <v>4751</v>
      </c>
      <c r="L45">
        <v>0.06</v>
      </c>
      <c r="M45">
        <v>0</v>
      </c>
      <c r="N45">
        <v>43</v>
      </c>
      <c r="O45">
        <v>20.824999999999999</v>
      </c>
      <c r="P45">
        <v>43</v>
      </c>
      <c r="Q45">
        <v>481.82</v>
      </c>
      <c r="R45">
        <v>43</v>
      </c>
      <c r="S45">
        <v>-3.3</v>
      </c>
      <c r="T45">
        <v>43</v>
      </c>
      <c r="U45">
        <v>48.27</v>
      </c>
    </row>
    <row r="46" spans="1:21" x14ac:dyDescent="0.3">
      <c r="A46" s="5">
        <f t="shared" si="0"/>
        <v>5001</v>
      </c>
      <c r="B46" s="1">
        <f t="shared" si="5"/>
        <v>41.863316582914578</v>
      </c>
      <c r="C46" s="1">
        <f t="shared" si="6"/>
        <v>-52.97</v>
      </c>
      <c r="G46" s="2">
        <v>60</v>
      </c>
      <c r="I46" s="8">
        <f t="shared" si="3"/>
        <v>58.315600000000003</v>
      </c>
      <c r="J46" s="8">
        <f t="shared" si="4"/>
        <v>1.393</v>
      </c>
      <c r="K46">
        <v>5001</v>
      </c>
      <c r="L46">
        <v>0.06</v>
      </c>
      <c r="M46">
        <v>0</v>
      </c>
      <c r="N46">
        <v>44</v>
      </c>
      <c r="O46">
        <v>20.827000000000002</v>
      </c>
      <c r="P46">
        <v>44</v>
      </c>
      <c r="Q46">
        <v>497.5</v>
      </c>
      <c r="R46">
        <v>44</v>
      </c>
      <c r="S46">
        <v>-3.47</v>
      </c>
      <c r="T46">
        <v>44</v>
      </c>
      <c r="U46">
        <v>49.5</v>
      </c>
    </row>
    <row r="47" spans="1:21" x14ac:dyDescent="0.3">
      <c r="A47" s="5">
        <f t="shared" si="0"/>
        <v>5251</v>
      </c>
      <c r="B47" s="1">
        <f t="shared" si="5"/>
        <v>40.60440631702086</v>
      </c>
      <c r="C47" s="1">
        <f t="shared" si="6"/>
        <v>-54.31</v>
      </c>
      <c r="I47" s="8">
        <f t="shared" si="3"/>
        <v>58.312799999999996</v>
      </c>
      <c r="J47" s="8">
        <f t="shared" si="4"/>
        <v>1.4361199999999998</v>
      </c>
      <c r="K47">
        <v>5251</v>
      </c>
      <c r="L47">
        <v>0.06</v>
      </c>
      <c r="M47">
        <v>0</v>
      </c>
      <c r="N47">
        <v>45</v>
      </c>
      <c r="O47">
        <v>20.826000000000001</v>
      </c>
      <c r="P47">
        <v>45</v>
      </c>
      <c r="Q47">
        <v>512.9</v>
      </c>
      <c r="R47">
        <v>45</v>
      </c>
      <c r="S47">
        <v>-3.54</v>
      </c>
      <c r="T47">
        <v>45</v>
      </c>
      <c r="U47">
        <v>50.77</v>
      </c>
    </row>
    <row r="48" spans="1:21" x14ac:dyDescent="0.3">
      <c r="A48" s="5">
        <f t="shared" si="0"/>
        <v>5501</v>
      </c>
      <c r="B48" s="1">
        <f t="shared" si="5"/>
        <v>39.40959409594096</v>
      </c>
      <c r="C48" s="1">
        <f t="shared" si="6"/>
        <v>-55.56</v>
      </c>
      <c r="I48" s="8">
        <f t="shared" si="3"/>
        <v>58.312799999999996</v>
      </c>
      <c r="J48" s="8">
        <f t="shared" si="4"/>
        <v>1.47966</v>
      </c>
      <c r="K48">
        <v>5501</v>
      </c>
      <c r="L48">
        <v>0.06</v>
      </c>
      <c r="M48">
        <v>0</v>
      </c>
      <c r="N48">
        <v>46</v>
      </c>
      <c r="O48">
        <v>20.826000000000001</v>
      </c>
      <c r="P48">
        <v>46</v>
      </c>
      <c r="Q48">
        <v>528.45000000000005</v>
      </c>
      <c r="R48">
        <v>46</v>
      </c>
      <c r="S48">
        <v>-3.72</v>
      </c>
      <c r="T48">
        <v>46</v>
      </c>
      <c r="U48">
        <v>51.84</v>
      </c>
    </row>
    <row r="49" spans="1:21" x14ac:dyDescent="0.3">
      <c r="A49" s="5">
        <f t="shared" si="0"/>
        <v>5751</v>
      </c>
      <c r="B49" s="1">
        <f t="shared" si="5"/>
        <v>38.16449899248947</v>
      </c>
      <c r="C49" s="1">
        <f t="shared" si="6"/>
        <v>-56.7</v>
      </c>
      <c r="I49" s="8">
        <f t="shared" si="3"/>
        <v>58.335199999999993</v>
      </c>
      <c r="J49" s="8">
        <f t="shared" si="4"/>
        <v>1.5285199999999997</v>
      </c>
      <c r="K49">
        <v>5751</v>
      </c>
      <c r="L49">
        <v>0.06</v>
      </c>
      <c r="M49">
        <v>0</v>
      </c>
      <c r="N49">
        <v>47</v>
      </c>
      <c r="O49">
        <v>20.834</v>
      </c>
      <c r="P49">
        <v>47</v>
      </c>
      <c r="Q49">
        <v>545.9</v>
      </c>
      <c r="R49">
        <v>47</v>
      </c>
      <c r="S49">
        <v>-3.78</v>
      </c>
      <c r="T49">
        <v>47</v>
      </c>
      <c r="U49">
        <v>52.92</v>
      </c>
    </row>
    <row r="50" spans="1:21" x14ac:dyDescent="0.3">
      <c r="A50" s="5">
        <f t="shared" si="0"/>
        <v>6001</v>
      </c>
      <c r="B50" s="1">
        <f t="shared" si="5"/>
        <v>37.053904999110479</v>
      </c>
      <c r="C50" s="1">
        <f t="shared" si="6"/>
        <v>-57.84</v>
      </c>
      <c r="I50" s="8">
        <f t="shared" si="3"/>
        <v>58.318399999999997</v>
      </c>
      <c r="J50" s="8">
        <f t="shared" si="4"/>
        <v>1.5738799999999999</v>
      </c>
      <c r="K50">
        <v>6001</v>
      </c>
      <c r="L50">
        <v>0.06</v>
      </c>
      <c r="M50">
        <v>0</v>
      </c>
      <c r="N50">
        <v>48</v>
      </c>
      <c r="O50">
        <v>20.827999999999999</v>
      </c>
      <c r="P50">
        <v>48</v>
      </c>
      <c r="Q50">
        <v>562.1</v>
      </c>
      <c r="R50">
        <v>48</v>
      </c>
      <c r="S50">
        <v>-3.96</v>
      </c>
      <c r="T50">
        <v>48</v>
      </c>
      <c r="U50">
        <v>53.88</v>
      </c>
    </row>
    <row r="51" spans="1:21" x14ac:dyDescent="0.3">
      <c r="A51" s="5">
        <f t="shared" si="0"/>
        <v>6501</v>
      </c>
      <c r="B51" s="1">
        <f t="shared" si="5"/>
        <v>34.914515588333884</v>
      </c>
      <c r="C51" s="1">
        <f t="shared" si="6"/>
        <v>-59.85</v>
      </c>
      <c r="I51" s="8">
        <f t="shared" si="3"/>
        <v>58.323999999999991</v>
      </c>
      <c r="J51" s="8">
        <f t="shared" si="4"/>
        <v>1.67048</v>
      </c>
      <c r="K51">
        <v>6501</v>
      </c>
      <c r="L51">
        <v>0.06</v>
      </c>
      <c r="M51">
        <v>0</v>
      </c>
      <c r="N51">
        <v>49</v>
      </c>
      <c r="O51">
        <v>20.83</v>
      </c>
      <c r="P51">
        <v>49</v>
      </c>
      <c r="Q51">
        <v>596.6</v>
      </c>
      <c r="R51">
        <v>49</v>
      </c>
      <c r="S51">
        <v>-4.03</v>
      </c>
      <c r="T51">
        <v>49</v>
      </c>
      <c r="U51">
        <v>55.82</v>
      </c>
    </row>
    <row r="52" spans="1:21" x14ac:dyDescent="0.3">
      <c r="A52" s="5">
        <f t="shared" si="0"/>
        <v>7001</v>
      </c>
      <c r="B52" s="1">
        <f t="shared" si="5"/>
        <v>33.039961941008563</v>
      </c>
      <c r="C52" s="1">
        <f t="shared" si="6"/>
        <v>-61.66</v>
      </c>
      <c r="I52" s="8">
        <f t="shared" si="3"/>
        <v>58.338000000000001</v>
      </c>
      <c r="J52" s="8">
        <f t="shared" si="4"/>
        <v>1.7656800000000001</v>
      </c>
      <c r="K52">
        <v>7001</v>
      </c>
      <c r="L52">
        <v>0.06</v>
      </c>
      <c r="M52">
        <v>0</v>
      </c>
      <c r="N52">
        <v>50</v>
      </c>
      <c r="O52">
        <v>20.835000000000001</v>
      </c>
      <c r="P52">
        <v>50</v>
      </c>
      <c r="Q52">
        <v>630.6</v>
      </c>
      <c r="R52">
        <v>50</v>
      </c>
      <c r="S52">
        <v>-4.47</v>
      </c>
      <c r="T52">
        <v>50</v>
      </c>
      <c r="U52">
        <v>57.19</v>
      </c>
    </row>
    <row r="53" spans="1:21" x14ac:dyDescent="0.3">
      <c r="A53" s="5">
        <f t="shared" si="0"/>
        <v>7501</v>
      </c>
      <c r="B53" s="1">
        <f t="shared" si="5"/>
        <v>31.300037551633498</v>
      </c>
      <c r="C53" s="1">
        <f t="shared" si="6"/>
        <v>-63.24</v>
      </c>
      <c r="I53" s="8">
        <f t="shared" si="3"/>
        <v>58.346399999999996</v>
      </c>
      <c r="J53" s="8">
        <f t="shared" si="4"/>
        <v>1.8640999999999999</v>
      </c>
      <c r="K53">
        <v>7501</v>
      </c>
      <c r="L53">
        <v>0.06</v>
      </c>
      <c r="M53">
        <v>0</v>
      </c>
      <c r="N53">
        <v>51</v>
      </c>
      <c r="O53">
        <v>20.838000000000001</v>
      </c>
      <c r="P53">
        <v>51</v>
      </c>
      <c r="Q53">
        <v>665.75</v>
      </c>
      <c r="R53">
        <v>51</v>
      </c>
      <c r="S53">
        <v>-4.5599999999999996</v>
      </c>
      <c r="T53">
        <v>51</v>
      </c>
      <c r="U53">
        <v>58.68</v>
      </c>
    </row>
    <row r="54" spans="1:21" x14ac:dyDescent="0.3">
      <c r="A54" s="5">
        <f t="shared" si="0"/>
        <v>8001</v>
      </c>
      <c r="B54" s="1">
        <f t="shared" si="5"/>
        <v>29.705567833464031</v>
      </c>
      <c r="C54" s="1">
        <f t="shared" si="6"/>
        <v>-64.399999999999991</v>
      </c>
      <c r="I54" s="8">
        <f t="shared" si="3"/>
        <v>58.335199999999993</v>
      </c>
      <c r="J54" s="8">
        <f t="shared" si="4"/>
        <v>1.9637800000000001</v>
      </c>
      <c r="K54">
        <v>8001</v>
      </c>
      <c r="L54">
        <v>0.06</v>
      </c>
      <c r="M54">
        <v>0</v>
      </c>
      <c r="N54">
        <v>52</v>
      </c>
      <c r="O54">
        <v>20.834</v>
      </c>
      <c r="P54">
        <v>52</v>
      </c>
      <c r="Q54">
        <v>701.35</v>
      </c>
      <c r="R54">
        <v>52</v>
      </c>
      <c r="S54">
        <v>-4.42</v>
      </c>
      <c r="T54">
        <v>52</v>
      </c>
      <c r="U54">
        <v>59.98</v>
      </c>
    </row>
    <row r="55" spans="1:21" x14ac:dyDescent="0.3">
      <c r="A55" s="5">
        <f t="shared" si="0"/>
        <v>8501</v>
      </c>
      <c r="B55" s="1">
        <f t="shared" si="5"/>
        <v>28.268800433986573</v>
      </c>
      <c r="C55" s="1">
        <f t="shared" si="6"/>
        <v>-66.05</v>
      </c>
      <c r="I55" s="8">
        <f t="shared" si="3"/>
        <v>58.363199999999999</v>
      </c>
      <c r="J55" s="8">
        <f t="shared" si="4"/>
        <v>2.0645799999999999</v>
      </c>
      <c r="K55">
        <v>8501</v>
      </c>
      <c r="L55">
        <v>0.06</v>
      </c>
      <c r="M55">
        <v>0</v>
      </c>
      <c r="N55">
        <v>53</v>
      </c>
      <c r="O55">
        <v>20.844000000000001</v>
      </c>
      <c r="P55">
        <v>53</v>
      </c>
      <c r="Q55">
        <v>737.35</v>
      </c>
      <c r="R55">
        <v>53</v>
      </c>
      <c r="S55">
        <v>-5.15</v>
      </c>
      <c r="T55">
        <v>53</v>
      </c>
      <c r="U55">
        <v>60.9</v>
      </c>
    </row>
    <row r="56" spans="1:21" x14ac:dyDescent="0.3">
      <c r="A56" s="5">
        <f t="shared" si="0"/>
        <v>9001</v>
      </c>
      <c r="B56" s="1">
        <f t="shared" si="5"/>
        <v>26.968834863571708</v>
      </c>
      <c r="C56" s="1">
        <f t="shared" si="6"/>
        <v>-67.37</v>
      </c>
      <c r="I56" s="8">
        <f t="shared" si="3"/>
        <v>58.393999999999998</v>
      </c>
      <c r="J56" s="8">
        <f>Q56*2.8/1000</f>
        <v>2.1652399999999998</v>
      </c>
      <c r="K56">
        <v>9001</v>
      </c>
      <c r="L56">
        <v>0.06</v>
      </c>
      <c r="M56">
        <v>0</v>
      </c>
      <c r="N56">
        <v>54</v>
      </c>
      <c r="O56">
        <v>20.855</v>
      </c>
      <c r="P56">
        <v>54</v>
      </c>
      <c r="Q56">
        <v>773.3</v>
      </c>
      <c r="R56">
        <v>54</v>
      </c>
      <c r="S56">
        <v>-5.58</v>
      </c>
      <c r="T56">
        <v>54</v>
      </c>
      <c r="U56">
        <v>61.79</v>
      </c>
    </row>
    <row r="57" spans="1:21" x14ac:dyDescent="0.3">
      <c r="A57" s="5">
        <f t="shared" si="0"/>
        <v>9501</v>
      </c>
      <c r="B57" s="1">
        <f t="shared" si="5"/>
        <v>25.727496917385938</v>
      </c>
      <c r="C57" s="1">
        <f t="shared" si="6"/>
        <v>-68.34</v>
      </c>
      <c r="I57" s="8">
        <f t="shared" si="3"/>
        <v>58.42199999999999</v>
      </c>
      <c r="J57" s="8">
        <f t="shared" ref="J57:J64" si="7">Q57*2.8/1000</f>
        <v>2.2707999999999999</v>
      </c>
      <c r="K57">
        <v>9501</v>
      </c>
      <c r="L57">
        <v>0.06</v>
      </c>
      <c r="M57">
        <v>0</v>
      </c>
      <c r="N57">
        <v>55</v>
      </c>
      <c r="O57">
        <v>20.864999999999998</v>
      </c>
      <c r="P57">
        <v>55</v>
      </c>
      <c r="Q57">
        <v>811</v>
      </c>
      <c r="R57">
        <v>55</v>
      </c>
      <c r="S57">
        <v>-5.67</v>
      </c>
      <c r="T57">
        <v>55</v>
      </c>
      <c r="U57">
        <v>62.67</v>
      </c>
    </row>
    <row r="58" spans="1:21" x14ac:dyDescent="0.3">
      <c r="A58" s="5">
        <f t="shared" si="0"/>
        <v>10001</v>
      </c>
      <c r="B58" s="1">
        <f t="shared" si="5"/>
        <v>24.62064896755162</v>
      </c>
      <c r="C58" s="1">
        <f t="shared" si="6"/>
        <v>-69.31</v>
      </c>
      <c r="I58" s="8">
        <f t="shared" si="3"/>
        <v>58.424799999999998</v>
      </c>
      <c r="J58" s="8">
        <f t="shared" si="7"/>
        <v>2.3730000000000002</v>
      </c>
      <c r="K58">
        <v>10001</v>
      </c>
      <c r="L58">
        <v>0.01</v>
      </c>
      <c r="M58">
        <v>0</v>
      </c>
      <c r="N58">
        <v>56</v>
      </c>
      <c r="O58">
        <v>20.866</v>
      </c>
      <c r="P58">
        <v>56</v>
      </c>
      <c r="Q58">
        <v>847.5</v>
      </c>
      <c r="R58">
        <v>56</v>
      </c>
      <c r="S58">
        <v>-6</v>
      </c>
      <c r="T58">
        <v>56</v>
      </c>
      <c r="U58">
        <v>63.31</v>
      </c>
    </row>
    <row r="59" spans="1:21" x14ac:dyDescent="0.3">
      <c r="A59" s="5">
        <f t="shared" si="0"/>
        <v>12501</v>
      </c>
      <c r="B59" s="1">
        <f t="shared" si="5"/>
        <v>20.162052667116814</v>
      </c>
      <c r="C59" s="1">
        <f t="shared" si="6"/>
        <v>-73.099999999999994</v>
      </c>
      <c r="H59" s="6"/>
      <c r="I59" s="8">
        <f t="shared" si="3"/>
        <v>58.525599999999997</v>
      </c>
      <c r="J59" s="8">
        <f t="shared" si="7"/>
        <v>2.9027599999999998</v>
      </c>
      <c r="K59">
        <v>12501</v>
      </c>
      <c r="L59">
        <v>0.01</v>
      </c>
      <c r="M59">
        <v>0</v>
      </c>
      <c r="N59">
        <v>57</v>
      </c>
      <c r="O59">
        <v>20.902000000000001</v>
      </c>
      <c r="P59">
        <v>57</v>
      </c>
      <c r="Q59">
        <v>1036.7</v>
      </c>
      <c r="R59">
        <v>57</v>
      </c>
      <c r="S59">
        <v>-7.1</v>
      </c>
      <c r="T59">
        <v>57</v>
      </c>
      <c r="U59">
        <v>66</v>
      </c>
    </row>
    <row r="60" spans="1:21" x14ac:dyDescent="0.3">
      <c r="A60" s="5">
        <f t="shared" si="0"/>
        <v>15001</v>
      </c>
      <c r="B60" s="1">
        <f t="shared" si="5"/>
        <v>17.030805494594812</v>
      </c>
      <c r="C60" s="1">
        <f t="shared" si="6"/>
        <v>-75.790000000000006</v>
      </c>
      <c r="I60" s="8">
        <f t="shared" si="3"/>
        <v>58.668399999999991</v>
      </c>
      <c r="J60" s="8">
        <f t="shared" si="7"/>
        <v>3.4448399999999997</v>
      </c>
      <c r="K60">
        <v>15001</v>
      </c>
      <c r="L60">
        <v>0.01</v>
      </c>
      <c r="M60">
        <v>0</v>
      </c>
      <c r="N60">
        <v>58</v>
      </c>
      <c r="O60">
        <v>20.952999999999999</v>
      </c>
      <c r="P60">
        <v>58</v>
      </c>
      <c r="Q60">
        <v>1230.3</v>
      </c>
      <c r="R60">
        <v>58</v>
      </c>
      <c r="S60">
        <v>-8.4</v>
      </c>
      <c r="T60">
        <v>58</v>
      </c>
      <c r="U60">
        <v>67.39</v>
      </c>
    </row>
    <row r="61" spans="1:21" x14ac:dyDescent="0.3">
      <c r="A61" s="5">
        <f t="shared" si="0"/>
        <v>17501</v>
      </c>
      <c r="B61" s="1">
        <f t="shared" si="5"/>
        <v>14.72519778757964</v>
      </c>
      <c r="C61" s="1">
        <f t="shared" si="6"/>
        <v>-77.69</v>
      </c>
      <c r="I61" s="8">
        <f t="shared" si="3"/>
        <v>58.889599999999994</v>
      </c>
      <c r="J61" s="8">
        <f>Q61*2.8/1</f>
        <v>3.9992399999999995</v>
      </c>
      <c r="K61">
        <v>17501</v>
      </c>
      <c r="L61">
        <v>0.01</v>
      </c>
      <c r="M61">
        <v>0</v>
      </c>
      <c r="N61">
        <v>59</v>
      </c>
      <c r="O61">
        <v>21.032</v>
      </c>
      <c r="P61">
        <v>59</v>
      </c>
      <c r="Q61">
        <v>1.4282999999999999</v>
      </c>
      <c r="R61">
        <v>59</v>
      </c>
      <c r="S61">
        <v>-9.6999999999999993</v>
      </c>
      <c r="T61">
        <v>59</v>
      </c>
      <c r="U61">
        <v>67.989999999999995</v>
      </c>
    </row>
    <row r="62" spans="1:21" x14ac:dyDescent="0.3">
      <c r="A62" s="5">
        <f t="shared" si="0"/>
        <v>20001</v>
      </c>
      <c r="B62" s="1">
        <f t="shared" si="5"/>
        <v>12.957824298606422</v>
      </c>
      <c r="C62" s="1">
        <f t="shared" si="6"/>
        <v>-79.190000000000012</v>
      </c>
      <c r="I62" s="8">
        <f t="shared" si="3"/>
        <v>59.099599999999995</v>
      </c>
      <c r="J62" s="8">
        <f t="shared" ref="J62:J64" si="8">Q62*2.8/1</f>
        <v>4.5609199999999994</v>
      </c>
      <c r="K62">
        <v>20001</v>
      </c>
      <c r="L62">
        <v>0.01</v>
      </c>
      <c r="M62">
        <v>0</v>
      </c>
      <c r="N62">
        <v>60</v>
      </c>
      <c r="O62">
        <v>21.106999999999999</v>
      </c>
      <c r="P62">
        <v>60</v>
      </c>
      <c r="Q62">
        <v>1.6289</v>
      </c>
      <c r="R62">
        <v>60</v>
      </c>
      <c r="S62">
        <v>-11.01</v>
      </c>
      <c r="T62">
        <v>60</v>
      </c>
      <c r="U62">
        <v>68.180000000000007</v>
      </c>
    </row>
    <row r="63" spans="1:21" x14ac:dyDescent="0.3">
      <c r="A63" s="5">
        <f t="shared" si="0"/>
        <v>25001</v>
      </c>
      <c r="B63" s="1">
        <f t="shared" si="5"/>
        <v>10.433524594183709</v>
      </c>
      <c r="C63" s="1">
        <f t="shared" si="6"/>
        <v>-81.44</v>
      </c>
      <c r="I63" s="8">
        <f t="shared" si="3"/>
        <v>59.569999999999993</v>
      </c>
      <c r="J63" s="8">
        <f t="shared" si="8"/>
        <v>5.7094799999999992</v>
      </c>
      <c r="K63">
        <v>25001</v>
      </c>
      <c r="L63">
        <v>0.01</v>
      </c>
      <c r="M63">
        <v>0</v>
      </c>
      <c r="N63">
        <v>61</v>
      </c>
      <c r="O63">
        <v>21.274999999999999</v>
      </c>
      <c r="P63">
        <v>61</v>
      </c>
      <c r="Q63">
        <v>2.0390999999999999</v>
      </c>
      <c r="R63">
        <v>61</v>
      </c>
      <c r="S63">
        <v>-13.49</v>
      </c>
      <c r="T63">
        <v>61</v>
      </c>
      <c r="U63">
        <v>67.95</v>
      </c>
    </row>
    <row r="64" spans="1:21" x14ac:dyDescent="0.3">
      <c r="A64" s="5">
        <f t="shared" si="0"/>
        <v>30001</v>
      </c>
      <c r="B64" s="1">
        <f t="shared" si="5"/>
        <v>8.7309253246753258</v>
      </c>
      <c r="C64" s="1">
        <f t="shared" si="6"/>
        <v>-82.67</v>
      </c>
      <c r="I64" s="8">
        <f t="shared" si="3"/>
        <v>60.236400000000003</v>
      </c>
      <c r="J64" s="8">
        <f t="shared" si="8"/>
        <v>6.8991999999999996</v>
      </c>
      <c r="K64">
        <v>30001</v>
      </c>
      <c r="L64">
        <v>0.01</v>
      </c>
      <c r="M64">
        <v>0</v>
      </c>
      <c r="N64">
        <v>62</v>
      </c>
      <c r="O64">
        <v>21.513000000000002</v>
      </c>
      <c r="P64">
        <v>62</v>
      </c>
      <c r="Q64">
        <v>2.464</v>
      </c>
      <c r="R64">
        <v>62</v>
      </c>
      <c r="S64">
        <v>-15.76</v>
      </c>
      <c r="T64">
        <v>62</v>
      </c>
      <c r="U64">
        <v>66.91</v>
      </c>
    </row>
    <row r="65" spans="1:21" x14ac:dyDescent="0.3">
      <c r="A65" s="5">
        <f t="shared" si="0"/>
        <v>35001</v>
      </c>
      <c r="B65" s="1">
        <f t="shared" si="5"/>
        <v>7.5020652622883119</v>
      </c>
      <c r="C65" s="1">
        <f t="shared" si="6"/>
        <v>-83.67</v>
      </c>
      <c r="I65" s="8">
        <f t="shared" si="3"/>
        <v>61.026000000000003</v>
      </c>
      <c r="J65" s="8">
        <f t="shared" ref="J65:J66" si="9">Q65*2.8/1</f>
        <v>8.1345599999999987</v>
      </c>
      <c r="K65">
        <v>35001</v>
      </c>
      <c r="L65">
        <v>0.01</v>
      </c>
      <c r="M65">
        <v>0</v>
      </c>
      <c r="N65">
        <v>63</v>
      </c>
      <c r="O65">
        <v>21.795000000000002</v>
      </c>
      <c r="P65">
        <v>63</v>
      </c>
      <c r="Q65">
        <v>2.9051999999999998</v>
      </c>
      <c r="R65">
        <v>63</v>
      </c>
      <c r="S65">
        <v>-18.28</v>
      </c>
      <c r="T65">
        <v>63</v>
      </c>
      <c r="U65">
        <v>65.39</v>
      </c>
    </row>
    <row r="66" spans="1:21" x14ac:dyDescent="0.3">
      <c r="A66" s="5">
        <f t="shared" ref="A66" si="10">K66</f>
        <v>40001</v>
      </c>
      <c r="B66" s="1">
        <f t="shared" si="5"/>
        <v>6.5704346791936725</v>
      </c>
      <c r="C66" s="1">
        <f t="shared" si="6"/>
        <v>-84.5</v>
      </c>
      <c r="I66" s="8">
        <f t="shared" si="3"/>
        <v>61.877199999999995</v>
      </c>
      <c r="J66" s="8">
        <f t="shared" si="9"/>
        <v>9.4175199999999997</v>
      </c>
      <c r="K66">
        <v>40001</v>
      </c>
      <c r="L66">
        <v>6.0000000000000001E-3</v>
      </c>
      <c r="M66">
        <v>0</v>
      </c>
      <c r="N66">
        <v>64</v>
      </c>
      <c r="O66">
        <v>22.099</v>
      </c>
      <c r="P66">
        <v>64</v>
      </c>
      <c r="Q66">
        <v>3.3633999999999999</v>
      </c>
      <c r="R66">
        <v>64</v>
      </c>
      <c r="S66">
        <v>-20.92</v>
      </c>
      <c r="T66">
        <v>64</v>
      </c>
      <c r="U66">
        <v>63.58</v>
      </c>
    </row>
    <row r="67" spans="1:21" x14ac:dyDescent="0.3">
      <c r="A67" s="5">
        <f t="shared" ref="A67:A75" si="11">K67</f>
        <v>45001</v>
      </c>
      <c r="B67" s="1">
        <f t="shared" ref="B67:B75" si="12">I67/J67</f>
        <v>5.8459497424691742</v>
      </c>
      <c r="C67" s="1">
        <f t="shared" ref="C67:C75" si="13">S67-U67</f>
        <v>-85.24</v>
      </c>
      <c r="I67" s="8">
        <f t="shared" ref="I67:I75" si="14">O67*2.8/1</f>
        <v>62.924399999999991</v>
      </c>
      <c r="J67" s="8">
        <f t="shared" ref="J67:J75" si="15">Q67*2.8/1</f>
        <v>10.76376</v>
      </c>
      <c r="K67">
        <v>45001</v>
      </c>
      <c r="L67">
        <v>6.0000000000000001E-3</v>
      </c>
      <c r="M67">
        <v>0</v>
      </c>
      <c r="N67">
        <v>65</v>
      </c>
      <c r="O67">
        <v>22.472999999999999</v>
      </c>
      <c r="P67">
        <v>65</v>
      </c>
      <c r="Q67">
        <v>3.8441999999999998</v>
      </c>
      <c r="R67">
        <v>65</v>
      </c>
      <c r="S67">
        <v>-23.49</v>
      </c>
      <c r="T67">
        <v>65</v>
      </c>
      <c r="U67">
        <v>61.75</v>
      </c>
    </row>
    <row r="68" spans="1:21" x14ac:dyDescent="0.3">
      <c r="A68" s="5">
        <f t="shared" si="11"/>
        <v>50001</v>
      </c>
      <c r="B68" s="1">
        <f t="shared" si="12"/>
        <v>5.2559398220346756</v>
      </c>
      <c r="C68" s="1">
        <f t="shared" si="13"/>
        <v>-90.53</v>
      </c>
      <c r="I68" s="8">
        <f t="shared" si="14"/>
        <v>64.170400000000001</v>
      </c>
      <c r="J68" s="8">
        <f t="shared" si="15"/>
        <v>12.20912</v>
      </c>
      <c r="K68">
        <v>50001</v>
      </c>
      <c r="L68">
        <v>6.0000000000000001E-3</v>
      </c>
      <c r="M68">
        <v>0</v>
      </c>
      <c r="N68">
        <v>66</v>
      </c>
      <c r="O68">
        <v>22.917999999999999</v>
      </c>
      <c r="P68">
        <v>66</v>
      </c>
      <c r="Q68">
        <v>4.3604000000000003</v>
      </c>
      <c r="R68">
        <v>66</v>
      </c>
      <c r="S68">
        <v>-25.98</v>
      </c>
      <c r="T68">
        <v>66</v>
      </c>
      <c r="U68">
        <v>64.55</v>
      </c>
    </row>
    <row r="69" spans="1:21" x14ac:dyDescent="0.3">
      <c r="A69" s="5">
        <f t="shared" si="11"/>
        <v>60001</v>
      </c>
      <c r="B69" s="1">
        <f t="shared" si="12"/>
        <v>4.3793292016040839</v>
      </c>
      <c r="C69" s="1">
        <f t="shared" si="13"/>
        <v>-86.6</v>
      </c>
      <c r="I69" s="8">
        <f t="shared" si="14"/>
        <v>67.27</v>
      </c>
      <c r="J69" s="8">
        <f t="shared" si="15"/>
        <v>15.360799999999998</v>
      </c>
      <c r="K69">
        <v>60001</v>
      </c>
      <c r="L69">
        <v>6.0000000000000001E-3</v>
      </c>
      <c r="M69">
        <v>0</v>
      </c>
      <c r="N69">
        <v>67</v>
      </c>
      <c r="O69">
        <v>24.024999999999999</v>
      </c>
      <c r="P69">
        <v>67</v>
      </c>
      <c r="Q69">
        <v>5.4859999999999998</v>
      </c>
      <c r="R69">
        <v>67</v>
      </c>
      <c r="S69">
        <v>-31.11</v>
      </c>
      <c r="T69">
        <v>67</v>
      </c>
      <c r="U69">
        <v>55.49</v>
      </c>
    </row>
    <row r="70" spans="1:21" x14ac:dyDescent="0.3">
      <c r="A70" s="5">
        <f t="shared" si="11"/>
        <v>70001</v>
      </c>
      <c r="B70" s="1">
        <f t="shared" si="12"/>
        <v>3.7405436921507174</v>
      </c>
      <c r="C70" s="1">
        <f t="shared" si="13"/>
        <v>-87.039999999999992</v>
      </c>
      <c r="I70" s="8">
        <f t="shared" si="14"/>
        <v>71.853599999999986</v>
      </c>
      <c r="J70" s="8">
        <f t="shared" si="15"/>
        <v>19.209399999999999</v>
      </c>
      <c r="K70">
        <v>70001</v>
      </c>
      <c r="L70">
        <v>6.0000000000000001E-3</v>
      </c>
      <c r="M70">
        <v>0</v>
      </c>
      <c r="N70">
        <v>68</v>
      </c>
      <c r="O70">
        <v>25.661999999999999</v>
      </c>
      <c r="P70">
        <v>68</v>
      </c>
      <c r="Q70">
        <v>6.8605</v>
      </c>
      <c r="R70">
        <v>68</v>
      </c>
      <c r="S70">
        <v>-35.83</v>
      </c>
      <c r="T70">
        <v>68</v>
      </c>
      <c r="U70">
        <v>51.21</v>
      </c>
    </row>
    <row r="71" spans="1:21" x14ac:dyDescent="0.3">
      <c r="A71" s="5">
        <f t="shared" si="11"/>
        <v>80001</v>
      </c>
      <c r="B71" s="1">
        <f t="shared" si="12"/>
        <v>3.2658198071042097</v>
      </c>
      <c r="C71" s="1">
        <f t="shared" si="13"/>
        <v>-87.460000000000008</v>
      </c>
      <c r="I71" s="8">
        <f t="shared" si="14"/>
        <v>77.744799999999984</v>
      </c>
      <c r="J71" s="8">
        <f t="shared" si="15"/>
        <v>23.805600000000002</v>
      </c>
      <c r="K71">
        <v>80001</v>
      </c>
      <c r="L71">
        <v>6.0000000000000001E-3</v>
      </c>
      <c r="M71">
        <v>0</v>
      </c>
      <c r="N71">
        <v>69</v>
      </c>
      <c r="O71">
        <v>27.765999999999998</v>
      </c>
      <c r="P71">
        <v>69</v>
      </c>
      <c r="Q71">
        <v>8.5020000000000007</v>
      </c>
      <c r="R71">
        <v>69</v>
      </c>
      <c r="S71">
        <v>-41.26</v>
      </c>
      <c r="T71">
        <v>69</v>
      </c>
      <c r="U71">
        <v>46.2</v>
      </c>
    </row>
    <row r="72" spans="1:21" x14ac:dyDescent="0.3">
      <c r="A72" s="5">
        <f t="shared" si="11"/>
        <v>90001</v>
      </c>
      <c r="B72" s="1">
        <f t="shared" si="12"/>
        <v>2.8876341050254095</v>
      </c>
      <c r="C72" s="1">
        <f t="shared" si="13"/>
        <v>-87.9</v>
      </c>
      <c r="I72" s="8">
        <f t="shared" si="14"/>
        <v>85.915199999999999</v>
      </c>
      <c r="J72" s="8">
        <f t="shared" si="15"/>
        <v>29.752799999999997</v>
      </c>
      <c r="K72">
        <v>90001</v>
      </c>
      <c r="L72">
        <v>6.0000000000000001E-3</v>
      </c>
      <c r="M72">
        <v>0</v>
      </c>
      <c r="N72">
        <v>70</v>
      </c>
      <c r="O72">
        <v>30.684000000000001</v>
      </c>
      <c r="P72">
        <v>70</v>
      </c>
      <c r="Q72">
        <v>10.625999999999999</v>
      </c>
      <c r="R72">
        <v>70</v>
      </c>
      <c r="S72">
        <v>-45.8</v>
      </c>
      <c r="T72">
        <v>70</v>
      </c>
      <c r="U72">
        <v>42.1</v>
      </c>
    </row>
    <row r="73" spans="1:21" x14ac:dyDescent="0.3">
      <c r="A73" s="5">
        <f t="shared" si="11"/>
        <v>100001</v>
      </c>
      <c r="B73" s="1">
        <f t="shared" si="12"/>
        <v>2.5831710429118258</v>
      </c>
      <c r="C73" s="1">
        <f t="shared" si="13"/>
        <v>-88.110000000000014</v>
      </c>
      <c r="I73" s="8">
        <f t="shared" si="14"/>
        <v>107.70479999999999</v>
      </c>
      <c r="J73" s="8">
        <f t="shared" si="15"/>
        <v>41.694800000000001</v>
      </c>
      <c r="K73">
        <v>100001</v>
      </c>
      <c r="L73">
        <v>6.0000000000000001E-3</v>
      </c>
      <c r="M73">
        <v>0</v>
      </c>
      <c r="N73">
        <v>71</v>
      </c>
      <c r="O73">
        <v>38.466000000000001</v>
      </c>
      <c r="P73">
        <v>71</v>
      </c>
      <c r="Q73">
        <v>14.891</v>
      </c>
      <c r="R73">
        <v>71</v>
      </c>
      <c r="S73">
        <v>-48.84</v>
      </c>
      <c r="T73">
        <v>71</v>
      </c>
      <c r="U73">
        <v>39.270000000000003</v>
      </c>
    </row>
    <row r="74" spans="1:21" x14ac:dyDescent="0.3">
      <c r="A74" s="5">
        <f t="shared" si="11"/>
        <v>110001</v>
      </c>
      <c r="B74" s="1">
        <f t="shared" si="12"/>
        <v>2.3250197776574928</v>
      </c>
      <c r="C74" s="1">
        <f t="shared" si="13"/>
        <v>-88.47999999999999</v>
      </c>
      <c r="I74" s="8">
        <f t="shared" si="14"/>
        <v>156.352</v>
      </c>
      <c r="J74" s="8">
        <f t="shared" si="15"/>
        <v>67.247599999999991</v>
      </c>
      <c r="K74">
        <v>110001</v>
      </c>
      <c r="L74">
        <v>6.0000000000000001E-3</v>
      </c>
      <c r="M74">
        <v>0</v>
      </c>
      <c r="N74">
        <v>72</v>
      </c>
      <c r="O74">
        <v>55.84</v>
      </c>
      <c r="P74">
        <v>72</v>
      </c>
      <c r="Q74">
        <v>24.016999999999999</v>
      </c>
      <c r="R74">
        <v>72</v>
      </c>
      <c r="S74">
        <v>-67.08</v>
      </c>
      <c r="T74">
        <v>72</v>
      </c>
      <c r="U74">
        <v>21.4</v>
      </c>
    </row>
    <row r="75" spans="1:21" x14ac:dyDescent="0.3">
      <c r="A75" s="5">
        <f t="shared" si="11"/>
        <v>120001</v>
      </c>
      <c r="B75" s="1">
        <f t="shared" si="12"/>
        <v>2.0990598174138162</v>
      </c>
      <c r="C75" s="1">
        <f t="shared" si="13"/>
        <v>-88.86</v>
      </c>
      <c r="I75" s="8">
        <f t="shared" si="14"/>
        <v>172.53599999999997</v>
      </c>
      <c r="J75" s="8">
        <f t="shared" si="15"/>
        <v>82.196799999999996</v>
      </c>
      <c r="K75">
        <v>120001</v>
      </c>
      <c r="L75">
        <v>6.0000000000000001E-3</v>
      </c>
      <c r="M75">
        <v>0</v>
      </c>
      <c r="N75">
        <v>73</v>
      </c>
      <c r="O75">
        <v>61.62</v>
      </c>
      <c r="P75">
        <v>73</v>
      </c>
      <c r="Q75">
        <v>29.356000000000002</v>
      </c>
      <c r="R75">
        <v>73</v>
      </c>
      <c r="S75">
        <v>-95.98</v>
      </c>
      <c r="T75">
        <v>73</v>
      </c>
      <c r="U75">
        <v>-7.12</v>
      </c>
    </row>
    <row r="76" spans="1:21" x14ac:dyDescent="0.3">
      <c r="J76" s="10"/>
    </row>
    <row r="77" spans="1:21" x14ac:dyDescent="0.3">
      <c r="J77" s="10"/>
    </row>
    <row r="78" spans="1:21" x14ac:dyDescent="0.3">
      <c r="J78" s="10"/>
    </row>
    <row r="79" spans="1:21" x14ac:dyDescent="0.3">
      <c r="J79" s="10"/>
    </row>
    <row r="80" spans="1:21" x14ac:dyDescent="0.3">
      <c r="J80" s="10"/>
    </row>
    <row r="81" spans="10:10" x14ac:dyDescent="0.3">
      <c r="J81" s="10"/>
    </row>
    <row r="82" spans="10:10" x14ac:dyDescent="0.3">
      <c r="J82" s="10"/>
    </row>
    <row r="83" spans="10:10" x14ac:dyDescent="0.3">
      <c r="J83" s="10"/>
    </row>
    <row r="84" spans="10:10" x14ac:dyDescent="0.3">
      <c r="J84" s="10"/>
    </row>
    <row r="85" spans="10:10" x14ac:dyDescent="0.3">
      <c r="J85" s="10"/>
    </row>
    <row r="86" spans="10:10" x14ac:dyDescent="0.3">
      <c r="J86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2023-05-15T13:31:46Z</dcterms:modified>
</cp:coreProperties>
</file>