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8" l="1"/>
  <c r="J58" i="8"/>
  <c r="C101" i="8"/>
  <c r="C100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100" i="8" l="1"/>
  <c r="B92" i="8"/>
  <c r="B84" i="8"/>
  <c r="B76" i="8"/>
  <c r="B98" i="8"/>
  <c r="B90" i="8"/>
  <c r="B82" i="8"/>
  <c r="B74" i="8"/>
  <c r="B95" i="8"/>
  <c r="B87" i="8"/>
  <c r="B79" i="8"/>
  <c r="B71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7" i="8"/>
  <c r="B89" i="8"/>
  <c r="B81" i="8"/>
  <c r="B73" i="8"/>
  <c r="B96" i="8"/>
  <c r="B88" i="8"/>
  <c r="B80" i="8"/>
  <c r="B72" i="8"/>
  <c r="J60" i="8" l="1"/>
  <c r="J61" i="8"/>
  <c r="J62" i="8"/>
  <c r="J63" i="8"/>
  <c r="J64" i="8"/>
  <c r="J65" i="8"/>
  <c r="J66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<sst xmlns="http://schemas.openxmlformats.org/spreadsheetml/2006/main" count="20" uniqueCount="18">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</sst>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0.49002799999999996</c:v>
                </c:pt>
                <c:pt idx="1">
                  <c:v>0.47387200000000002</c:v>
                </c:pt>
                <c:pt idx="2">
                  <c:v>0.48229999999999995</c:v>
                </c:pt>
                <c:pt idx="3">
                  <c:v>0.48028399999999999</c:v>
                </c:pt>
                <c:pt idx="4">
                  <c:v>0.48465199999999997</c:v>
                </c:pt>
                <c:pt idx="5">
                  <c:v>0.48621999999999999</c:v>
                </c:pt>
                <c:pt idx="6">
                  <c:v>0.48193599999999998</c:v>
                </c:pt>
                <c:pt idx="7">
                  <c:v>0.49235199999999996</c:v>
                </c:pt>
                <c:pt idx="8">
                  <c:v>0.48481999999999997</c:v>
                </c:pt>
                <c:pt idx="9">
                  <c:v>0.49019599999999997</c:v>
                </c:pt>
                <c:pt idx="10">
                  <c:v>0.484456</c:v>
                </c:pt>
                <c:pt idx="11">
                  <c:v>0.48263599999999995</c:v>
                </c:pt>
                <c:pt idx="12">
                  <c:v>0.4894119999999999</c:v>
                </c:pt>
                <c:pt idx="13">
                  <c:v>0.48532400000000003</c:v>
                </c:pt>
                <c:pt idx="14">
                  <c:v>0.48781599999999997</c:v>
                </c:pt>
                <c:pt idx="15">
                  <c:v>0.49047599999999997</c:v>
                </c:pt>
                <c:pt idx="16">
                  <c:v>0.48966399999999993</c:v>
                </c:pt>
                <c:pt idx="17">
                  <c:v>0.49137200000000003</c:v>
                </c:pt>
                <c:pt idx="18">
                  <c:v>0.49419999999999997</c:v>
                </c:pt>
                <c:pt idx="19">
                  <c:v>0.49554399999999993</c:v>
                </c:pt>
                <c:pt idx="20">
                  <c:v>0.50528799999999996</c:v>
                </c:pt>
                <c:pt idx="21">
                  <c:v>0.51864399999999988</c:v>
                </c:pt>
                <c:pt idx="22">
                  <c:v>0.52718399999999999</c:v>
                </c:pt>
                <c:pt idx="23">
                  <c:v>0.534968</c:v>
                </c:pt>
                <c:pt idx="24">
                  <c:v>0.5390839999999999</c:v>
                </c:pt>
                <c:pt idx="25">
                  <c:v>0.55467999999999995</c:v>
                </c:pt>
                <c:pt idx="26">
                  <c:v>0.58581599999999989</c:v>
                </c:pt>
                <c:pt idx="27">
                  <c:v>0.59004400000000001</c:v>
                </c:pt>
                <c:pt idx="28">
                  <c:v>0.60379199999999988</c:v>
                </c:pt>
                <c:pt idx="29">
                  <c:v>0.61563599999999996</c:v>
                </c:pt>
                <c:pt idx="30">
                  <c:v>0.65917599999999998</c:v>
                </c:pt>
                <c:pt idx="31">
                  <c:v>0.71467199999999997</c:v>
                </c:pt>
                <c:pt idx="32">
                  <c:v>0.77492799999999984</c:v>
                </c:pt>
                <c:pt idx="33">
                  <c:v>0.83367200000000008</c:v>
                </c:pt>
                <c:pt idx="34">
                  <c:v>0.89874399999999999</c:v>
                </c:pt>
                <c:pt idx="35">
                  <c:v>0.95379199999999986</c:v>
                </c:pt>
                <c:pt idx="36">
                  <c:v>1.0306239999999998</c:v>
                </c:pt>
                <c:pt idx="37">
                  <c:v>1.0871279999999999</c:v>
                </c:pt>
                <c:pt idx="38">
                  <c:v>1.149008</c:v>
                </c:pt>
                <c:pt idx="39">
                  <c:v>1.2227600000000001</c:v>
                </c:pt>
                <c:pt idx="40">
                  <c:v>1.2902959999999999</c:v>
                </c:pt>
                <c:pt idx="41">
                  <c:v>1.3590639999999998</c:v>
                </c:pt>
                <c:pt idx="42">
                  <c:v>1.4342999999999999</c:v>
                </c:pt>
                <c:pt idx="43">
                  <c:v>1.4956199999999999</c:v>
                </c:pt>
                <c:pt idx="44">
                  <c:v>1.57318</c:v>
                </c:pt>
                <c:pt idx="45">
                  <c:v>1.7043600000000001</c:v>
                </c:pt>
                <c:pt idx="46">
                  <c:v>1.8617199999999998</c:v>
                </c:pt>
                <c:pt idx="47">
                  <c:v>1.9940199999999997</c:v>
                </c:pt>
                <c:pt idx="48">
                  <c:v>2.1478800000000002</c:v>
                </c:pt>
                <c:pt idx="49">
                  <c:v>2.2838199999999995</c:v>
                </c:pt>
                <c:pt idx="50">
                  <c:v>2.44272</c:v>
                </c:pt>
                <c:pt idx="51">
                  <c:v>2.5771199999999999</c:v>
                </c:pt>
                <c:pt idx="52">
                  <c:v>2.7259399999999996</c:v>
                </c:pt>
                <c:pt idx="53">
                  <c:v>2.8723799999999997</c:v>
                </c:pt>
                <c:pt idx="54">
                  <c:v>3.0181199999999997</c:v>
                </c:pt>
                <c:pt idx="55">
                  <c:v>3.1572799999999996</c:v>
                </c:pt>
                <c:pt idx="56">
                  <c:v>3.3170199999999999</c:v>
                </c:pt>
                <c:pt idx="57">
                  <c:v>3.4581399999999998</c:v>
                </c:pt>
                <c:pt idx="58">
                  <c:v>3.6091999999999995</c:v>
                </c:pt>
                <c:pt idx="59">
                  <c:v>3.7816799999999997</c:v>
                </c:pt>
                <c:pt idx="60">
                  <c:v>3.9026399999999994</c:v>
                </c:pt>
                <c:pt idx="61">
                  <c:v>4.2078399999999991</c:v>
                </c:pt>
                <c:pt idx="62">
                  <c:v>4.4900799999999998</c:v>
                </c:pt>
                <c:pt idx="63">
                  <c:v>5.2690399999999995</c:v>
                </c:pt>
                <c:pt idx="64">
                  <c:v>5.9785599999999999</c:v>
                </c:pt>
                <c:pt idx="65">
                  <c:v>6.7006799999999993</c:v>
                </c:pt>
                <c:pt idx="66">
                  <c:v>7.4625599999999999</c:v>
                </c:pt>
                <c:pt idx="67">
                  <c:v>8.2275200000000002</c:v>
                </c:pt>
                <c:pt idx="68">
                  <c:v>8.9482400000000002</c:v>
                </c:pt>
                <c:pt idx="69">
                  <c:v>9.688559999999999</c:v>
                </c:pt>
                <c:pt idx="70">
                  <c:v>10.43056</c:v>
                </c:pt>
                <c:pt idx="71">
                  <c:v>11.14176</c:v>
                </c:pt>
                <c:pt idx="72">
                  <c:v>11.914</c:v>
                </c:pt>
                <c:pt idx="73">
                  <c:v>12.675599999999999</c:v>
                </c:pt>
                <c:pt idx="74">
                  <c:v>13.398</c:v>
                </c:pt>
                <c:pt idx="75">
                  <c:v>14.142799999999999</c:v>
                </c:pt>
                <c:pt idx="76">
                  <c:v>14.8834</c:v>
                </c:pt>
                <c:pt idx="77">
                  <c:v>16.360399999999998</c:v>
                </c:pt>
                <c:pt idx="78">
                  <c:v>17.831799999999998</c:v>
                </c:pt>
                <c:pt idx="79">
                  <c:v>20.79</c:v>
                </c:pt>
                <c:pt idx="80">
                  <c:v>23.736999999999995</c:v>
                </c:pt>
                <c:pt idx="81">
                  <c:v>26.683999999999997</c:v>
                </c:pt>
                <c:pt idx="82">
                  <c:v>29.623999999999999</c:v>
                </c:pt>
                <c:pt idx="83">
                  <c:v>36.988</c:v>
                </c:pt>
                <c:pt idx="84">
                  <c:v>44.309999999999995</c:v>
                </c:pt>
                <c:pt idx="85">
                  <c:v>51.545199999999994</c:v>
                </c:pt>
                <c:pt idx="86">
                  <c:v>58.676799999999993</c:v>
                </c:pt>
                <c:pt idx="87">
                  <c:v>72.413599999999988</c:v>
                </c:pt>
                <c:pt idx="88">
                  <c:v>85.052800000000005</c:v>
                </c:pt>
                <c:pt idx="89">
                  <c:v>96.056799999999981</c:v>
                </c:pt>
                <c:pt idx="90">
                  <c:v>105.59360000000001</c:v>
                </c:pt>
                <c:pt idx="91">
                  <c:v>113.46719999999999</c:v>
                </c:pt>
                <c:pt idx="92">
                  <c:v>120.2936</c:v>
                </c:pt>
                <c:pt idx="93">
                  <c:v>125.4512</c:v>
                </c:pt>
                <c:pt idx="94">
                  <c:v>119.38079999999999</c:v>
                </c:pt>
                <c:pt idx="95">
                  <c:v>115.34879999999998</c:v>
                </c:pt>
                <c:pt idx="96">
                  <c:v>109.9504</c:v>
                </c:pt>
                <c:pt idx="97">
                  <c:v>104.6416</c:v>
                </c:pt>
                <c:pt idx="98">
                  <c:v>95.591999999999999</c:v>
                </c:pt>
                <c:pt idx="99">
                  <c:v>83.837599999999995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241.57476715616249</c:v>
                </c:pt>
                <c:pt idx="1">
                  <c:v>249.69274403214371</c:v>
                </c:pt>
                <c:pt idx="2">
                  <c:v>245.31785195936138</c:v>
                </c:pt>
                <c:pt idx="3">
                  <c:v>246.34757768320409</c:v>
                </c:pt>
                <c:pt idx="4">
                  <c:v>244.21977006181754</c:v>
                </c:pt>
                <c:pt idx="5">
                  <c:v>243.17880794701986</c:v>
                </c:pt>
                <c:pt idx="6">
                  <c:v>245.31722054380663</c:v>
                </c:pt>
                <c:pt idx="7">
                  <c:v>240.19563239308462</c:v>
                </c:pt>
                <c:pt idx="8">
                  <c:v>243.97343343921455</c:v>
                </c:pt>
                <c:pt idx="9">
                  <c:v>241.21779859484775</c:v>
                </c:pt>
                <c:pt idx="10">
                  <c:v>244.14518552768462</c:v>
                </c:pt>
                <c:pt idx="11">
                  <c:v>245.14706735510819</c:v>
                </c:pt>
                <c:pt idx="12">
                  <c:v>241.695749184736</c:v>
                </c:pt>
                <c:pt idx="13">
                  <c:v>243.76622627358216</c:v>
                </c:pt>
                <c:pt idx="14">
                  <c:v>242.4865113075422</c:v>
                </c:pt>
                <c:pt idx="15">
                  <c:v>241.18285094479646</c:v>
                </c:pt>
                <c:pt idx="16">
                  <c:v>241.59423604757552</c:v>
                </c:pt>
                <c:pt idx="17">
                  <c:v>240.74306228275111</c:v>
                </c:pt>
                <c:pt idx="18">
                  <c:v>239.36543909348438</c:v>
                </c:pt>
                <c:pt idx="19">
                  <c:v>238.72753983500962</c:v>
                </c:pt>
                <c:pt idx="20">
                  <c:v>234.112822786213</c:v>
                </c:pt>
                <c:pt idx="21">
                  <c:v>228.08400367111162</c:v>
                </c:pt>
                <c:pt idx="22">
                  <c:v>224.38920756320371</c:v>
                </c:pt>
                <c:pt idx="23">
                  <c:v>221.12425416099651</c:v>
                </c:pt>
                <c:pt idx="24">
                  <c:v>219.42554407105391</c:v>
                </c:pt>
                <c:pt idx="25">
                  <c:v>213.24583543664818</c:v>
                </c:pt>
                <c:pt idx="26">
                  <c:v>201.92142242615432</c:v>
                </c:pt>
                <c:pt idx="27">
                  <c:v>200.45555924642903</c:v>
                </c:pt>
                <c:pt idx="28">
                  <c:v>195.90057503246155</c:v>
                </c:pt>
                <c:pt idx="29">
                  <c:v>192.1226179105835</c:v>
                </c:pt>
                <c:pt idx="30">
                  <c:v>179.41551270070511</c:v>
                </c:pt>
                <c:pt idx="31">
                  <c:v>165.47563077887477</c:v>
                </c:pt>
                <c:pt idx="32">
                  <c:v>152.62321144674087</c:v>
                </c:pt>
                <c:pt idx="33">
                  <c:v>141.86202727211659</c:v>
                </c:pt>
                <c:pt idx="34">
                  <c:v>131.57829148233535</c:v>
                </c:pt>
                <c:pt idx="35">
                  <c:v>123.97839361202443</c:v>
                </c:pt>
                <c:pt idx="36">
                  <c:v>114.73049337100632</c:v>
                </c:pt>
                <c:pt idx="37">
                  <c:v>108.77762324215733</c:v>
                </c:pt>
                <c:pt idx="38">
                  <c:v>102.90964031582024</c:v>
                </c:pt>
                <c:pt idx="39">
                  <c:v>96.702541790702981</c:v>
                </c:pt>
                <c:pt idx="40">
                  <c:v>91.632307625537081</c:v>
                </c:pt>
                <c:pt idx="41">
                  <c:v>86.991635419671184</c:v>
                </c:pt>
                <c:pt idx="42">
                  <c:v>82.428501708150307</c:v>
                </c:pt>
                <c:pt idx="43">
                  <c:v>79.041467752503976</c:v>
                </c:pt>
                <c:pt idx="44">
                  <c:v>75.158850226928891</c:v>
                </c:pt>
                <c:pt idx="45">
                  <c:v>69.357647445375392</c:v>
                </c:pt>
                <c:pt idx="46">
                  <c:v>63.495262445480535</c:v>
                </c:pt>
                <c:pt idx="47">
                  <c:v>59.276837744857126</c:v>
                </c:pt>
                <c:pt idx="48">
                  <c:v>55.030634858558194</c:v>
                </c:pt>
                <c:pt idx="49">
                  <c:v>51.75013792680685</c:v>
                </c:pt>
                <c:pt idx="50">
                  <c:v>48.381476386978441</c:v>
                </c:pt>
                <c:pt idx="51">
                  <c:v>45.856149500217299</c:v>
                </c:pt>
                <c:pt idx="52">
                  <c:v>43.350624004930417</c:v>
                </c:pt>
                <c:pt idx="53">
                  <c:v>41.138568016766584</c:v>
                </c:pt>
                <c:pt idx="54">
                  <c:v>39.144633082846276</c:v>
                </c:pt>
                <c:pt idx="55">
                  <c:v>37.415750266051795</c:v>
                </c:pt>
                <c:pt idx="56">
                  <c:v>35.613894399189633</c:v>
                </c:pt>
                <c:pt idx="57">
                  <c:v>34.158940933565447</c:v>
                </c:pt>
                <c:pt idx="58">
                  <c:v>32.729247478665634</c:v>
                </c:pt>
                <c:pt idx="59">
                  <c:v>31.236487487042798</c:v>
                </c:pt>
                <c:pt idx="60">
                  <c:v>30.265461328741569</c:v>
                </c:pt>
                <c:pt idx="61">
                  <c:v>28.068937982432796</c:v>
                </c:pt>
                <c:pt idx="62">
                  <c:v>26.30331753554502</c:v>
                </c:pt>
                <c:pt idx="63">
                  <c:v>22.410458072058667</c:v>
                </c:pt>
                <c:pt idx="64">
                  <c:v>19.747096290745596</c:v>
                </c:pt>
                <c:pt idx="65">
                  <c:v>17.618152187539174</c:v>
                </c:pt>
                <c:pt idx="66">
                  <c:v>15.816449046975837</c:v>
                </c:pt>
                <c:pt idx="67">
                  <c:v>14.343860604410562</c:v>
                </c:pt>
                <c:pt idx="68">
                  <c:v>13.185430878027409</c:v>
                </c:pt>
                <c:pt idx="69">
                  <c:v>12.175596786312932</c:v>
                </c:pt>
                <c:pt idx="70">
                  <c:v>11.307849242993665</c:v>
                </c:pt>
                <c:pt idx="71">
                  <c:v>10.584036992360273</c:v>
                </c:pt>
                <c:pt idx="72">
                  <c:v>9.8947121034077536</c:v>
                </c:pt>
                <c:pt idx="73">
                  <c:v>9.2979898387453055</c:v>
                </c:pt>
                <c:pt idx="74">
                  <c:v>8.7958202716823397</c:v>
                </c:pt>
                <c:pt idx="75">
                  <c:v>8.3286477925163336</c:v>
                </c:pt>
                <c:pt idx="76">
                  <c:v>7.9115793434295929</c:v>
                </c:pt>
                <c:pt idx="77">
                  <c:v>7.1952763991100461</c:v>
                </c:pt>
                <c:pt idx="78">
                  <c:v>6.5968438407788339</c:v>
                </c:pt>
                <c:pt idx="79">
                  <c:v>5.6525252525252521</c:v>
                </c:pt>
                <c:pt idx="80">
                  <c:v>4.9439103509289302</c:v>
                </c:pt>
                <c:pt idx="81">
                  <c:v>4.3897166841552995</c:v>
                </c:pt>
                <c:pt idx="82">
                  <c:v>3.9527410207939506</c:v>
                </c:pt>
                <c:pt idx="83">
                  <c:v>3.1577592732778195</c:v>
                </c:pt>
                <c:pt idx="84">
                  <c:v>2.6282464454976302</c:v>
                </c:pt>
                <c:pt idx="85">
                  <c:v>2.2506382747569127</c:v>
                </c:pt>
                <c:pt idx="86">
                  <c:v>1.9666921168161864</c:v>
                </c:pt>
                <c:pt idx="87">
                  <c:v>1.5671641791044777</c:v>
                </c:pt>
                <c:pt idx="88">
                  <c:v>1.2998419805109296</c:v>
                </c:pt>
                <c:pt idx="89">
                  <c:v>1.1074447618492393</c:v>
                </c:pt>
                <c:pt idx="90">
                  <c:v>0.96170980059397526</c:v>
                </c:pt>
                <c:pt idx="91">
                  <c:v>0.8482874346066529</c:v>
                </c:pt>
                <c:pt idx="92">
                  <c:v>0.75466691494809357</c:v>
                </c:pt>
                <c:pt idx="93">
                  <c:v>0.61525756628872419</c:v>
                </c:pt>
                <c:pt idx="94">
                  <c:v>0.5138849798292523</c:v>
                </c:pt>
                <c:pt idx="95">
                  <c:v>0.43547917273521708</c:v>
                </c:pt>
                <c:pt idx="96">
                  <c:v>0.37185494550269937</c:v>
                </c:pt>
                <c:pt idx="97">
                  <c:v>0.32294230975061544</c:v>
                </c:pt>
                <c:pt idx="98">
                  <c:v>0.27904217926186292</c:v>
                </c:pt>
                <c:pt idx="99">
                  <c:v>0.24136664217487142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-1.52</c:v>
                </c:pt>
                <c:pt idx="1">
                  <c:v>-4.6999999999999993</c:v>
                </c:pt>
                <c:pt idx="2">
                  <c:v>-1.96</c:v>
                </c:pt>
                <c:pt idx="3">
                  <c:v>-3.3</c:v>
                </c:pt>
                <c:pt idx="4">
                  <c:v>-2.3400000000000003</c:v>
                </c:pt>
                <c:pt idx="5">
                  <c:v>-2.13</c:v>
                </c:pt>
                <c:pt idx="6">
                  <c:v>-2.7399999999999993</c:v>
                </c:pt>
                <c:pt idx="7">
                  <c:v>-1.85</c:v>
                </c:pt>
                <c:pt idx="8">
                  <c:v>-3.4800000000000004</c:v>
                </c:pt>
                <c:pt idx="9">
                  <c:v>-3.2700000000000005</c:v>
                </c:pt>
                <c:pt idx="10">
                  <c:v>-3.8200000000000003</c:v>
                </c:pt>
                <c:pt idx="11">
                  <c:v>-5</c:v>
                </c:pt>
                <c:pt idx="12">
                  <c:v>-5.38</c:v>
                </c:pt>
                <c:pt idx="13">
                  <c:v>-6.68</c:v>
                </c:pt>
                <c:pt idx="14">
                  <c:v>-7.46</c:v>
                </c:pt>
                <c:pt idx="15">
                  <c:v>-8.0499999999999989</c:v>
                </c:pt>
                <c:pt idx="16">
                  <c:v>-9.14</c:v>
                </c:pt>
                <c:pt idx="17">
                  <c:v>-9.9300000000000015</c:v>
                </c:pt>
                <c:pt idx="18">
                  <c:v>-10.73</c:v>
                </c:pt>
                <c:pt idx="19">
                  <c:v>-13.959999999999999</c:v>
                </c:pt>
                <c:pt idx="20">
                  <c:v>-17.48</c:v>
                </c:pt>
                <c:pt idx="21">
                  <c:v>-20.5</c:v>
                </c:pt>
                <c:pt idx="22">
                  <c:v>-23.330000000000002</c:v>
                </c:pt>
                <c:pt idx="23">
                  <c:v>-24.63</c:v>
                </c:pt>
                <c:pt idx="24">
                  <c:v>-26.45</c:v>
                </c:pt>
                <c:pt idx="25">
                  <c:v>-29.42</c:v>
                </c:pt>
                <c:pt idx="26">
                  <c:v>-34.6</c:v>
                </c:pt>
                <c:pt idx="27">
                  <c:v>-35.049999999999997</c:v>
                </c:pt>
                <c:pt idx="28">
                  <c:v>-36.5</c:v>
                </c:pt>
                <c:pt idx="29">
                  <c:v>-38.050000000000004</c:v>
                </c:pt>
                <c:pt idx="30">
                  <c:v>-43.06</c:v>
                </c:pt>
                <c:pt idx="31">
                  <c:v>-47.34</c:v>
                </c:pt>
                <c:pt idx="32">
                  <c:v>-52.08</c:v>
                </c:pt>
                <c:pt idx="33">
                  <c:v>-54.22</c:v>
                </c:pt>
                <c:pt idx="34">
                  <c:v>-57.839999999999996</c:v>
                </c:pt>
                <c:pt idx="35">
                  <c:v>-59.480000000000004</c:v>
                </c:pt>
                <c:pt idx="36">
                  <c:v>-61.57</c:v>
                </c:pt>
                <c:pt idx="37">
                  <c:v>-63.57</c:v>
                </c:pt>
                <c:pt idx="38">
                  <c:v>-65.37</c:v>
                </c:pt>
                <c:pt idx="39">
                  <c:v>-66.459999999999994</c:v>
                </c:pt>
                <c:pt idx="40">
                  <c:v>-67.64</c:v>
                </c:pt>
                <c:pt idx="41">
                  <c:v>-69.100000000000009</c:v>
                </c:pt>
                <c:pt idx="42">
                  <c:v>-70.3</c:v>
                </c:pt>
                <c:pt idx="43">
                  <c:v>-71.08</c:v>
                </c:pt>
                <c:pt idx="44">
                  <c:v>-72.059999999999988</c:v>
                </c:pt>
                <c:pt idx="45">
                  <c:v>-73.64</c:v>
                </c:pt>
                <c:pt idx="46">
                  <c:v>-75.13</c:v>
                </c:pt>
                <c:pt idx="47">
                  <c:v>-76.27000000000001</c:v>
                </c:pt>
                <c:pt idx="48">
                  <c:v>-77.14</c:v>
                </c:pt>
                <c:pt idx="49">
                  <c:v>-77.67</c:v>
                </c:pt>
                <c:pt idx="50">
                  <c:v>-78.809999999999988</c:v>
                </c:pt>
                <c:pt idx="51">
                  <c:v>-79.319999999999993</c:v>
                </c:pt>
                <c:pt idx="52">
                  <c:v>-79.989999999999995</c:v>
                </c:pt>
                <c:pt idx="53">
                  <c:v>-80.83</c:v>
                </c:pt>
                <c:pt idx="54">
                  <c:v>-80.990000000000009</c:v>
                </c:pt>
                <c:pt idx="55">
                  <c:v>-81.52</c:v>
                </c:pt>
                <c:pt idx="56">
                  <c:v>-81.78</c:v>
                </c:pt>
                <c:pt idx="57">
                  <c:v>-82.29</c:v>
                </c:pt>
                <c:pt idx="58">
                  <c:v>-82.52</c:v>
                </c:pt>
                <c:pt idx="59">
                  <c:v>-83.09</c:v>
                </c:pt>
                <c:pt idx="60">
                  <c:v>-83.19</c:v>
                </c:pt>
                <c:pt idx="61">
                  <c:v>-83.58</c:v>
                </c:pt>
                <c:pt idx="62">
                  <c:v>-84.149999999999991</c:v>
                </c:pt>
                <c:pt idx="63">
                  <c:v>-85.81</c:v>
                </c:pt>
                <c:pt idx="64">
                  <c:v>-85.710000000000008</c:v>
                </c:pt>
                <c:pt idx="65">
                  <c:v>-85.67</c:v>
                </c:pt>
                <c:pt idx="66">
                  <c:v>-86.66</c:v>
                </c:pt>
                <c:pt idx="67">
                  <c:v>-87.34</c:v>
                </c:pt>
                <c:pt idx="68">
                  <c:v>-87.28</c:v>
                </c:pt>
                <c:pt idx="69">
                  <c:v>-87.460000000000008</c:v>
                </c:pt>
                <c:pt idx="70">
                  <c:v>-87.65</c:v>
                </c:pt>
                <c:pt idx="71">
                  <c:v>-87.88</c:v>
                </c:pt>
                <c:pt idx="72">
                  <c:v>-87.98</c:v>
                </c:pt>
                <c:pt idx="73">
                  <c:v>-88.050000000000011</c:v>
                </c:pt>
                <c:pt idx="74">
                  <c:v>-88.22999999999999</c:v>
                </c:pt>
                <c:pt idx="75">
                  <c:v>-88.41</c:v>
                </c:pt>
                <c:pt idx="76">
                  <c:v>-88.41</c:v>
                </c:pt>
                <c:pt idx="77">
                  <c:v>-88.52</c:v>
                </c:pt>
                <c:pt idx="78">
                  <c:v>-88.66</c:v>
                </c:pt>
                <c:pt idx="79">
                  <c:v>-88.86</c:v>
                </c:pt>
                <c:pt idx="80">
                  <c:v>-88.97</c:v>
                </c:pt>
                <c:pt idx="81">
                  <c:v>-88.5</c:v>
                </c:pt>
                <c:pt idx="82">
                  <c:v>-89.11999999999999</c:v>
                </c:pt>
                <c:pt idx="83">
                  <c:v>-89.210000000000008</c:v>
                </c:pt>
                <c:pt idx="84">
                  <c:v>-89.27</c:v>
                </c:pt>
                <c:pt idx="85">
                  <c:v>-89.28</c:v>
                </c:pt>
                <c:pt idx="86">
                  <c:v>-89.300000000000011</c:v>
                </c:pt>
                <c:pt idx="87">
                  <c:v>-89.490000000000009</c:v>
                </c:pt>
                <c:pt idx="88">
                  <c:v>-89.33</c:v>
                </c:pt>
                <c:pt idx="89">
                  <c:v>-89.38</c:v>
                </c:pt>
                <c:pt idx="90">
                  <c:v>-89.419999999999987</c:v>
                </c:pt>
                <c:pt idx="91">
                  <c:v>-89.31</c:v>
                </c:pt>
                <c:pt idx="92">
                  <c:v>-94.009999999999991</c:v>
                </c:pt>
                <c:pt idx="93">
                  <c:v>-89.06</c:v>
                </c:pt>
                <c:pt idx="94">
                  <c:v>-89.220000000000013</c:v>
                </c:pt>
                <c:pt idx="95">
                  <c:v>-89.009999999999991</c:v>
                </c:pt>
                <c:pt idx="96">
                  <c:v>-89.3</c:v>
                </c:pt>
                <c:pt idx="97">
                  <c:v>-88.55</c:v>
                </c:pt>
                <c:pt idx="98">
                  <c:v>-88.75</c:v>
                </c:pt>
                <c:pt idx="99">
                  <c:v>-88.860000000000014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12" sqref="D1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241.57476715616249</v>
      </c>
      <c r="C2" s="1">
        <f t="shared" ref="C2:C33" si="2">S2-U2</f>
        <v>-1.52</v>
      </c>
      <c r="F2" s="4"/>
      <c r="G2" s="2">
        <v>1</v>
      </c>
      <c r="H2" s="1" t="s">
        <v>13</v>
      </c>
      <c r="I2" s="8">
        <f>O2*2.8/1</f>
        <v>118.37839999999998</v>
      </c>
      <c r="J2" s="8">
        <f>Q2*2.8/1000</f>
        <v>0.49002799999999996</v>
      </c>
      <c r="K2">
        <v>5</v>
      </c>
      <c r="L2">
        <v>0.12</v>
      </c>
      <c r="M2">
        <v>0</v>
      </c>
      <c r="N2">
        <v>0</v>
      </c>
      <c r="O2">
        <v>42.277999999999999</v>
      </c>
      <c r="P2">
        <v>0</v>
      </c>
      <c r="Q2">
        <v>175.01</v>
      </c>
      <c r="R2">
        <v>0</v>
      </c>
      <c r="S2">
        <v>2.65</v>
      </c>
      <c r="T2">
        <v>0</v>
      </c>
      <c r="U2">
        <v>4.17</v>
      </c>
    </row>
    <row r="3" spans="1:21" x14ac:dyDescent="0.3">
      <c r="A3" s="2">
        <f t="shared" si="0"/>
        <v>5.5</v>
      </c>
      <c r="B3" s="1">
        <f t="shared" si="1"/>
        <v>249.69274403214371</v>
      </c>
      <c r="C3" s="1">
        <f t="shared" si="2"/>
        <v>-4.6999999999999993</v>
      </c>
      <c r="F3" s="4"/>
      <c r="G3" s="3"/>
      <c r="H3" s="3"/>
      <c r="I3" s="8">
        <f t="shared" ref="I3:I67" si="3">O3*2.8/1</f>
        <v>118.3224</v>
      </c>
      <c r="J3" s="8">
        <f t="shared" ref="J3:J57" si="4">Q3*2.8/1000</f>
        <v>0.47387200000000002</v>
      </c>
      <c r="K3">
        <v>5.5</v>
      </c>
      <c r="L3">
        <v>0.12</v>
      </c>
      <c r="M3">
        <v>0</v>
      </c>
      <c r="N3">
        <v>1</v>
      </c>
      <c r="O3">
        <v>42.258000000000003</v>
      </c>
      <c r="P3">
        <v>1</v>
      </c>
      <c r="Q3">
        <v>169.24</v>
      </c>
      <c r="R3">
        <v>1</v>
      </c>
      <c r="S3">
        <v>2.4300000000000002</v>
      </c>
      <c r="T3">
        <v>1</v>
      </c>
      <c r="U3">
        <v>7.13</v>
      </c>
    </row>
    <row r="4" spans="1:21" x14ac:dyDescent="0.3">
      <c r="A4" s="2">
        <f t="shared" si="0"/>
        <v>6</v>
      </c>
      <c r="B4" s="1">
        <f t="shared" si="1"/>
        <v>245.31785195936138</v>
      </c>
      <c r="C4" s="1">
        <f t="shared" si="2"/>
        <v>-1.96</v>
      </c>
      <c r="F4" s="4"/>
      <c r="G4" s="6" t="s">
        <v>2</v>
      </c>
      <c r="I4" s="8">
        <f t="shared" si="3"/>
        <v>118.31679999999999</v>
      </c>
      <c r="J4" s="8">
        <f t="shared" si="4"/>
        <v>0.48229999999999995</v>
      </c>
      <c r="K4">
        <v>6</v>
      </c>
      <c r="L4">
        <v>0.12</v>
      </c>
      <c r="M4">
        <v>0</v>
      </c>
      <c r="N4">
        <v>2</v>
      </c>
      <c r="O4">
        <v>42.256</v>
      </c>
      <c r="P4">
        <v>2</v>
      </c>
      <c r="Q4">
        <v>172.25</v>
      </c>
      <c r="R4">
        <v>2</v>
      </c>
      <c r="S4">
        <v>2.04</v>
      </c>
      <c r="T4">
        <v>2</v>
      </c>
      <c r="U4">
        <v>4</v>
      </c>
    </row>
    <row r="5" spans="1:21" x14ac:dyDescent="0.3">
      <c r="A5" s="2">
        <f t="shared" si="0"/>
        <v>6.5</v>
      </c>
      <c r="B5" s="1">
        <f t="shared" si="1"/>
        <v>246.34757768320409</v>
      </c>
      <c r="C5" s="1">
        <f t="shared" si="2"/>
        <v>-3.3</v>
      </c>
      <c r="F5" s="4"/>
      <c r="G5" s="1">
        <f>O2*2.319</f>
        <v>98.042681999999999</v>
      </c>
      <c r="H5" s="1" t="s">
        <v>3</v>
      </c>
      <c r="I5" s="8">
        <f t="shared" si="3"/>
        <v>118.31679999999999</v>
      </c>
      <c r="J5" s="8">
        <f t="shared" si="4"/>
        <v>0.48028399999999999</v>
      </c>
      <c r="K5">
        <v>6.5</v>
      </c>
      <c r="L5">
        <v>0.12</v>
      </c>
      <c r="M5">
        <v>0</v>
      </c>
      <c r="N5">
        <v>3</v>
      </c>
      <c r="O5">
        <v>42.256</v>
      </c>
      <c r="P5">
        <v>3</v>
      </c>
      <c r="Q5">
        <v>171.53</v>
      </c>
      <c r="R5">
        <v>3</v>
      </c>
      <c r="S5">
        <v>2</v>
      </c>
      <c r="T5">
        <v>3</v>
      </c>
      <c r="U5">
        <v>5.3</v>
      </c>
    </row>
    <row r="6" spans="1:21" x14ac:dyDescent="0.3">
      <c r="A6" s="2">
        <f t="shared" si="0"/>
        <v>7</v>
      </c>
      <c r="B6" s="1">
        <f t="shared" si="1"/>
        <v>244.21977006181754</v>
      </c>
      <c r="C6" s="1">
        <f t="shared" si="2"/>
        <v>-2.3400000000000003</v>
      </c>
      <c r="F6" s="4"/>
      <c r="G6" s="3"/>
      <c r="H6" s="3"/>
      <c r="I6" s="8">
        <f t="shared" si="3"/>
        <v>118.36159999999998</v>
      </c>
      <c r="J6" s="8">
        <f t="shared" si="4"/>
        <v>0.48465199999999997</v>
      </c>
      <c r="K6">
        <v>7</v>
      </c>
      <c r="L6">
        <v>0.12</v>
      </c>
      <c r="M6">
        <v>0</v>
      </c>
      <c r="N6">
        <v>4</v>
      </c>
      <c r="O6">
        <v>42.271999999999998</v>
      </c>
      <c r="P6">
        <v>4</v>
      </c>
      <c r="Q6">
        <v>173.09</v>
      </c>
      <c r="R6">
        <v>4</v>
      </c>
      <c r="S6">
        <v>1.73</v>
      </c>
      <c r="T6">
        <v>4</v>
      </c>
      <c r="U6">
        <v>4.07</v>
      </c>
    </row>
    <row r="7" spans="1:21" x14ac:dyDescent="0.3">
      <c r="A7" s="2">
        <f t="shared" si="0"/>
        <v>7.5</v>
      </c>
      <c r="B7" s="1">
        <f t="shared" si="1"/>
        <v>243.17880794701986</v>
      </c>
      <c r="C7" s="1">
        <f t="shared" si="2"/>
        <v>-2.13</v>
      </c>
      <c r="F7" s="4"/>
      <c r="G7" s="6" t="s">
        <v>5</v>
      </c>
      <c r="H7" s="3"/>
      <c r="I7" s="8">
        <f t="shared" si="3"/>
        <v>118.2384</v>
      </c>
      <c r="J7" s="8">
        <f t="shared" si="4"/>
        <v>0.48621999999999999</v>
      </c>
      <c r="K7">
        <v>7.5</v>
      </c>
      <c r="L7">
        <v>0.12</v>
      </c>
      <c r="M7">
        <v>0</v>
      </c>
      <c r="N7">
        <v>5</v>
      </c>
      <c r="O7">
        <v>42.228000000000002</v>
      </c>
      <c r="P7">
        <v>5</v>
      </c>
      <c r="Q7">
        <v>173.65</v>
      </c>
      <c r="R7">
        <v>5</v>
      </c>
      <c r="S7">
        <v>1.64</v>
      </c>
      <c r="T7">
        <v>5</v>
      </c>
      <c r="U7">
        <v>3.77</v>
      </c>
    </row>
    <row r="8" spans="1:21" x14ac:dyDescent="0.3">
      <c r="A8" s="2">
        <f t="shared" si="0"/>
        <v>8</v>
      </c>
      <c r="B8" s="1">
        <f t="shared" si="1"/>
        <v>245.31722054380663</v>
      </c>
      <c r="C8" s="1">
        <f t="shared" si="2"/>
        <v>-2.7399999999999993</v>
      </c>
      <c r="G8" s="7">
        <v>0</v>
      </c>
      <c r="H8" s="3"/>
      <c r="I8" s="8">
        <f t="shared" si="3"/>
        <v>118.22719999999998</v>
      </c>
      <c r="J8" s="8">
        <f t="shared" si="4"/>
        <v>0.48193599999999998</v>
      </c>
      <c r="K8">
        <v>8</v>
      </c>
      <c r="L8">
        <v>0.12</v>
      </c>
      <c r="M8">
        <v>0</v>
      </c>
      <c r="N8">
        <v>6</v>
      </c>
      <c r="O8">
        <v>42.223999999999997</v>
      </c>
      <c r="P8">
        <v>6</v>
      </c>
      <c r="Q8">
        <v>172.12</v>
      </c>
      <c r="R8">
        <v>6</v>
      </c>
      <c r="S8">
        <v>1.53</v>
      </c>
      <c r="T8">
        <v>6</v>
      </c>
      <c r="U8">
        <v>4.2699999999999996</v>
      </c>
    </row>
    <row r="9" spans="1:21" x14ac:dyDescent="0.3">
      <c r="A9" s="2">
        <f t="shared" si="0"/>
        <v>8.5</v>
      </c>
      <c r="B9" s="1">
        <f t="shared" si="1"/>
        <v>240.19563239308462</v>
      </c>
      <c r="C9" s="1">
        <f t="shared" si="2"/>
        <v>-1.85</v>
      </c>
      <c r="H9" s="3"/>
      <c r="I9" s="8">
        <f t="shared" si="3"/>
        <v>118.26079999999999</v>
      </c>
      <c r="J9" s="8">
        <f t="shared" si="4"/>
        <v>0.49235199999999996</v>
      </c>
      <c r="K9">
        <v>8.5</v>
      </c>
      <c r="L9">
        <v>0.12</v>
      </c>
      <c r="M9">
        <v>0</v>
      </c>
      <c r="N9">
        <v>7</v>
      </c>
      <c r="O9">
        <v>42.235999999999997</v>
      </c>
      <c r="P9">
        <v>7</v>
      </c>
      <c r="Q9">
        <v>175.84</v>
      </c>
      <c r="R9">
        <v>7</v>
      </c>
      <c r="S9">
        <v>1.33</v>
      </c>
      <c r="T9">
        <v>7</v>
      </c>
      <c r="U9">
        <v>3.18</v>
      </c>
    </row>
    <row r="10" spans="1:21" x14ac:dyDescent="0.3">
      <c r="A10" s="2">
        <f t="shared" si="0"/>
        <v>9</v>
      </c>
      <c r="B10" s="1">
        <f t="shared" si="1"/>
        <v>243.97343343921455</v>
      </c>
      <c r="C10" s="1">
        <f t="shared" si="2"/>
        <v>-3.4800000000000004</v>
      </c>
      <c r="I10" s="8">
        <f t="shared" si="3"/>
        <v>118.28319999999999</v>
      </c>
      <c r="J10" s="8">
        <f t="shared" si="4"/>
        <v>0.48481999999999997</v>
      </c>
      <c r="K10">
        <v>9</v>
      </c>
      <c r="L10">
        <v>0.12</v>
      </c>
      <c r="M10">
        <v>0</v>
      </c>
      <c r="N10">
        <v>8</v>
      </c>
      <c r="O10">
        <v>42.244</v>
      </c>
      <c r="P10">
        <v>8</v>
      </c>
      <c r="Q10">
        <v>173.15</v>
      </c>
      <c r="R10">
        <v>8</v>
      </c>
      <c r="S10">
        <v>1.25</v>
      </c>
      <c r="T10">
        <v>8</v>
      </c>
      <c r="U10">
        <v>4.7300000000000004</v>
      </c>
    </row>
    <row r="11" spans="1:21" x14ac:dyDescent="0.3">
      <c r="A11" s="2">
        <f t="shared" si="0"/>
        <v>9.5</v>
      </c>
      <c r="B11" s="1">
        <f t="shared" si="1"/>
        <v>241.21779859484775</v>
      </c>
      <c r="C11" s="1">
        <f t="shared" si="2"/>
        <v>-3.2700000000000005</v>
      </c>
      <c r="I11" s="8">
        <f t="shared" si="3"/>
        <v>118.24399999999999</v>
      </c>
      <c r="J11" s="8">
        <f t="shared" si="4"/>
        <v>0.49019599999999997</v>
      </c>
      <c r="K11">
        <v>9.5</v>
      </c>
      <c r="L11">
        <v>0.12</v>
      </c>
      <c r="M11">
        <v>0</v>
      </c>
      <c r="N11">
        <v>9</v>
      </c>
      <c r="O11">
        <v>42.23</v>
      </c>
      <c r="P11">
        <v>9</v>
      </c>
      <c r="Q11">
        <v>175.07</v>
      </c>
      <c r="R11">
        <v>9</v>
      </c>
      <c r="S11">
        <v>1.0900000000000001</v>
      </c>
      <c r="T11">
        <v>9</v>
      </c>
      <c r="U11">
        <v>4.3600000000000003</v>
      </c>
    </row>
    <row r="12" spans="1:21" x14ac:dyDescent="0.3">
      <c r="A12" s="2">
        <f t="shared" si="0"/>
        <v>10</v>
      </c>
      <c r="B12" s="1">
        <f t="shared" si="1"/>
        <v>244.14518552768462</v>
      </c>
      <c r="C12" s="1">
        <f t="shared" si="2"/>
        <v>-3.8200000000000003</v>
      </c>
      <c r="I12" s="8">
        <f t="shared" si="3"/>
        <v>118.27759999999998</v>
      </c>
      <c r="J12" s="8">
        <f t="shared" si="4"/>
        <v>0.484456</v>
      </c>
      <c r="K12">
        <v>10</v>
      </c>
      <c r="L12">
        <v>0.12</v>
      </c>
      <c r="M12">
        <v>0</v>
      </c>
      <c r="N12">
        <v>10</v>
      </c>
      <c r="O12">
        <v>42.241999999999997</v>
      </c>
      <c r="P12">
        <v>10</v>
      </c>
      <c r="Q12">
        <v>173.02</v>
      </c>
      <c r="R12">
        <v>10</v>
      </c>
      <c r="S12">
        <v>1.05</v>
      </c>
      <c r="T12">
        <v>10</v>
      </c>
      <c r="U12">
        <v>4.87</v>
      </c>
    </row>
    <row r="13" spans="1:21" x14ac:dyDescent="0.3">
      <c r="A13" s="5">
        <f t="shared" si="0"/>
        <v>12.5</v>
      </c>
      <c r="B13" s="1">
        <f t="shared" si="1"/>
        <v>245.14706735510819</v>
      </c>
      <c r="C13" s="1">
        <f t="shared" si="2"/>
        <v>-5</v>
      </c>
      <c r="I13" s="8">
        <f t="shared" si="3"/>
        <v>118.31679999999999</v>
      </c>
      <c r="J13" s="8">
        <f t="shared" si="4"/>
        <v>0.48263599999999995</v>
      </c>
      <c r="K13">
        <v>12.5</v>
      </c>
      <c r="L13">
        <v>0.12</v>
      </c>
      <c r="M13">
        <v>0</v>
      </c>
      <c r="N13">
        <v>11</v>
      </c>
      <c r="O13">
        <v>42.256</v>
      </c>
      <c r="P13">
        <v>11</v>
      </c>
      <c r="Q13">
        <v>172.37</v>
      </c>
      <c r="R13">
        <v>11</v>
      </c>
      <c r="S13">
        <v>0.6</v>
      </c>
      <c r="T13">
        <v>11</v>
      </c>
      <c r="U13">
        <v>5.6</v>
      </c>
    </row>
    <row r="14" spans="1:21" x14ac:dyDescent="0.3">
      <c r="A14" s="5">
        <f t="shared" si="0"/>
        <v>15</v>
      </c>
      <c r="B14" s="1">
        <f t="shared" si="1"/>
        <v>241.695749184736</v>
      </c>
      <c r="C14" s="1">
        <f t="shared" si="2"/>
        <v>-5.38</v>
      </c>
      <c r="I14" s="8">
        <f t="shared" si="3"/>
        <v>118.28879999999999</v>
      </c>
      <c r="J14" s="8">
        <f t="shared" si="4"/>
        <v>0.4894119999999999</v>
      </c>
      <c r="K14">
        <v>15</v>
      </c>
      <c r="L14">
        <v>0.12</v>
      </c>
      <c r="M14">
        <v>0</v>
      </c>
      <c r="N14">
        <v>12</v>
      </c>
      <c r="O14">
        <v>42.246000000000002</v>
      </c>
      <c r="P14">
        <v>12</v>
      </c>
      <c r="Q14">
        <v>174.79</v>
      </c>
      <c r="R14">
        <v>12</v>
      </c>
      <c r="S14">
        <v>0.4</v>
      </c>
      <c r="T14">
        <v>12</v>
      </c>
      <c r="U14">
        <v>5.78</v>
      </c>
    </row>
    <row r="15" spans="1:21" x14ac:dyDescent="0.3">
      <c r="A15" s="5">
        <f t="shared" si="0"/>
        <v>17.5</v>
      </c>
      <c r="B15" s="1">
        <f t="shared" si="1"/>
        <v>243.76622627358216</v>
      </c>
      <c r="C15" s="1">
        <f t="shared" si="2"/>
        <v>-6.68</v>
      </c>
      <c r="I15" s="8">
        <f t="shared" si="3"/>
        <v>118.3056</v>
      </c>
      <c r="J15" s="8">
        <f t="shared" si="4"/>
        <v>0.48532400000000003</v>
      </c>
      <c r="K15">
        <v>17.5</v>
      </c>
      <c r="L15">
        <v>0.12</v>
      </c>
      <c r="M15">
        <v>0</v>
      </c>
      <c r="N15">
        <v>13</v>
      </c>
      <c r="O15">
        <v>42.252000000000002</v>
      </c>
      <c r="P15">
        <v>13</v>
      </c>
      <c r="Q15">
        <v>173.33</v>
      </c>
      <c r="R15">
        <v>13</v>
      </c>
      <c r="S15">
        <v>0.25</v>
      </c>
      <c r="T15">
        <v>13</v>
      </c>
      <c r="U15">
        <v>6.93</v>
      </c>
    </row>
    <row r="16" spans="1:21" x14ac:dyDescent="0.3">
      <c r="A16" s="5">
        <f t="shared" si="0"/>
        <v>20</v>
      </c>
      <c r="B16" s="1">
        <f t="shared" si="1"/>
        <v>242.4865113075422</v>
      </c>
      <c r="C16" s="1">
        <f t="shared" si="2"/>
        <v>-7.46</v>
      </c>
      <c r="I16" s="8">
        <f t="shared" si="3"/>
        <v>118.28879999999999</v>
      </c>
      <c r="J16" s="8">
        <f t="shared" si="4"/>
        <v>0.48781599999999997</v>
      </c>
      <c r="K16">
        <v>20</v>
      </c>
      <c r="L16">
        <v>0.12</v>
      </c>
      <c r="M16">
        <v>0</v>
      </c>
      <c r="N16">
        <v>14</v>
      </c>
      <c r="O16">
        <v>42.246000000000002</v>
      </c>
      <c r="P16">
        <v>14</v>
      </c>
      <c r="Q16">
        <v>174.22</v>
      </c>
      <c r="R16">
        <v>14</v>
      </c>
      <c r="S16">
        <v>0.15</v>
      </c>
      <c r="T16">
        <v>14</v>
      </c>
      <c r="U16">
        <v>7.61</v>
      </c>
    </row>
    <row r="17" spans="1:21" x14ac:dyDescent="0.3">
      <c r="A17" s="5">
        <f t="shared" si="0"/>
        <v>22.5</v>
      </c>
      <c r="B17" s="1">
        <f t="shared" si="1"/>
        <v>241.18285094479646</v>
      </c>
      <c r="C17" s="1">
        <f t="shared" si="2"/>
        <v>-8.0499999999999989</v>
      </c>
      <c r="I17" s="8">
        <f t="shared" si="3"/>
        <v>118.29439999999998</v>
      </c>
      <c r="J17" s="8">
        <f t="shared" si="4"/>
        <v>0.49047599999999997</v>
      </c>
      <c r="K17">
        <v>22.5</v>
      </c>
      <c r="L17">
        <v>0.12</v>
      </c>
      <c r="M17">
        <v>0</v>
      </c>
      <c r="N17">
        <v>15</v>
      </c>
      <c r="O17">
        <v>42.247999999999998</v>
      </c>
      <c r="P17">
        <v>15</v>
      </c>
      <c r="Q17">
        <v>175.17</v>
      </c>
      <c r="R17">
        <v>15</v>
      </c>
      <c r="S17">
        <v>-0.02</v>
      </c>
      <c r="T17">
        <v>15</v>
      </c>
      <c r="U17">
        <v>8.0299999999999994</v>
      </c>
    </row>
    <row r="18" spans="1:21" x14ac:dyDescent="0.3">
      <c r="A18" s="5">
        <f t="shared" si="0"/>
        <v>25</v>
      </c>
      <c r="B18" s="1">
        <f t="shared" si="1"/>
        <v>241.59423604757552</v>
      </c>
      <c r="C18" s="1">
        <f t="shared" si="2"/>
        <v>-9.14</v>
      </c>
      <c r="I18" s="8">
        <f t="shared" si="3"/>
        <v>118.3</v>
      </c>
      <c r="J18" s="8">
        <f t="shared" si="4"/>
        <v>0.48966399999999993</v>
      </c>
      <c r="K18">
        <v>25</v>
      </c>
      <c r="L18">
        <v>0.12</v>
      </c>
      <c r="M18">
        <v>0</v>
      </c>
      <c r="N18">
        <v>16</v>
      </c>
      <c r="O18">
        <v>42.25</v>
      </c>
      <c r="P18">
        <v>16</v>
      </c>
      <c r="Q18">
        <v>174.88</v>
      </c>
      <c r="R18">
        <v>16</v>
      </c>
      <c r="S18">
        <v>-0.09</v>
      </c>
      <c r="T18">
        <v>16</v>
      </c>
      <c r="U18">
        <v>9.0500000000000007</v>
      </c>
    </row>
    <row r="19" spans="1:21" x14ac:dyDescent="0.3">
      <c r="A19" s="5">
        <f t="shared" si="0"/>
        <v>27.5</v>
      </c>
      <c r="B19" s="1">
        <f t="shared" si="1"/>
        <v>240.74306228275111</v>
      </c>
      <c r="C19" s="1">
        <f t="shared" si="2"/>
        <v>-9.9300000000000015</v>
      </c>
      <c r="I19" s="8">
        <f t="shared" si="3"/>
        <v>118.29439999999998</v>
      </c>
      <c r="J19" s="8">
        <f t="shared" si="4"/>
        <v>0.49137200000000003</v>
      </c>
      <c r="K19">
        <v>27.5</v>
      </c>
      <c r="L19">
        <v>0.12</v>
      </c>
      <c r="M19">
        <v>0</v>
      </c>
      <c r="N19">
        <v>17</v>
      </c>
      <c r="O19">
        <v>42.247999999999998</v>
      </c>
      <c r="P19">
        <v>17</v>
      </c>
      <c r="Q19">
        <v>175.49</v>
      </c>
      <c r="R19">
        <v>17</v>
      </c>
      <c r="S19">
        <v>-0.13</v>
      </c>
      <c r="T19">
        <v>17</v>
      </c>
      <c r="U19">
        <v>9.8000000000000007</v>
      </c>
    </row>
    <row r="20" spans="1:21" x14ac:dyDescent="0.3">
      <c r="A20" s="5">
        <f t="shared" si="0"/>
        <v>30</v>
      </c>
      <c r="B20" s="1">
        <f t="shared" si="1"/>
        <v>239.36543909348438</v>
      </c>
      <c r="C20" s="1">
        <f t="shared" si="2"/>
        <v>-10.73</v>
      </c>
      <c r="I20" s="8">
        <f t="shared" si="3"/>
        <v>118.29439999999998</v>
      </c>
      <c r="J20" s="8">
        <f t="shared" si="4"/>
        <v>0.49419999999999997</v>
      </c>
      <c r="K20">
        <v>30</v>
      </c>
      <c r="L20">
        <v>0.12</v>
      </c>
      <c r="M20">
        <v>0</v>
      </c>
      <c r="N20">
        <v>18</v>
      </c>
      <c r="O20">
        <v>42.247999999999998</v>
      </c>
      <c r="P20">
        <v>18</v>
      </c>
      <c r="Q20">
        <v>176.5</v>
      </c>
      <c r="R20">
        <v>18</v>
      </c>
      <c r="S20">
        <v>-0.15</v>
      </c>
      <c r="T20">
        <v>18</v>
      </c>
      <c r="U20">
        <v>10.58</v>
      </c>
    </row>
    <row r="21" spans="1:21" x14ac:dyDescent="0.3">
      <c r="A21" s="5">
        <f t="shared" si="0"/>
        <v>40</v>
      </c>
      <c r="B21" s="1">
        <f t="shared" si="1"/>
        <v>238.72753983500962</v>
      </c>
      <c r="C21" s="1">
        <f t="shared" si="2"/>
        <v>-13.959999999999999</v>
      </c>
      <c r="I21" s="8">
        <f t="shared" si="3"/>
        <v>118.3</v>
      </c>
      <c r="J21" s="8">
        <f t="shared" si="4"/>
        <v>0.49554399999999993</v>
      </c>
      <c r="K21">
        <v>40</v>
      </c>
      <c r="L21">
        <v>0.06</v>
      </c>
      <c r="M21">
        <v>0</v>
      </c>
      <c r="N21">
        <v>19</v>
      </c>
      <c r="O21">
        <v>42.25</v>
      </c>
      <c r="P21">
        <v>19</v>
      </c>
      <c r="Q21">
        <v>176.98</v>
      </c>
      <c r="R21">
        <v>19</v>
      </c>
      <c r="S21">
        <v>-0.45</v>
      </c>
      <c r="T21">
        <v>19</v>
      </c>
      <c r="U21">
        <v>13.51</v>
      </c>
    </row>
    <row r="22" spans="1:21" x14ac:dyDescent="0.3">
      <c r="A22" s="5">
        <f t="shared" si="0"/>
        <v>51</v>
      </c>
      <c r="B22" s="1">
        <f t="shared" si="1"/>
        <v>234.112822786213</v>
      </c>
      <c r="C22" s="1">
        <f t="shared" si="2"/>
        <v>-17.48</v>
      </c>
      <c r="I22" s="8">
        <f t="shared" si="3"/>
        <v>118.29439999999998</v>
      </c>
      <c r="J22" s="8">
        <f t="shared" si="4"/>
        <v>0.50528799999999996</v>
      </c>
      <c r="K22">
        <v>51</v>
      </c>
      <c r="L22">
        <v>0.06</v>
      </c>
      <c r="M22">
        <v>0</v>
      </c>
      <c r="N22">
        <v>20</v>
      </c>
      <c r="O22">
        <v>42.247999999999998</v>
      </c>
      <c r="P22">
        <v>20</v>
      </c>
      <c r="Q22">
        <v>180.46</v>
      </c>
      <c r="R22">
        <v>20</v>
      </c>
      <c r="S22">
        <v>-0.55000000000000004</v>
      </c>
      <c r="T22">
        <v>20</v>
      </c>
      <c r="U22">
        <v>16.93</v>
      </c>
    </row>
    <row r="23" spans="1:21" x14ac:dyDescent="0.3">
      <c r="A23" s="5">
        <f t="shared" si="0"/>
        <v>60</v>
      </c>
      <c r="B23" s="1">
        <f t="shared" si="1"/>
        <v>228.08400367111162</v>
      </c>
      <c r="C23" s="1">
        <f t="shared" si="2"/>
        <v>-20.5</v>
      </c>
      <c r="I23" s="8">
        <f t="shared" si="3"/>
        <v>118.29439999999998</v>
      </c>
      <c r="J23" s="8">
        <f t="shared" si="4"/>
        <v>0.51864399999999988</v>
      </c>
      <c r="K23">
        <v>60</v>
      </c>
      <c r="L23">
        <v>0.06</v>
      </c>
      <c r="M23">
        <v>0</v>
      </c>
      <c r="N23">
        <v>21</v>
      </c>
      <c r="O23">
        <v>42.247999999999998</v>
      </c>
      <c r="P23">
        <v>21</v>
      </c>
      <c r="Q23">
        <v>185.23</v>
      </c>
      <c r="R23">
        <v>21</v>
      </c>
      <c r="S23">
        <v>-0.63</v>
      </c>
      <c r="T23">
        <v>21</v>
      </c>
      <c r="U23">
        <v>19.87</v>
      </c>
    </row>
    <row r="24" spans="1:21" x14ac:dyDescent="0.3">
      <c r="A24" s="5">
        <f t="shared" si="0"/>
        <v>70</v>
      </c>
      <c r="B24" s="1">
        <f t="shared" si="1"/>
        <v>224.38920756320371</v>
      </c>
      <c r="C24" s="1">
        <f t="shared" si="2"/>
        <v>-23.330000000000002</v>
      </c>
      <c r="I24" s="8">
        <f t="shared" si="3"/>
        <v>118.29439999999998</v>
      </c>
      <c r="J24" s="8">
        <f t="shared" si="4"/>
        <v>0.52718399999999999</v>
      </c>
      <c r="K24">
        <v>70</v>
      </c>
      <c r="L24">
        <v>0.06</v>
      </c>
      <c r="M24">
        <v>0</v>
      </c>
      <c r="N24">
        <v>22</v>
      </c>
      <c r="O24">
        <v>42.247999999999998</v>
      </c>
      <c r="P24">
        <v>22</v>
      </c>
      <c r="Q24">
        <v>188.28</v>
      </c>
      <c r="R24">
        <v>22</v>
      </c>
      <c r="S24">
        <v>-0.56999999999999995</v>
      </c>
      <c r="T24">
        <v>22</v>
      </c>
      <c r="U24">
        <v>22.76</v>
      </c>
    </row>
    <row r="25" spans="1:21" x14ac:dyDescent="0.3">
      <c r="A25" s="5">
        <f t="shared" si="0"/>
        <v>75</v>
      </c>
      <c r="B25" s="1">
        <f t="shared" si="1"/>
        <v>221.12425416099651</v>
      </c>
      <c r="C25" s="1">
        <f t="shared" si="2"/>
        <v>-24.63</v>
      </c>
      <c r="I25" s="8">
        <f t="shared" si="3"/>
        <v>118.29439999999998</v>
      </c>
      <c r="J25" s="8">
        <f t="shared" si="4"/>
        <v>0.534968</v>
      </c>
      <c r="K25">
        <v>75</v>
      </c>
      <c r="L25">
        <v>0.06</v>
      </c>
      <c r="M25">
        <v>0</v>
      </c>
      <c r="N25">
        <v>23</v>
      </c>
      <c r="O25">
        <v>42.247999999999998</v>
      </c>
      <c r="P25">
        <v>23</v>
      </c>
      <c r="Q25">
        <v>191.06</v>
      </c>
      <c r="R25">
        <v>23</v>
      </c>
      <c r="S25">
        <v>-0.66</v>
      </c>
      <c r="T25">
        <v>23</v>
      </c>
      <c r="U25">
        <v>23.97</v>
      </c>
    </row>
    <row r="26" spans="1:21" x14ac:dyDescent="0.3">
      <c r="A26" s="5">
        <f t="shared" si="0"/>
        <v>80</v>
      </c>
      <c r="B26" s="1">
        <f t="shared" si="1"/>
        <v>219.42554407105391</v>
      </c>
      <c r="C26" s="1">
        <f t="shared" si="2"/>
        <v>-26.45</v>
      </c>
      <c r="I26" s="8">
        <f t="shared" si="3"/>
        <v>118.28879999999999</v>
      </c>
      <c r="J26" s="8">
        <f t="shared" si="4"/>
        <v>0.5390839999999999</v>
      </c>
      <c r="K26">
        <v>80</v>
      </c>
      <c r="L26">
        <v>0.06</v>
      </c>
      <c r="M26">
        <v>0</v>
      </c>
      <c r="N26">
        <v>24</v>
      </c>
      <c r="O26">
        <v>42.246000000000002</v>
      </c>
      <c r="P26">
        <v>24</v>
      </c>
      <c r="Q26">
        <v>192.53</v>
      </c>
      <c r="R26">
        <v>24</v>
      </c>
      <c r="S26">
        <v>-0.75</v>
      </c>
      <c r="T26">
        <v>24</v>
      </c>
      <c r="U26">
        <v>25.7</v>
      </c>
    </row>
    <row r="27" spans="1:21" x14ac:dyDescent="0.3">
      <c r="A27" s="5">
        <f t="shared" si="0"/>
        <v>90</v>
      </c>
      <c r="B27" s="1">
        <f t="shared" si="1"/>
        <v>213.24583543664818</v>
      </c>
      <c r="C27" s="1">
        <f t="shared" si="2"/>
        <v>-29.42</v>
      </c>
      <c r="I27" s="8">
        <f t="shared" si="3"/>
        <v>118.28319999999999</v>
      </c>
      <c r="J27" s="8">
        <f t="shared" si="4"/>
        <v>0.55467999999999995</v>
      </c>
      <c r="K27">
        <v>90</v>
      </c>
      <c r="L27">
        <v>0.06</v>
      </c>
      <c r="M27">
        <v>0</v>
      </c>
      <c r="N27">
        <v>25</v>
      </c>
      <c r="O27">
        <v>42.244</v>
      </c>
      <c r="P27">
        <v>25</v>
      </c>
      <c r="Q27">
        <v>198.1</v>
      </c>
      <c r="R27">
        <v>25</v>
      </c>
      <c r="S27">
        <v>-0.78</v>
      </c>
      <c r="T27">
        <v>25</v>
      </c>
      <c r="U27">
        <v>28.64</v>
      </c>
    </row>
    <row r="28" spans="1:21" x14ac:dyDescent="0.3">
      <c r="A28" s="5">
        <f t="shared" si="0"/>
        <v>101</v>
      </c>
      <c r="B28" s="1">
        <f t="shared" si="1"/>
        <v>201.92142242615432</v>
      </c>
      <c r="C28" s="1">
        <f t="shared" si="2"/>
        <v>-34.6</v>
      </c>
      <c r="I28" s="8">
        <f t="shared" si="3"/>
        <v>118.28879999999999</v>
      </c>
      <c r="J28" s="8">
        <f t="shared" si="4"/>
        <v>0.58581599999999989</v>
      </c>
      <c r="K28">
        <v>101</v>
      </c>
      <c r="L28">
        <v>0.06</v>
      </c>
      <c r="M28">
        <v>0</v>
      </c>
      <c r="N28">
        <v>26</v>
      </c>
      <c r="O28">
        <v>42.246000000000002</v>
      </c>
      <c r="P28">
        <v>26</v>
      </c>
      <c r="Q28">
        <v>209.22</v>
      </c>
      <c r="R28">
        <v>26</v>
      </c>
      <c r="S28">
        <v>-0.82</v>
      </c>
      <c r="T28">
        <v>26</v>
      </c>
      <c r="U28">
        <v>33.78</v>
      </c>
    </row>
    <row r="29" spans="1:21" x14ac:dyDescent="0.3">
      <c r="A29" s="5">
        <f t="shared" si="0"/>
        <v>110</v>
      </c>
      <c r="B29" s="1">
        <f t="shared" si="1"/>
        <v>200.45555924642903</v>
      </c>
      <c r="C29" s="1">
        <f t="shared" si="2"/>
        <v>-35.049999999999997</v>
      </c>
      <c r="I29" s="8">
        <f t="shared" si="3"/>
        <v>118.27759999999998</v>
      </c>
      <c r="J29" s="8">
        <f t="shared" si="4"/>
        <v>0.59004400000000001</v>
      </c>
      <c r="K29">
        <v>110</v>
      </c>
      <c r="L29">
        <v>0.06</v>
      </c>
      <c r="M29">
        <v>0</v>
      </c>
      <c r="N29">
        <v>27</v>
      </c>
      <c r="O29">
        <v>42.241999999999997</v>
      </c>
      <c r="P29">
        <v>27</v>
      </c>
      <c r="Q29">
        <v>210.73</v>
      </c>
      <c r="R29">
        <v>27</v>
      </c>
      <c r="S29">
        <v>-0.86</v>
      </c>
      <c r="T29">
        <v>27</v>
      </c>
      <c r="U29">
        <v>34.19</v>
      </c>
    </row>
    <row r="30" spans="1:21" x14ac:dyDescent="0.3">
      <c r="A30" s="5">
        <f t="shared" si="0"/>
        <v>120</v>
      </c>
      <c r="B30" s="1">
        <f t="shared" si="1"/>
        <v>195.90057503246155</v>
      </c>
      <c r="C30" s="1">
        <f t="shared" si="2"/>
        <v>-36.5</v>
      </c>
      <c r="I30" s="8">
        <f t="shared" si="3"/>
        <v>118.28319999999999</v>
      </c>
      <c r="J30" s="8">
        <f t="shared" si="4"/>
        <v>0.60379199999999988</v>
      </c>
      <c r="K30">
        <v>120</v>
      </c>
      <c r="L30">
        <v>0.06</v>
      </c>
      <c r="M30">
        <v>0</v>
      </c>
      <c r="N30">
        <v>28</v>
      </c>
      <c r="O30">
        <v>42.244</v>
      </c>
      <c r="P30">
        <v>28</v>
      </c>
      <c r="Q30">
        <v>215.64</v>
      </c>
      <c r="R30">
        <v>28</v>
      </c>
      <c r="S30">
        <v>-0.76</v>
      </c>
      <c r="T30">
        <v>28</v>
      </c>
      <c r="U30">
        <v>35.74</v>
      </c>
    </row>
    <row r="31" spans="1:21" x14ac:dyDescent="0.3">
      <c r="A31" s="5">
        <f t="shared" si="0"/>
        <v>125</v>
      </c>
      <c r="B31" s="1">
        <f t="shared" si="1"/>
        <v>192.1226179105835</v>
      </c>
      <c r="C31" s="1">
        <f t="shared" si="2"/>
        <v>-38.050000000000004</v>
      </c>
      <c r="I31" s="8">
        <f t="shared" si="3"/>
        <v>118.27759999999998</v>
      </c>
      <c r="J31" s="8">
        <f t="shared" si="4"/>
        <v>0.61563599999999996</v>
      </c>
      <c r="K31">
        <v>125</v>
      </c>
      <c r="L31">
        <v>0.06</v>
      </c>
      <c r="M31">
        <v>0</v>
      </c>
      <c r="N31">
        <v>29</v>
      </c>
      <c r="O31">
        <v>42.241999999999997</v>
      </c>
      <c r="P31">
        <v>29</v>
      </c>
      <c r="Q31">
        <v>219.87</v>
      </c>
      <c r="R31">
        <v>29</v>
      </c>
      <c r="S31">
        <v>-0.85</v>
      </c>
      <c r="T31">
        <v>29</v>
      </c>
      <c r="U31">
        <v>37.200000000000003</v>
      </c>
    </row>
    <row r="32" spans="1:21" x14ac:dyDescent="0.3">
      <c r="A32" s="5">
        <f t="shared" si="0"/>
        <v>151</v>
      </c>
      <c r="B32" s="1">
        <f t="shared" si="1"/>
        <v>179.41551270070511</v>
      </c>
      <c r="C32" s="1">
        <f t="shared" si="2"/>
        <v>-43.06</v>
      </c>
      <c r="I32" s="8">
        <f t="shared" si="3"/>
        <v>118.26639999999999</v>
      </c>
      <c r="J32" s="8">
        <f t="shared" si="4"/>
        <v>0.65917599999999998</v>
      </c>
      <c r="K32">
        <v>151</v>
      </c>
      <c r="L32">
        <v>0.06</v>
      </c>
      <c r="M32">
        <v>0</v>
      </c>
      <c r="N32">
        <v>30</v>
      </c>
      <c r="O32">
        <v>42.238</v>
      </c>
      <c r="P32">
        <v>30</v>
      </c>
      <c r="Q32">
        <v>235.42</v>
      </c>
      <c r="R32">
        <v>30</v>
      </c>
      <c r="S32">
        <v>-0.96</v>
      </c>
      <c r="T32">
        <v>30</v>
      </c>
      <c r="U32">
        <v>42.1</v>
      </c>
    </row>
    <row r="33" spans="1:21" x14ac:dyDescent="0.3">
      <c r="A33" s="5">
        <f t="shared" si="0"/>
        <v>175</v>
      </c>
      <c r="B33" s="1">
        <f t="shared" si="1"/>
        <v>165.47563077887477</v>
      </c>
      <c r="C33" s="1">
        <f t="shared" si="2"/>
        <v>-47.34</v>
      </c>
      <c r="I33" s="8">
        <f t="shared" si="3"/>
        <v>118.26079999999999</v>
      </c>
      <c r="J33" s="8">
        <f t="shared" si="4"/>
        <v>0.71467199999999997</v>
      </c>
      <c r="K33">
        <v>175</v>
      </c>
      <c r="L33">
        <v>0.06</v>
      </c>
      <c r="M33">
        <v>0</v>
      </c>
      <c r="N33">
        <v>31</v>
      </c>
      <c r="O33">
        <v>42.235999999999997</v>
      </c>
      <c r="P33">
        <v>31</v>
      </c>
      <c r="Q33">
        <v>255.24</v>
      </c>
      <c r="R33">
        <v>31</v>
      </c>
      <c r="S33">
        <v>-0.96</v>
      </c>
      <c r="T33">
        <v>31</v>
      </c>
      <c r="U33">
        <v>46.38</v>
      </c>
    </row>
    <row r="34" spans="1:21" x14ac:dyDescent="0.3">
      <c r="A34" s="5">
        <f t="shared" si="0"/>
        <v>201</v>
      </c>
      <c r="B34" s="1">
        <f t="shared" ref="B34:B97" si="5">I34/J34</f>
        <v>152.62321144674087</v>
      </c>
      <c r="C34" s="1">
        <f t="shared" ref="C34:C97" si="6">S34-U34</f>
        <v>-52.08</v>
      </c>
      <c r="I34" s="8">
        <f t="shared" si="3"/>
        <v>118.27199999999999</v>
      </c>
      <c r="J34" s="8">
        <f t="shared" si="4"/>
        <v>0.77492799999999984</v>
      </c>
      <c r="K34">
        <v>201</v>
      </c>
      <c r="L34">
        <v>0.06</v>
      </c>
      <c r="M34">
        <v>0</v>
      </c>
      <c r="N34">
        <v>32</v>
      </c>
      <c r="O34">
        <v>42.24</v>
      </c>
      <c r="P34">
        <v>32</v>
      </c>
      <c r="Q34">
        <v>276.76</v>
      </c>
      <c r="R34">
        <v>32</v>
      </c>
      <c r="S34">
        <v>-1.07</v>
      </c>
      <c r="T34">
        <v>32</v>
      </c>
      <c r="U34">
        <v>51.01</v>
      </c>
    </row>
    <row r="35" spans="1:21" x14ac:dyDescent="0.3">
      <c r="A35" s="5">
        <f t="shared" si="0"/>
        <v>225</v>
      </c>
      <c r="B35" s="1">
        <f t="shared" si="5"/>
        <v>141.86202727211659</v>
      </c>
      <c r="C35" s="1">
        <f t="shared" si="6"/>
        <v>-54.22</v>
      </c>
      <c r="I35" s="8">
        <f t="shared" si="3"/>
        <v>118.26639999999999</v>
      </c>
      <c r="J35" s="8">
        <f t="shared" si="4"/>
        <v>0.83367200000000008</v>
      </c>
      <c r="K35">
        <v>225</v>
      </c>
      <c r="L35">
        <v>0.06</v>
      </c>
      <c r="M35">
        <v>0</v>
      </c>
      <c r="N35">
        <v>33</v>
      </c>
      <c r="O35">
        <v>42.238</v>
      </c>
      <c r="P35">
        <v>33</v>
      </c>
      <c r="Q35">
        <v>297.74</v>
      </c>
      <c r="R35">
        <v>33</v>
      </c>
      <c r="S35">
        <v>-1.07</v>
      </c>
      <c r="T35">
        <v>33</v>
      </c>
      <c r="U35">
        <v>53.15</v>
      </c>
    </row>
    <row r="36" spans="1:21" x14ac:dyDescent="0.3">
      <c r="A36" s="5">
        <f t="shared" si="0"/>
        <v>251</v>
      </c>
      <c r="B36" s="1">
        <f t="shared" si="5"/>
        <v>131.57829148233535</v>
      </c>
      <c r="C36" s="1">
        <f t="shared" si="6"/>
        <v>-57.839999999999996</v>
      </c>
      <c r="I36" s="8">
        <f t="shared" si="3"/>
        <v>118.2552</v>
      </c>
      <c r="J36" s="8">
        <f t="shared" si="4"/>
        <v>0.89874399999999999</v>
      </c>
      <c r="K36">
        <v>251</v>
      </c>
      <c r="L36">
        <v>0.06</v>
      </c>
      <c r="M36">
        <v>0</v>
      </c>
      <c r="N36">
        <v>34</v>
      </c>
      <c r="O36">
        <v>42.234000000000002</v>
      </c>
      <c r="P36">
        <v>34</v>
      </c>
      <c r="Q36">
        <v>320.98</v>
      </c>
      <c r="R36">
        <v>34</v>
      </c>
      <c r="S36">
        <v>-1.1599999999999999</v>
      </c>
      <c r="T36">
        <v>34</v>
      </c>
      <c r="U36">
        <v>56.68</v>
      </c>
    </row>
    <row r="37" spans="1:21" x14ac:dyDescent="0.3">
      <c r="A37" s="5">
        <f t="shared" si="0"/>
        <v>275</v>
      </c>
      <c r="B37" s="1">
        <f t="shared" si="5"/>
        <v>123.97839361202443</v>
      </c>
      <c r="C37" s="1">
        <f t="shared" si="6"/>
        <v>-59.480000000000004</v>
      </c>
      <c r="I37" s="8">
        <f t="shared" si="3"/>
        <v>118.24959999999999</v>
      </c>
      <c r="J37" s="8">
        <f t="shared" si="4"/>
        <v>0.95379199999999986</v>
      </c>
      <c r="K37">
        <v>275</v>
      </c>
      <c r="L37">
        <v>0.06</v>
      </c>
      <c r="M37">
        <v>0</v>
      </c>
      <c r="N37">
        <v>35</v>
      </c>
      <c r="O37">
        <v>42.231999999999999</v>
      </c>
      <c r="P37">
        <v>35</v>
      </c>
      <c r="Q37">
        <v>340.64</v>
      </c>
      <c r="R37">
        <v>35</v>
      </c>
      <c r="S37">
        <v>-1.17</v>
      </c>
      <c r="T37">
        <v>35</v>
      </c>
      <c r="U37">
        <v>58.31</v>
      </c>
    </row>
    <row r="38" spans="1:21" x14ac:dyDescent="0.3">
      <c r="A38" s="5">
        <f t="shared" si="0"/>
        <v>301</v>
      </c>
      <c r="B38" s="1">
        <f t="shared" si="5"/>
        <v>114.73049337100632</v>
      </c>
      <c r="C38" s="1">
        <f t="shared" si="6"/>
        <v>-61.57</v>
      </c>
      <c r="I38" s="8">
        <f t="shared" si="3"/>
        <v>118.24399999999999</v>
      </c>
      <c r="J38" s="8">
        <f t="shared" si="4"/>
        <v>1.0306239999999998</v>
      </c>
      <c r="K38">
        <v>301</v>
      </c>
      <c r="L38">
        <v>0.06</v>
      </c>
      <c r="M38">
        <v>0</v>
      </c>
      <c r="N38">
        <v>36</v>
      </c>
      <c r="O38">
        <v>42.23</v>
      </c>
      <c r="P38">
        <v>36</v>
      </c>
      <c r="Q38">
        <v>368.08</v>
      </c>
      <c r="R38">
        <v>36</v>
      </c>
      <c r="S38">
        <v>-1.28</v>
      </c>
      <c r="T38">
        <v>36</v>
      </c>
      <c r="U38">
        <v>60.29</v>
      </c>
    </row>
    <row r="39" spans="1:21" x14ac:dyDescent="0.3">
      <c r="A39" s="5">
        <f t="shared" si="0"/>
        <v>325</v>
      </c>
      <c r="B39" s="1">
        <f t="shared" si="5"/>
        <v>108.77762324215733</v>
      </c>
      <c r="C39" s="1">
        <f t="shared" si="6"/>
        <v>-63.57</v>
      </c>
      <c r="I39" s="8">
        <f t="shared" si="3"/>
        <v>118.2552</v>
      </c>
      <c r="J39" s="8">
        <f t="shared" si="4"/>
        <v>1.0871279999999999</v>
      </c>
      <c r="K39">
        <v>325</v>
      </c>
      <c r="L39">
        <v>0.06</v>
      </c>
      <c r="M39">
        <v>0</v>
      </c>
      <c r="N39">
        <v>37</v>
      </c>
      <c r="O39">
        <v>42.234000000000002</v>
      </c>
      <c r="P39">
        <v>37</v>
      </c>
      <c r="Q39">
        <v>388.26</v>
      </c>
      <c r="R39">
        <v>37</v>
      </c>
      <c r="S39">
        <v>-1.27</v>
      </c>
      <c r="T39">
        <v>37</v>
      </c>
      <c r="U39">
        <v>62.3</v>
      </c>
    </row>
    <row r="40" spans="1:21" x14ac:dyDescent="0.3">
      <c r="A40" s="5">
        <f t="shared" si="0"/>
        <v>351</v>
      </c>
      <c r="B40" s="1">
        <f t="shared" si="5"/>
        <v>102.90964031582024</v>
      </c>
      <c r="C40" s="1">
        <f t="shared" si="6"/>
        <v>-65.37</v>
      </c>
      <c r="I40" s="8">
        <f t="shared" si="3"/>
        <v>118.24399999999999</v>
      </c>
      <c r="J40" s="8">
        <f t="shared" si="4"/>
        <v>1.149008</v>
      </c>
      <c r="K40">
        <v>351</v>
      </c>
      <c r="L40">
        <v>0.06</v>
      </c>
      <c r="M40">
        <v>0</v>
      </c>
      <c r="N40">
        <v>38</v>
      </c>
      <c r="O40">
        <v>42.23</v>
      </c>
      <c r="P40">
        <v>38</v>
      </c>
      <c r="Q40">
        <v>410.36</v>
      </c>
      <c r="R40">
        <v>38</v>
      </c>
      <c r="S40">
        <v>-1.37</v>
      </c>
      <c r="T40">
        <v>38</v>
      </c>
      <c r="U40">
        <v>64</v>
      </c>
    </row>
    <row r="41" spans="1:21" x14ac:dyDescent="0.3">
      <c r="A41" s="5">
        <f t="shared" si="0"/>
        <v>375</v>
      </c>
      <c r="B41" s="1">
        <f t="shared" si="5"/>
        <v>96.702541790702981</v>
      </c>
      <c r="C41" s="1">
        <f t="shared" si="6"/>
        <v>-66.459999999999994</v>
      </c>
      <c r="I41" s="8">
        <f t="shared" si="3"/>
        <v>118.24399999999999</v>
      </c>
      <c r="J41" s="8">
        <f t="shared" si="4"/>
        <v>1.2227600000000001</v>
      </c>
      <c r="K41">
        <v>375</v>
      </c>
      <c r="L41">
        <v>0.06</v>
      </c>
      <c r="M41">
        <v>0</v>
      </c>
      <c r="N41">
        <v>39</v>
      </c>
      <c r="O41">
        <v>42.23</v>
      </c>
      <c r="P41">
        <v>39</v>
      </c>
      <c r="Q41">
        <v>436.7</v>
      </c>
      <c r="R41">
        <v>39</v>
      </c>
      <c r="S41">
        <v>-1.38</v>
      </c>
      <c r="T41">
        <v>39</v>
      </c>
      <c r="U41">
        <v>65.08</v>
      </c>
    </row>
    <row r="42" spans="1:21" x14ac:dyDescent="0.3">
      <c r="A42" s="5">
        <f t="shared" si="0"/>
        <v>401</v>
      </c>
      <c r="B42" s="1">
        <f t="shared" si="5"/>
        <v>91.632307625537081</v>
      </c>
      <c r="C42" s="1">
        <f t="shared" si="6"/>
        <v>-67.64</v>
      </c>
      <c r="I42" s="8">
        <f t="shared" si="3"/>
        <v>118.23279999999998</v>
      </c>
      <c r="J42" s="8">
        <f t="shared" si="4"/>
        <v>1.2902959999999999</v>
      </c>
      <c r="K42">
        <v>401</v>
      </c>
      <c r="L42">
        <v>0.01</v>
      </c>
      <c r="M42">
        <v>0</v>
      </c>
      <c r="N42">
        <v>40</v>
      </c>
      <c r="O42">
        <v>42.225999999999999</v>
      </c>
      <c r="P42">
        <v>40</v>
      </c>
      <c r="Q42">
        <v>460.82</v>
      </c>
      <c r="R42">
        <v>40</v>
      </c>
      <c r="S42">
        <v>-1.42</v>
      </c>
      <c r="T42">
        <v>40</v>
      </c>
      <c r="U42">
        <v>66.22</v>
      </c>
    </row>
    <row r="43" spans="1:21" x14ac:dyDescent="0.3">
      <c r="A43" s="5">
        <f t="shared" si="0"/>
        <v>425</v>
      </c>
      <c r="B43" s="1">
        <f t="shared" si="5"/>
        <v>86.991635419671184</v>
      </c>
      <c r="C43" s="1">
        <f t="shared" si="6"/>
        <v>-69.100000000000009</v>
      </c>
      <c r="I43" s="8">
        <f t="shared" si="3"/>
        <v>118.22719999999998</v>
      </c>
      <c r="J43" s="8">
        <f t="shared" si="4"/>
        <v>1.3590639999999998</v>
      </c>
      <c r="K43">
        <v>425</v>
      </c>
      <c r="L43">
        <v>0.01</v>
      </c>
      <c r="M43">
        <v>0</v>
      </c>
      <c r="N43">
        <v>41</v>
      </c>
      <c r="O43">
        <v>42.223999999999997</v>
      </c>
      <c r="P43">
        <v>41</v>
      </c>
      <c r="Q43">
        <v>485.38</v>
      </c>
      <c r="R43">
        <v>41</v>
      </c>
      <c r="S43">
        <v>-1.43</v>
      </c>
      <c r="T43">
        <v>41</v>
      </c>
      <c r="U43">
        <v>67.67</v>
      </c>
    </row>
    <row r="44" spans="1:21" x14ac:dyDescent="0.3">
      <c r="A44" s="5">
        <f t="shared" si="0"/>
        <v>451</v>
      </c>
      <c r="B44" s="1">
        <f t="shared" si="5"/>
        <v>82.428501708150307</v>
      </c>
      <c r="C44" s="1">
        <f t="shared" si="6"/>
        <v>-70.3</v>
      </c>
      <c r="I44" s="8">
        <f t="shared" si="3"/>
        <v>118.22719999999998</v>
      </c>
      <c r="J44" s="8">
        <f t="shared" si="4"/>
        <v>1.4342999999999999</v>
      </c>
      <c r="K44">
        <v>451</v>
      </c>
      <c r="L44">
        <v>0.01</v>
      </c>
      <c r="M44">
        <v>0</v>
      </c>
      <c r="N44">
        <v>42</v>
      </c>
      <c r="O44">
        <v>42.223999999999997</v>
      </c>
      <c r="P44">
        <v>42</v>
      </c>
      <c r="Q44">
        <v>512.25</v>
      </c>
      <c r="R44">
        <v>42</v>
      </c>
      <c r="S44">
        <v>-1.56</v>
      </c>
      <c r="T44">
        <v>42</v>
      </c>
      <c r="U44">
        <v>68.739999999999995</v>
      </c>
    </row>
    <row r="45" spans="1:21" x14ac:dyDescent="0.3">
      <c r="A45" s="5">
        <f t="shared" si="0"/>
        <v>475</v>
      </c>
      <c r="B45" s="1">
        <f t="shared" si="5"/>
        <v>79.041467752503976</v>
      </c>
      <c r="C45" s="1">
        <f t="shared" si="6"/>
        <v>-71.08</v>
      </c>
      <c r="I45" s="8">
        <f t="shared" si="3"/>
        <v>118.21599999999999</v>
      </c>
      <c r="J45" s="8">
        <f t="shared" si="4"/>
        <v>1.4956199999999999</v>
      </c>
      <c r="K45">
        <v>475</v>
      </c>
      <c r="L45">
        <v>0.01</v>
      </c>
      <c r="M45">
        <v>0</v>
      </c>
      <c r="N45">
        <v>43</v>
      </c>
      <c r="O45">
        <v>42.22</v>
      </c>
      <c r="P45">
        <v>43</v>
      </c>
      <c r="Q45">
        <v>534.15</v>
      </c>
      <c r="R45">
        <v>43</v>
      </c>
      <c r="S45">
        <v>-1.56</v>
      </c>
      <c r="T45">
        <v>43</v>
      </c>
      <c r="U45">
        <v>69.52</v>
      </c>
    </row>
    <row r="46" spans="1:21" x14ac:dyDescent="0.3">
      <c r="A46" s="5">
        <f t="shared" si="0"/>
        <v>501</v>
      </c>
      <c r="B46" s="1">
        <f t="shared" si="5"/>
        <v>75.158850226928891</v>
      </c>
      <c r="C46" s="1">
        <f t="shared" si="6"/>
        <v>-72.059999999999988</v>
      </c>
      <c r="I46" s="8">
        <f t="shared" si="3"/>
        <v>118.2384</v>
      </c>
      <c r="J46" s="8">
        <f t="shared" si="4"/>
        <v>1.57318</v>
      </c>
      <c r="K46">
        <v>501</v>
      </c>
      <c r="L46">
        <v>0.01</v>
      </c>
      <c r="M46">
        <v>0</v>
      </c>
      <c r="N46">
        <v>44</v>
      </c>
      <c r="O46">
        <v>42.228000000000002</v>
      </c>
      <c r="P46">
        <v>44</v>
      </c>
      <c r="Q46">
        <v>561.85</v>
      </c>
      <c r="R46">
        <v>44</v>
      </c>
      <c r="S46">
        <v>-1.6</v>
      </c>
      <c r="T46">
        <v>44</v>
      </c>
      <c r="U46">
        <v>70.459999999999994</v>
      </c>
    </row>
    <row r="47" spans="1:21" x14ac:dyDescent="0.3">
      <c r="A47" s="5">
        <f t="shared" si="0"/>
        <v>551</v>
      </c>
      <c r="B47" s="1">
        <f t="shared" si="5"/>
        <v>69.357647445375392</v>
      </c>
      <c r="C47" s="1">
        <f t="shared" si="6"/>
        <v>-73.64</v>
      </c>
      <c r="I47" s="8">
        <f t="shared" si="3"/>
        <v>118.21040000000001</v>
      </c>
      <c r="J47" s="8">
        <f t="shared" si="4"/>
        <v>1.7043600000000001</v>
      </c>
      <c r="K47">
        <v>551</v>
      </c>
      <c r="L47">
        <v>0.01</v>
      </c>
      <c r="M47">
        <v>0</v>
      </c>
      <c r="N47">
        <v>45</v>
      </c>
      <c r="O47">
        <v>42.218000000000004</v>
      </c>
      <c r="P47">
        <v>45</v>
      </c>
      <c r="Q47">
        <v>608.70000000000005</v>
      </c>
      <c r="R47">
        <v>45</v>
      </c>
      <c r="S47">
        <v>-1.77</v>
      </c>
      <c r="T47">
        <v>45</v>
      </c>
      <c r="U47">
        <v>71.87</v>
      </c>
    </row>
    <row r="48" spans="1:21" x14ac:dyDescent="0.3">
      <c r="A48" s="5">
        <f t="shared" si="0"/>
        <v>601</v>
      </c>
      <c r="B48" s="1">
        <f t="shared" si="5"/>
        <v>63.495262445480535</v>
      </c>
      <c r="C48" s="1">
        <f t="shared" si="6"/>
        <v>-75.13</v>
      </c>
      <c r="I48" s="8">
        <f t="shared" si="3"/>
        <v>118.21040000000001</v>
      </c>
      <c r="J48" s="8">
        <f t="shared" si="4"/>
        <v>1.8617199999999998</v>
      </c>
      <c r="K48">
        <v>601</v>
      </c>
      <c r="L48">
        <v>0.01</v>
      </c>
      <c r="M48">
        <v>0</v>
      </c>
      <c r="N48">
        <v>46</v>
      </c>
      <c r="O48">
        <v>42.218000000000004</v>
      </c>
      <c r="P48">
        <v>46</v>
      </c>
      <c r="Q48">
        <v>664.9</v>
      </c>
      <c r="R48">
        <v>46</v>
      </c>
      <c r="S48">
        <v>-1.86</v>
      </c>
      <c r="T48">
        <v>46</v>
      </c>
      <c r="U48">
        <v>73.27</v>
      </c>
    </row>
    <row r="49" spans="1:21" x14ac:dyDescent="0.3">
      <c r="A49" s="5">
        <f t="shared" si="0"/>
        <v>651</v>
      </c>
      <c r="B49" s="1">
        <f t="shared" si="5"/>
        <v>59.276837744857126</v>
      </c>
      <c r="C49" s="1">
        <f t="shared" si="6"/>
        <v>-76.27000000000001</v>
      </c>
      <c r="I49" s="8">
        <f t="shared" si="3"/>
        <v>118.19919999999999</v>
      </c>
      <c r="J49" s="8">
        <f t="shared" si="4"/>
        <v>1.9940199999999997</v>
      </c>
      <c r="K49">
        <v>651</v>
      </c>
      <c r="L49">
        <v>0.01</v>
      </c>
      <c r="M49">
        <v>0</v>
      </c>
      <c r="N49">
        <v>47</v>
      </c>
      <c r="O49">
        <v>42.213999999999999</v>
      </c>
      <c r="P49">
        <v>47</v>
      </c>
      <c r="Q49">
        <v>712.15</v>
      </c>
      <c r="R49">
        <v>47</v>
      </c>
      <c r="S49">
        <v>-1.93</v>
      </c>
      <c r="T49">
        <v>47</v>
      </c>
      <c r="U49">
        <v>74.34</v>
      </c>
    </row>
    <row r="50" spans="1:21" x14ac:dyDescent="0.3">
      <c r="A50" s="5">
        <f t="shared" si="0"/>
        <v>701</v>
      </c>
      <c r="B50" s="1">
        <f t="shared" si="5"/>
        <v>55.030634858558194</v>
      </c>
      <c r="C50" s="1">
        <f t="shared" si="6"/>
        <v>-77.14</v>
      </c>
      <c r="I50" s="8">
        <f t="shared" si="3"/>
        <v>118.19919999999999</v>
      </c>
      <c r="J50" s="8">
        <f t="shared" si="4"/>
        <v>2.1478800000000002</v>
      </c>
      <c r="K50">
        <v>701</v>
      </c>
      <c r="L50">
        <v>0.01</v>
      </c>
      <c r="M50">
        <v>0</v>
      </c>
      <c r="N50">
        <v>48</v>
      </c>
      <c r="O50">
        <v>42.213999999999999</v>
      </c>
      <c r="P50">
        <v>48</v>
      </c>
      <c r="Q50">
        <v>767.1</v>
      </c>
      <c r="R50">
        <v>48</v>
      </c>
      <c r="S50">
        <v>-2.06</v>
      </c>
      <c r="T50">
        <v>48</v>
      </c>
      <c r="U50">
        <v>75.08</v>
      </c>
    </row>
    <row r="51" spans="1:21" x14ac:dyDescent="0.3">
      <c r="A51" s="5">
        <f t="shared" si="0"/>
        <v>751</v>
      </c>
      <c r="B51" s="1">
        <f t="shared" si="5"/>
        <v>51.75013792680685</v>
      </c>
      <c r="C51" s="1">
        <f t="shared" si="6"/>
        <v>-77.67</v>
      </c>
      <c r="I51" s="8">
        <f t="shared" si="3"/>
        <v>118.18799999999999</v>
      </c>
      <c r="J51" s="8">
        <f t="shared" si="4"/>
        <v>2.2838199999999995</v>
      </c>
      <c r="K51">
        <v>751</v>
      </c>
      <c r="L51">
        <v>0.01</v>
      </c>
      <c r="M51">
        <v>0</v>
      </c>
      <c r="N51">
        <v>49</v>
      </c>
      <c r="O51">
        <v>42.21</v>
      </c>
      <c r="P51">
        <v>49</v>
      </c>
      <c r="Q51">
        <v>815.65</v>
      </c>
      <c r="R51">
        <v>49</v>
      </c>
      <c r="S51">
        <v>-2.14</v>
      </c>
      <c r="T51">
        <v>49</v>
      </c>
      <c r="U51">
        <v>75.53</v>
      </c>
    </row>
    <row r="52" spans="1:21" x14ac:dyDescent="0.3">
      <c r="A52" s="5">
        <f t="shared" si="0"/>
        <v>801</v>
      </c>
      <c r="B52" s="1">
        <f t="shared" si="5"/>
        <v>48.381476386978441</v>
      </c>
      <c r="C52" s="1">
        <f t="shared" si="6"/>
        <v>-78.809999999999988</v>
      </c>
      <c r="I52" s="8">
        <f t="shared" si="3"/>
        <v>118.18239999999999</v>
      </c>
      <c r="J52" s="8">
        <f t="shared" si="4"/>
        <v>2.44272</v>
      </c>
      <c r="K52">
        <v>801</v>
      </c>
      <c r="L52">
        <v>0.01</v>
      </c>
      <c r="M52">
        <v>0</v>
      </c>
      <c r="N52">
        <v>50</v>
      </c>
      <c r="O52">
        <v>42.207999999999998</v>
      </c>
      <c r="P52">
        <v>50</v>
      </c>
      <c r="Q52">
        <v>872.4</v>
      </c>
      <c r="R52">
        <v>50</v>
      </c>
      <c r="S52">
        <v>-2.2400000000000002</v>
      </c>
      <c r="T52">
        <v>50</v>
      </c>
      <c r="U52">
        <v>76.569999999999993</v>
      </c>
    </row>
    <row r="53" spans="1:21" x14ac:dyDescent="0.3">
      <c r="A53" s="5">
        <f t="shared" si="0"/>
        <v>851</v>
      </c>
      <c r="B53" s="1">
        <f t="shared" si="5"/>
        <v>45.856149500217299</v>
      </c>
      <c r="C53" s="1">
        <f t="shared" si="6"/>
        <v>-79.319999999999993</v>
      </c>
      <c r="I53" s="8">
        <f t="shared" si="3"/>
        <v>118.1768</v>
      </c>
      <c r="J53" s="8">
        <f t="shared" si="4"/>
        <v>2.5771199999999999</v>
      </c>
      <c r="K53">
        <v>851</v>
      </c>
      <c r="L53">
        <v>0.01</v>
      </c>
      <c r="M53">
        <v>0</v>
      </c>
      <c r="N53">
        <v>51</v>
      </c>
      <c r="O53">
        <v>42.206000000000003</v>
      </c>
      <c r="P53">
        <v>51</v>
      </c>
      <c r="Q53">
        <v>920.4</v>
      </c>
      <c r="R53">
        <v>51</v>
      </c>
      <c r="S53">
        <v>-2.2999999999999998</v>
      </c>
      <c r="T53">
        <v>51</v>
      </c>
      <c r="U53">
        <v>77.02</v>
      </c>
    </row>
    <row r="54" spans="1:21" x14ac:dyDescent="0.3">
      <c r="A54" s="5">
        <f t="shared" si="0"/>
        <v>901</v>
      </c>
      <c r="B54" s="1">
        <f t="shared" si="5"/>
        <v>43.350624004930417</v>
      </c>
      <c r="C54" s="1">
        <f t="shared" si="6"/>
        <v>-79.989999999999995</v>
      </c>
      <c r="I54" s="8">
        <f t="shared" si="3"/>
        <v>118.1712</v>
      </c>
      <c r="J54" s="8">
        <f t="shared" si="4"/>
        <v>2.7259399999999996</v>
      </c>
      <c r="K54">
        <v>901</v>
      </c>
      <c r="L54">
        <v>0.01</v>
      </c>
      <c r="M54">
        <v>0</v>
      </c>
      <c r="N54">
        <v>52</v>
      </c>
      <c r="O54">
        <v>42.204000000000001</v>
      </c>
      <c r="P54">
        <v>52</v>
      </c>
      <c r="Q54">
        <v>973.55</v>
      </c>
      <c r="R54">
        <v>52</v>
      </c>
      <c r="S54">
        <v>-2.39</v>
      </c>
      <c r="T54">
        <v>52</v>
      </c>
      <c r="U54">
        <v>77.599999999999994</v>
      </c>
    </row>
    <row r="55" spans="1:21" x14ac:dyDescent="0.3">
      <c r="A55" s="5">
        <f t="shared" si="0"/>
        <v>951</v>
      </c>
      <c r="B55" s="1">
        <f t="shared" si="5"/>
        <v>41.138568016766584</v>
      </c>
      <c r="C55" s="1">
        <f t="shared" si="6"/>
        <v>-80.83</v>
      </c>
      <c r="I55" s="8">
        <f t="shared" si="3"/>
        <v>118.16559999999998</v>
      </c>
      <c r="J55" s="8">
        <f t="shared" si="4"/>
        <v>2.8723799999999997</v>
      </c>
      <c r="K55">
        <v>951</v>
      </c>
      <c r="L55">
        <v>0.01</v>
      </c>
      <c r="M55">
        <v>0</v>
      </c>
      <c r="N55">
        <v>53</v>
      </c>
      <c r="O55">
        <v>42.201999999999998</v>
      </c>
      <c r="P55">
        <v>53</v>
      </c>
      <c r="Q55">
        <v>1025.8499999999999</v>
      </c>
      <c r="R55">
        <v>53</v>
      </c>
      <c r="S55">
        <v>-2.61</v>
      </c>
      <c r="T55">
        <v>53</v>
      </c>
      <c r="U55">
        <v>78.22</v>
      </c>
    </row>
    <row r="56" spans="1:21" x14ac:dyDescent="0.3">
      <c r="A56" s="5">
        <f t="shared" si="0"/>
        <v>1001</v>
      </c>
      <c r="B56" s="1">
        <f t="shared" si="5"/>
        <v>39.144633082846276</v>
      </c>
      <c r="C56" s="1">
        <f t="shared" si="6"/>
        <v>-80.990000000000009</v>
      </c>
      <c r="I56" s="8">
        <f t="shared" si="3"/>
        <v>118.14319999999999</v>
      </c>
      <c r="J56" s="8">
        <f t="shared" si="4"/>
        <v>3.0181199999999997</v>
      </c>
      <c r="K56">
        <v>1001</v>
      </c>
      <c r="L56">
        <v>0.01</v>
      </c>
      <c r="M56">
        <v>0</v>
      </c>
      <c r="N56">
        <v>54</v>
      </c>
      <c r="O56">
        <v>42.194000000000003</v>
      </c>
      <c r="P56">
        <v>54</v>
      </c>
      <c r="Q56">
        <v>1077.9000000000001</v>
      </c>
      <c r="R56">
        <v>54</v>
      </c>
      <c r="S56">
        <v>-2.7</v>
      </c>
      <c r="T56">
        <v>54</v>
      </c>
      <c r="U56">
        <v>78.290000000000006</v>
      </c>
    </row>
    <row r="57" spans="1:21" x14ac:dyDescent="0.3">
      <c r="A57" s="5">
        <f t="shared" si="0"/>
        <v>1051</v>
      </c>
      <c r="B57" s="1">
        <f t="shared" si="5"/>
        <v>37.415750266051795</v>
      </c>
      <c r="C57" s="1">
        <f t="shared" si="6"/>
        <v>-81.52</v>
      </c>
      <c r="I57" s="8">
        <f t="shared" si="3"/>
        <v>118.13199999999999</v>
      </c>
      <c r="J57" s="8">
        <f t="shared" si="4"/>
        <v>3.1572799999999996</v>
      </c>
      <c r="K57">
        <v>1051</v>
      </c>
      <c r="L57">
        <v>0.01</v>
      </c>
      <c r="M57">
        <v>0</v>
      </c>
      <c r="N57">
        <v>55</v>
      </c>
      <c r="O57">
        <v>42.19</v>
      </c>
      <c r="P57">
        <v>55</v>
      </c>
      <c r="Q57">
        <v>1127.5999999999999</v>
      </c>
      <c r="R57">
        <v>55</v>
      </c>
      <c r="S57">
        <v>-2.8</v>
      </c>
      <c r="T57">
        <v>55</v>
      </c>
      <c r="U57">
        <v>78.72</v>
      </c>
    </row>
    <row r="58" spans="1:21" x14ac:dyDescent="0.3">
      <c r="A58" s="5">
        <f t="shared" si="0"/>
        <v>1101</v>
      </c>
      <c r="B58" s="1">
        <f t="shared" si="5"/>
        <v>35.613894399189633</v>
      </c>
      <c r="C58" s="1">
        <f t="shared" si="6"/>
        <v>-81.78</v>
      </c>
      <c r="I58" s="8">
        <f t="shared" si="3"/>
        <v>118.13199999999999</v>
      </c>
      <c r="J58" s="8">
        <f>Q58*2.8/1000</f>
        <v>3.3170199999999999</v>
      </c>
      <c r="K58">
        <v>1101</v>
      </c>
      <c r="L58">
        <v>0.01</v>
      </c>
      <c r="M58">
        <v>0</v>
      </c>
      <c r="N58">
        <v>56</v>
      </c>
      <c r="O58">
        <v>42.19</v>
      </c>
      <c r="P58">
        <v>56</v>
      </c>
      <c r="Q58">
        <v>1184.6500000000001</v>
      </c>
      <c r="R58">
        <v>56</v>
      </c>
      <c r="S58">
        <v>-2.88</v>
      </c>
      <c r="T58">
        <v>56</v>
      </c>
      <c r="U58">
        <v>78.900000000000006</v>
      </c>
    </row>
    <row r="59" spans="1:21" x14ac:dyDescent="0.3">
      <c r="A59" s="5">
        <f t="shared" si="0"/>
        <v>1151</v>
      </c>
      <c r="B59" s="1">
        <f t="shared" si="5"/>
        <v>34.158940933565447</v>
      </c>
      <c r="C59" s="1">
        <f t="shared" si="6"/>
        <v>-82.29</v>
      </c>
      <c r="G59" s="6" t="s">
        <v>16</v>
      </c>
      <c r="H59" s="6" t="s">
        <v>17</v>
      </c>
      <c r="I59" s="8">
        <f t="shared" si="3"/>
        <v>118.1264</v>
      </c>
      <c r="J59" s="8">
        <f>Q59*2.8/1000</f>
        <v>3.4581399999999998</v>
      </c>
      <c r="K59">
        <v>1151</v>
      </c>
      <c r="L59">
        <v>0.01</v>
      </c>
      <c r="M59">
        <v>0</v>
      </c>
      <c r="N59">
        <v>57</v>
      </c>
      <c r="O59">
        <v>42.188000000000002</v>
      </c>
      <c r="P59">
        <v>57</v>
      </c>
      <c r="Q59">
        <v>1235.05</v>
      </c>
      <c r="R59">
        <v>57</v>
      </c>
      <c r="S59">
        <v>-2.98</v>
      </c>
      <c r="T59">
        <v>57</v>
      </c>
      <c r="U59">
        <v>79.31</v>
      </c>
    </row>
    <row r="60" spans="1:21" x14ac:dyDescent="0.3">
      <c r="A60" s="5">
        <f t="shared" si="0"/>
        <v>1201</v>
      </c>
      <c r="B60" s="1">
        <f t="shared" si="5"/>
        <v>32.729247478665634</v>
      </c>
      <c r="C60" s="1">
        <f t="shared" si="6"/>
        <v>-82.52</v>
      </c>
      <c r="G60" s="1">
        <v>30.2</v>
      </c>
      <c r="I60" s="8">
        <f t="shared" si="3"/>
        <v>118.1264</v>
      </c>
      <c r="J60" s="8">
        <f t="shared" ref="J60:J101" si="7">Q60*2.8/1</f>
        <v>3.6091999999999995</v>
      </c>
      <c r="K60">
        <v>1201</v>
      </c>
      <c r="L60">
        <v>0.01</v>
      </c>
      <c r="M60">
        <v>0</v>
      </c>
      <c r="N60">
        <v>58</v>
      </c>
      <c r="O60">
        <v>42.188000000000002</v>
      </c>
      <c r="P60">
        <v>58</v>
      </c>
      <c r="Q60">
        <v>1.2889999999999999</v>
      </c>
      <c r="R60">
        <v>58</v>
      </c>
      <c r="S60">
        <v>-3.06</v>
      </c>
      <c r="T60">
        <v>58</v>
      </c>
      <c r="U60">
        <v>79.459999999999994</v>
      </c>
    </row>
    <row r="61" spans="1:21" x14ac:dyDescent="0.3">
      <c r="A61" s="5">
        <f t="shared" si="0"/>
        <v>1251</v>
      </c>
      <c r="B61" s="1">
        <f t="shared" si="5"/>
        <v>31.236487487042798</v>
      </c>
      <c r="C61" s="1">
        <f t="shared" si="6"/>
        <v>-83.09</v>
      </c>
      <c r="I61" s="8">
        <f t="shared" si="3"/>
        <v>118.1264</v>
      </c>
      <c r="J61" s="8">
        <f t="shared" si="7"/>
        <v>3.7816799999999997</v>
      </c>
      <c r="K61">
        <v>1251</v>
      </c>
      <c r="L61">
        <v>0.01</v>
      </c>
      <c r="M61">
        <v>0</v>
      </c>
      <c r="N61">
        <v>59</v>
      </c>
      <c r="O61">
        <v>42.188000000000002</v>
      </c>
      <c r="P61">
        <v>59</v>
      </c>
      <c r="Q61">
        <v>1.3506</v>
      </c>
      <c r="R61">
        <v>59</v>
      </c>
      <c r="S61">
        <v>-3.15</v>
      </c>
      <c r="T61">
        <v>59</v>
      </c>
      <c r="U61">
        <v>79.94</v>
      </c>
    </row>
    <row r="62" spans="1:21" x14ac:dyDescent="0.3">
      <c r="A62" s="5">
        <f t="shared" si="0"/>
        <v>1301</v>
      </c>
      <c r="B62" s="1">
        <f t="shared" si="5"/>
        <v>30.265461328741569</v>
      </c>
      <c r="C62" s="1">
        <f t="shared" si="6"/>
        <v>-83.19</v>
      </c>
      <c r="I62" s="8">
        <f t="shared" si="3"/>
        <v>118.11519999999999</v>
      </c>
      <c r="J62" s="8">
        <f t="shared" si="7"/>
        <v>3.9026399999999994</v>
      </c>
      <c r="K62">
        <v>1301</v>
      </c>
      <c r="L62">
        <v>0.01</v>
      </c>
      <c r="M62">
        <v>0</v>
      </c>
      <c r="N62">
        <v>60</v>
      </c>
      <c r="O62">
        <v>42.183999999999997</v>
      </c>
      <c r="P62">
        <v>60</v>
      </c>
      <c r="Q62">
        <v>1.3937999999999999</v>
      </c>
      <c r="R62">
        <v>60</v>
      </c>
      <c r="S62">
        <v>-3.24</v>
      </c>
      <c r="T62">
        <v>60</v>
      </c>
      <c r="U62">
        <v>79.95</v>
      </c>
    </row>
    <row r="63" spans="1:21" x14ac:dyDescent="0.3">
      <c r="A63" s="5">
        <f t="shared" si="0"/>
        <v>1401</v>
      </c>
      <c r="B63" s="1">
        <f t="shared" si="5"/>
        <v>28.068937982432796</v>
      </c>
      <c r="C63" s="1">
        <f t="shared" si="6"/>
        <v>-83.58</v>
      </c>
      <c r="I63" s="8">
        <f t="shared" si="3"/>
        <v>118.1096</v>
      </c>
      <c r="J63" s="8">
        <f t="shared" si="7"/>
        <v>4.2078399999999991</v>
      </c>
      <c r="K63">
        <v>1401</v>
      </c>
      <c r="L63">
        <v>0.01</v>
      </c>
      <c r="M63">
        <v>0</v>
      </c>
      <c r="N63">
        <v>61</v>
      </c>
      <c r="O63">
        <v>42.182000000000002</v>
      </c>
      <c r="P63">
        <v>61</v>
      </c>
      <c r="Q63">
        <v>1.5027999999999999</v>
      </c>
      <c r="R63">
        <v>61</v>
      </c>
      <c r="S63">
        <v>-3.42</v>
      </c>
      <c r="T63">
        <v>61</v>
      </c>
      <c r="U63">
        <v>80.16</v>
      </c>
    </row>
    <row r="64" spans="1:21" x14ac:dyDescent="0.3">
      <c r="A64" s="5">
        <f t="shared" si="0"/>
        <v>1501</v>
      </c>
      <c r="B64" s="1">
        <f t="shared" si="5"/>
        <v>26.30331753554502</v>
      </c>
      <c r="C64" s="1">
        <f t="shared" si="6"/>
        <v>-84.149999999999991</v>
      </c>
      <c r="I64" s="8">
        <f t="shared" si="3"/>
        <v>118.10399999999998</v>
      </c>
      <c r="J64" s="8">
        <f t="shared" si="7"/>
        <v>4.4900799999999998</v>
      </c>
      <c r="K64">
        <v>1501</v>
      </c>
      <c r="L64">
        <v>0.01</v>
      </c>
      <c r="M64">
        <v>0</v>
      </c>
      <c r="N64">
        <v>62</v>
      </c>
      <c r="O64">
        <v>42.18</v>
      </c>
      <c r="P64">
        <v>62</v>
      </c>
      <c r="Q64">
        <v>1.6035999999999999</v>
      </c>
      <c r="R64">
        <v>62</v>
      </c>
      <c r="S64">
        <v>-3.6</v>
      </c>
      <c r="T64">
        <v>62</v>
      </c>
      <c r="U64">
        <v>80.55</v>
      </c>
    </row>
    <row r="65" spans="1:21" x14ac:dyDescent="0.3">
      <c r="A65" s="5">
        <f t="shared" si="0"/>
        <v>1751</v>
      </c>
      <c r="B65" s="1">
        <f t="shared" si="5"/>
        <v>22.410458072058667</v>
      </c>
      <c r="C65" s="1">
        <f t="shared" si="6"/>
        <v>-85.81</v>
      </c>
      <c r="I65" s="8">
        <f t="shared" si="3"/>
        <v>118.08159999999998</v>
      </c>
      <c r="J65" s="8">
        <f t="shared" si="7"/>
        <v>5.2690399999999995</v>
      </c>
      <c r="K65">
        <v>1751</v>
      </c>
      <c r="L65">
        <v>0.01</v>
      </c>
      <c r="M65">
        <v>0</v>
      </c>
      <c r="N65">
        <v>63</v>
      </c>
      <c r="O65">
        <v>42.171999999999997</v>
      </c>
      <c r="P65">
        <v>63</v>
      </c>
      <c r="Q65">
        <v>1.8817999999999999</v>
      </c>
      <c r="R65">
        <v>63</v>
      </c>
      <c r="S65">
        <v>-4.0599999999999996</v>
      </c>
      <c r="T65">
        <v>63</v>
      </c>
      <c r="U65">
        <v>81.75</v>
      </c>
    </row>
    <row r="66" spans="1:21" x14ac:dyDescent="0.3">
      <c r="A66" s="5">
        <f t="shared" ref="A66:A101" si="8">K66</f>
        <v>2001</v>
      </c>
      <c r="B66" s="1">
        <f t="shared" si="5"/>
        <v>19.747096290745596</v>
      </c>
      <c r="C66" s="1">
        <f t="shared" si="6"/>
        <v>-85.710000000000008</v>
      </c>
      <c r="I66" s="8">
        <f t="shared" si="3"/>
        <v>118.05919999999999</v>
      </c>
      <c r="J66" s="8">
        <f t="shared" si="7"/>
        <v>5.9785599999999999</v>
      </c>
      <c r="K66">
        <v>2001</v>
      </c>
      <c r="L66">
        <v>0.01</v>
      </c>
      <c r="M66">
        <v>0</v>
      </c>
      <c r="N66">
        <v>64</v>
      </c>
      <c r="O66">
        <v>42.164000000000001</v>
      </c>
      <c r="P66">
        <v>64</v>
      </c>
      <c r="Q66">
        <v>2.1352000000000002</v>
      </c>
      <c r="R66">
        <v>64</v>
      </c>
      <c r="S66">
        <v>-4.51</v>
      </c>
      <c r="T66">
        <v>64</v>
      </c>
      <c r="U66">
        <v>81.2</v>
      </c>
    </row>
    <row r="67" spans="1:21" x14ac:dyDescent="0.3">
      <c r="A67" s="5">
        <f t="shared" si="8"/>
        <v>2251</v>
      </c>
      <c r="B67" s="1">
        <f t="shared" si="5"/>
        <v>17.618152187539174</v>
      </c>
      <c r="C67" s="1">
        <f t="shared" si="6"/>
        <v>-85.67</v>
      </c>
      <c r="I67" s="8">
        <f t="shared" si="3"/>
        <v>118.05359999999999</v>
      </c>
      <c r="J67" s="8">
        <f t="shared" si="7"/>
        <v>6.7006799999999993</v>
      </c>
      <c r="K67">
        <v>2251</v>
      </c>
      <c r="L67">
        <v>0.01</v>
      </c>
      <c r="M67">
        <v>0</v>
      </c>
      <c r="N67">
        <v>65</v>
      </c>
      <c r="O67">
        <v>42.161999999999999</v>
      </c>
      <c r="P67">
        <v>65</v>
      </c>
      <c r="Q67">
        <v>2.3931</v>
      </c>
      <c r="R67">
        <v>65</v>
      </c>
      <c r="S67">
        <v>-4.9400000000000004</v>
      </c>
      <c r="T67">
        <v>65</v>
      </c>
      <c r="U67">
        <v>80.73</v>
      </c>
    </row>
    <row r="68" spans="1:21" x14ac:dyDescent="0.3">
      <c r="A68" s="5">
        <f t="shared" si="8"/>
        <v>2501</v>
      </c>
      <c r="B68" s="1">
        <f t="shared" si="5"/>
        <v>15.816449046975837</v>
      </c>
      <c r="C68" s="1">
        <f t="shared" si="6"/>
        <v>-86.66</v>
      </c>
      <c r="I68" s="8">
        <f t="shared" ref="I68:I101" si="9">O68*2.8/1</f>
        <v>118.0312</v>
      </c>
      <c r="J68" s="8">
        <f t="shared" si="7"/>
        <v>7.4625599999999999</v>
      </c>
      <c r="K68">
        <v>2501</v>
      </c>
      <c r="L68">
        <v>0.01</v>
      </c>
      <c r="M68">
        <v>0</v>
      </c>
      <c r="N68">
        <v>66</v>
      </c>
      <c r="O68">
        <v>42.154000000000003</v>
      </c>
      <c r="P68">
        <v>66</v>
      </c>
      <c r="Q68">
        <v>2.6652</v>
      </c>
      <c r="R68">
        <v>66</v>
      </c>
      <c r="S68">
        <v>-5.41</v>
      </c>
      <c r="T68">
        <v>66</v>
      </c>
      <c r="U68">
        <v>81.25</v>
      </c>
    </row>
    <row r="69" spans="1:21" x14ac:dyDescent="0.3">
      <c r="A69" s="5">
        <f t="shared" si="8"/>
        <v>2751</v>
      </c>
      <c r="B69" s="1">
        <f t="shared" si="5"/>
        <v>14.343860604410562</v>
      </c>
      <c r="C69" s="1">
        <f t="shared" si="6"/>
        <v>-87.34</v>
      </c>
      <c r="I69" s="8">
        <f t="shared" si="9"/>
        <v>118.01439999999999</v>
      </c>
      <c r="J69" s="8">
        <f t="shared" si="7"/>
        <v>8.2275200000000002</v>
      </c>
      <c r="K69">
        <v>2751</v>
      </c>
      <c r="L69">
        <v>0.01</v>
      </c>
      <c r="M69">
        <v>0</v>
      </c>
      <c r="N69">
        <v>67</v>
      </c>
      <c r="O69">
        <v>42.148000000000003</v>
      </c>
      <c r="P69">
        <v>67</v>
      </c>
      <c r="Q69">
        <v>2.9384000000000001</v>
      </c>
      <c r="R69">
        <v>67</v>
      </c>
      <c r="S69">
        <v>-5.82</v>
      </c>
      <c r="T69">
        <v>67</v>
      </c>
      <c r="U69">
        <v>81.52</v>
      </c>
    </row>
    <row r="70" spans="1:21" x14ac:dyDescent="0.3">
      <c r="A70" s="5">
        <f t="shared" si="8"/>
        <v>3001</v>
      </c>
      <c r="B70" s="1">
        <f t="shared" si="5"/>
        <v>13.185430878027409</v>
      </c>
      <c r="C70" s="1">
        <f t="shared" si="6"/>
        <v>-87.28</v>
      </c>
      <c r="I70" s="8">
        <f t="shared" si="9"/>
        <v>117.98639999999999</v>
      </c>
      <c r="J70" s="8">
        <f t="shared" si="7"/>
        <v>8.9482400000000002</v>
      </c>
      <c r="K70">
        <v>3001</v>
      </c>
      <c r="L70">
        <v>0.01</v>
      </c>
      <c r="M70">
        <v>0</v>
      </c>
      <c r="N70">
        <v>68</v>
      </c>
      <c r="O70">
        <v>42.137999999999998</v>
      </c>
      <c r="P70">
        <v>68</v>
      </c>
      <c r="Q70">
        <v>3.1958000000000002</v>
      </c>
      <c r="R70">
        <v>68</v>
      </c>
      <c r="S70">
        <v>-6.29</v>
      </c>
      <c r="T70">
        <v>68</v>
      </c>
      <c r="U70">
        <v>80.989999999999995</v>
      </c>
    </row>
    <row r="71" spans="1:21" x14ac:dyDescent="0.3">
      <c r="A71" s="5">
        <f t="shared" si="8"/>
        <v>3251</v>
      </c>
      <c r="B71" s="1">
        <f t="shared" si="5"/>
        <v>12.175596786312932</v>
      </c>
      <c r="C71" s="1">
        <f t="shared" si="6"/>
        <v>-87.460000000000008</v>
      </c>
      <c r="I71" s="8">
        <f t="shared" si="9"/>
        <v>117.964</v>
      </c>
      <c r="J71" s="8">
        <f t="shared" si="7"/>
        <v>9.688559999999999</v>
      </c>
      <c r="K71">
        <v>3251</v>
      </c>
      <c r="L71">
        <v>0.01</v>
      </c>
      <c r="M71">
        <v>0</v>
      </c>
      <c r="N71">
        <v>69</v>
      </c>
      <c r="O71">
        <v>42.13</v>
      </c>
      <c r="P71">
        <v>69</v>
      </c>
      <c r="Q71">
        <v>3.4601999999999999</v>
      </c>
      <c r="R71">
        <v>69</v>
      </c>
      <c r="S71">
        <v>-6.7</v>
      </c>
      <c r="T71">
        <v>69</v>
      </c>
      <c r="U71">
        <v>80.760000000000005</v>
      </c>
    </row>
    <row r="72" spans="1:21" x14ac:dyDescent="0.3">
      <c r="A72" s="5">
        <f t="shared" si="8"/>
        <v>3501</v>
      </c>
      <c r="B72" s="1">
        <f t="shared" si="5"/>
        <v>11.307849242993665</v>
      </c>
      <c r="C72" s="1">
        <f t="shared" si="6"/>
        <v>-87.65</v>
      </c>
      <c r="I72" s="8">
        <f t="shared" si="9"/>
        <v>117.9472</v>
      </c>
      <c r="J72" s="8">
        <f t="shared" si="7"/>
        <v>10.43056</v>
      </c>
      <c r="K72">
        <v>3501</v>
      </c>
      <c r="L72">
        <v>0.01</v>
      </c>
      <c r="M72">
        <v>0</v>
      </c>
      <c r="N72">
        <v>70</v>
      </c>
      <c r="O72">
        <v>42.124000000000002</v>
      </c>
      <c r="P72">
        <v>70</v>
      </c>
      <c r="Q72">
        <v>3.7252000000000001</v>
      </c>
      <c r="R72">
        <v>70</v>
      </c>
      <c r="S72">
        <v>-7.18</v>
      </c>
      <c r="T72">
        <v>70</v>
      </c>
      <c r="U72">
        <v>80.47</v>
      </c>
    </row>
    <row r="73" spans="1:21" x14ac:dyDescent="0.3">
      <c r="A73" s="5">
        <f t="shared" si="8"/>
        <v>3751</v>
      </c>
      <c r="B73" s="1">
        <f t="shared" si="5"/>
        <v>10.584036992360273</v>
      </c>
      <c r="C73" s="1">
        <f t="shared" si="6"/>
        <v>-87.88</v>
      </c>
      <c r="I73" s="8">
        <f t="shared" si="9"/>
        <v>117.92479999999999</v>
      </c>
      <c r="J73" s="8">
        <f t="shared" si="7"/>
        <v>11.14176</v>
      </c>
      <c r="K73">
        <v>3751</v>
      </c>
      <c r="L73">
        <v>0.01</v>
      </c>
      <c r="M73">
        <v>0</v>
      </c>
      <c r="N73">
        <v>71</v>
      </c>
      <c r="O73">
        <v>42.116</v>
      </c>
      <c r="P73">
        <v>71</v>
      </c>
      <c r="Q73">
        <v>3.9792000000000001</v>
      </c>
      <c r="R73">
        <v>71</v>
      </c>
      <c r="S73">
        <v>-7.57</v>
      </c>
      <c r="T73">
        <v>71</v>
      </c>
      <c r="U73">
        <v>80.31</v>
      </c>
    </row>
    <row r="74" spans="1:21" x14ac:dyDescent="0.3">
      <c r="A74" s="5">
        <f t="shared" si="8"/>
        <v>4001</v>
      </c>
      <c r="B74" s="1">
        <f t="shared" si="5"/>
        <v>9.8947121034077536</v>
      </c>
      <c r="C74" s="1">
        <f t="shared" si="6"/>
        <v>-87.98</v>
      </c>
      <c r="I74" s="8">
        <f t="shared" si="9"/>
        <v>117.88559999999998</v>
      </c>
      <c r="J74" s="8">
        <f t="shared" si="7"/>
        <v>11.914</v>
      </c>
      <c r="K74">
        <v>4001</v>
      </c>
      <c r="L74">
        <v>0.01</v>
      </c>
      <c r="M74">
        <v>0</v>
      </c>
      <c r="N74">
        <v>72</v>
      </c>
      <c r="O74">
        <v>42.101999999999997</v>
      </c>
      <c r="P74">
        <v>72</v>
      </c>
      <c r="Q74">
        <v>4.2549999999999999</v>
      </c>
      <c r="R74">
        <v>72</v>
      </c>
      <c r="S74">
        <v>-8.06</v>
      </c>
      <c r="T74">
        <v>72</v>
      </c>
      <c r="U74">
        <v>79.92</v>
      </c>
    </row>
    <row r="75" spans="1:21" x14ac:dyDescent="0.3">
      <c r="A75" s="5">
        <f t="shared" si="8"/>
        <v>4251</v>
      </c>
      <c r="B75" s="1">
        <f t="shared" si="5"/>
        <v>9.2979898387453055</v>
      </c>
      <c r="C75" s="1">
        <f t="shared" si="6"/>
        <v>-88.050000000000011</v>
      </c>
      <c r="I75" s="8">
        <f t="shared" si="9"/>
        <v>117.85759999999999</v>
      </c>
      <c r="J75" s="8">
        <f t="shared" si="7"/>
        <v>12.675599999999999</v>
      </c>
      <c r="K75">
        <v>4251</v>
      </c>
      <c r="L75">
        <v>0.01</v>
      </c>
      <c r="M75">
        <v>0</v>
      </c>
      <c r="N75">
        <v>73</v>
      </c>
      <c r="O75">
        <v>42.091999999999999</v>
      </c>
      <c r="P75">
        <v>73</v>
      </c>
      <c r="Q75">
        <v>4.5270000000000001</v>
      </c>
      <c r="R75">
        <v>73</v>
      </c>
      <c r="S75">
        <v>-8.4600000000000009</v>
      </c>
      <c r="T75">
        <v>73</v>
      </c>
      <c r="U75">
        <v>79.59</v>
      </c>
    </row>
    <row r="76" spans="1:21" x14ac:dyDescent="0.3">
      <c r="A76" s="5">
        <f t="shared" si="8"/>
        <v>4501</v>
      </c>
      <c r="B76" s="1">
        <f t="shared" si="5"/>
        <v>8.7958202716823397</v>
      </c>
      <c r="C76" s="1">
        <f t="shared" si="6"/>
        <v>-88.22999999999999</v>
      </c>
      <c r="I76" s="8">
        <f t="shared" si="9"/>
        <v>117.84639999999999</v>
      </c>
      <c r="J76" s="8">
        <f t="shared" si="7"/>
        <v>13.398</v>
      </c>
      <c r="K76">
        <v>4501</v>
      </c>
      <c r="L76">
        <v>0.01</v>
      </c>
      <c r="M76">
        <v>0</v>
      </c>
      <c r="N76">
        <v>74</v>
      </c>
      <c r="O76">
        <v>42.088000000000001</v>
      </c>
      <c r="P76">
        <v>74</v>
      </c>
      <c r="Q76">
        <v>4.7850000000000001</v>
      </c>
      <c r="R76">
        <v>74</v>
      </c>
      <c r="S76">
        <v>-8.9600000000000009</v>
      </c>
      <c r="T76">
        <v>74</v>
      </c>
      <c r="U76">
        <v>79.27</v>
      </c>
    </row>
    <row r="77" spans="1:21" x14ac:dyDescent="0.3">
      <c r="A77" s="5">
        <f t="shared" si="8"/>
        <v>4751</v>
      </c>
      <c r="B77" s="1">
        <f t="shared" si="5"/>
        <v>8.3286477925163336</v>
      </c>
      <c r="C77" s="1">
        <f t="shared" si="6"/>
        <v>-88.41</v>
      </c>
      <c r="I77" s="8">
        <f t="shared" si="9"/>
        <v>117.79039999999999</v>
      </c>
      <c r="J77" s="8">
        <f t="shared" si="7"/>
        <v>14.142799999999999</v>
      </c>
      <c r="K77">
        <v>4751</v>
      </c>
      <c r="L77">
        <v>0.01</v>
      </c>
      <c r="M77">
        <v>0</v>
      </c>
      <c r="N77">
        <v>75</v>
      </c>
      <c r="O77">
        <v>42.067999999999998</v>
      </c>
      <c r="P77">
        <v>75</v>
      </c>
      <c r="Q77">
        <v>5.0510000000000002</v>
      </c>
      <c r="R77">
        <v>75</v>
      </c>
      <c r="S77">
        <v>-9.34</v>
      </c>
      <c r="T77">
        <v>75</v>
      </c>
      <c r="U77">
        <v>79.069999999999993</v>
      </c>
    </row>
    <row r="78" spans="1:21" x14ac:dyDescent="0.3">
      <c r="A78" s="5">
        <f t="shared" si="8"/>
        <v>5001</v>
      </c>
      <c r="B78" s="1">
        <f t="shared" si="5"/>
        <v>7.9115793434295929</v>
      </c>
      <c r="C78" s="1">
        <f t="shared" si="6"/>
        <v>-88.41</v>
      </c>
      <c r="I78" s="8">
        <f t="shared" si="9"/>
        <v>117.7512</v>
      </c>
      <c r="J78" s="8">
        <f t="shared" si="7"/>
        <v>14.8834</v>
      </c>
      <c r="K78">
        <v>5001</v>
      </c>
      <c r="L78">
        <v>0.01</v>
      </c>
      <c r="M78">
        <v>0</v>
      </c>
      <c r="N78">
        <v>76</v>
      </c>
      <c r="O78">
        <v>42.054000000000002</v>
      </c>
      <c r="P78">
        <v>76</v>
      </c>
      <c r="Q78">
        <v>5.3155000000000001</v>
      </c>
      <c r="R78">
        <v>76</v>
      </c>
      <c r="S78">
        <v>-9.83</v>
      </c>
      <c r="T78">
        <v>76</v>
      </c>
      <c r="U78">
        <v>78.58</v>
      </c>
    </row>
    <row r="79" spans="1:21" x14ac:dyDescent="0.3">
      <c r="A79" s="5">
        <f t="shared" si="8"/>
        <v>5501</v>
      </c>
      <c r="B79" s="1">
        <f t="shared" si="5"/>
        <v>7.1952763991100461</v>
      </c>
      <c r="C79" s="1">
        <f t="shared" si="6"/>
        <v>-88.52</v>
      </c>
      <c r="I79" s="8">
        <f t="shared" si="9"/>
        <v>117.71759999999999</v>
      </c>
      <c r="J79" s="8">
        <f t="shared" si="7"/>
        <v>16.360399999999998</v>
      </c>
      <c r="K79">
        <v>5501</v>
      </c>
      <c r="L79">
        <v>0.01</v>
      </c>
      <c r="M79">
        <v>0</v>
      </c>
      <c r="N79">
        <v>77</v>
      </c>
      <c r="O79">
        <v>42.042000000000002</v>
      </c>
      <c r="P79">
        <v>77</v>
      </c>
      <c r="Q79">
        <v>5.843</v>
      </c>
      <c r="R79">
        <v>77</v>
      </c>
      <c r="S79">
        <v>-10.72</v>
      </c>
      <c r="T79">
        <v>77</v>
      </c>
      <c r="U79">
        <v>77.8</v>
      </c>
    </row>
    <row r="80" spans="1:21" x14ac:dyDescent="0.3">
      <c r="A80" s="5">
        <f t="shared" si="8"/>
        <v>6001</v>
      </c>
      <c r="B80" s="1">
        <f t="shared" si="5"/>
        <v>6.5968438407788339</v>
      </c>
      <c r="C80" s="1">
        <f t="shared" si="6"/>
        <v>-88.66</v>
      </c>
      <c r="I80" s="8">
        <f t="shared" si="9"/>
        <v>117.63359999999999</v>
      </c>
      <c r="J80" s="8">
        <f t="shared" si="7"/>
        <v>17.831799999999998</v>
      </c>
      <c r="K80">
        <v>6001</v>
      </c>
      <c r="L80">
        <v>0.01</v>
      </c>
      <c r="M80">
        <v>0</v>
      </c>
      <c r="N80">
        <v>78</v>
      </c>
      <c r="O80">
        <v>42.012</v>
      </c>
      <c r="P80">
        <v>78</v>
      </c>
      <c r="Q80">
        <v>6.3685</v>
      </c>
      <c r="R80">
        <v>78</v>
      </c>
      <c r="S80">
        <v>-11.59</v>
      </c>
      <c r="T80">
        <v>78</v>
      </c>
      <c r="U80">
        <v>77.069999999999993</v>
      </c>
    </row>
    <row r="81" spans="1:21" x14ac:dyDescent="0.3">
      <c r="A81" s="5">
        <f t="shared" si="8"/>
        <v>7001</v>
      </c>
      <c r="B81" s="1">
        <f t="shared" si="5"/>
        <v>5.6525252525252521</v>
      </c>
      <c r="C81" s="1">
        <f t="shared" si="6"/>
        <v>-88.86</v>
      </c>
      <c r="I81" s="8">
        <f t="shared" si="9"/>
        <v>117.51599999999999</v>
      </c>
      <c r="J81" s="8">
        <f t="shared" si="7"/>
        <v>20.79</v>
      </c>
      <c r="K81">
        <v>7001</v>
      </c>
      <c r="L81">
        <v>1E-3</v>
      </c>
      <c r="M81">
        <v>0</v>
      </c>
      <c r="N81">
        <v>79</v>
      </c>
      <c r="O81">
        <v>41.97</v>
      </c>
      <c r="P81">
        <v>79</v>
      </c>
      <c r="Q81">
        <v>7.4249999999999998</v>
      </c>
      <c r="R81">
        <v>79</v>
      </c>
      <c r="S81">
        <v>-13.4</v>
      </c>
      <c r="T81">
        <v>79</v>
      </c>
      <c r="U81">
        <v>75.459999999999994</v>
      </c>
    </row>
    <row r="82" spans="1:21" x14ac:dyDescent="0.3">
      <c r="A82" s="5">
        <f t="shared" si="8"/>
        <v>8001</v>
      </c>
      <c r="B82" s="1">
        <f t="shared" si="5"/>
        <v>4.9439103509289302</v>
      </c>
      <c r="C82" s="1">
        <f t="shared" si="6"/>
        <v>-88.97</v>
      </c>
      <c r="I82" s="8">
        <f t="shared" si="9"/>
        <v>117.35359999999999</v>
      </c>
      <c r="J82" s="8">
        <f t="shared" si="7"/>
        <v>23.736999999999995</v>
      </c>
      <c r="K82">
        <v>8001</v>
      </c>
      <c r="L82">
        <v>1E-3</v>
      </c>
      <c r="M82">
        <v>0</v>
      </c>
      <c r="N82">
        <v>80</v>
      </c>
      <c r="O82">
        <v>41.911999999999999</v>
      </c>
      <c r="P82">
        <v>80</v>
      </c>
      <c r="Q82">
        <v>8.4774999999999991</v>
      </c>
      <c r="R82">
        <v>80</v>
      </c>
      <c r="S82">
        <v>-15.17</v>
      </c>
      <c r="T82">
        <v>80</v>
      </c>
      <c r="U82">
        <v>73.8</v>
      </c>
    </row>
    <row r="83" spans="1:21" x14ac:dyDescent="0.3">
      <c r="A83" s="5">
        <f t="shared" si="8"/>
        <v>9001</v>
      </c>
      <c r="B83" s="1">
        <f t="shared" si="5"/>
        <v>4.3897166841552995</v>
      </c>
      <c r="C83" s="1">
        <f t="shared" si="6"/>
        <v>-88.5</v>
      </c>
      <c r="I83" s="8">
        <f t="shared" si="9"/>
        <v>117.1352</v>
      </c>
      <c r="J83" s="8">
        <f t="shared" si="7"/>
        <v>26.683999999999997</v>
      </c>
      <c r="K83">
        <v>9001</v>
      </c>
      <c r="L83">
        <v>1E-3</v>
      </c>
      <c r="M83">
        <v>0</v>
      </c>
      <c r="N83">
        <v>81</v>
      </c>
      <c r="O83">
        <v>41.834000000000003</v>
      </c>
      <c r="P83">
        <v>81</v>
      </c>
      <c r="Q83">
        <v>9.5299999999999994</v>
      </c>
      <c r="R83">
        <v>81</v>
      </c>
      <c r="S83">
        <v>-16.39</v>
      </c>
      <c r="T83">
        <v>81</v>
      </c>
      <c r="U83">
        <v>72.11</v>
      </c>
    </row>
    <row r="84" spans="1:21" x14ac:dyDescent="0.3">
      <c r="A84" s="5">
        <f t="shared" si="8"/>
        <v>10001</v>
      </c>
      <c r="B84" s="1">
        <f t="shared" si="5"/>
        <v>3.9527410207939506</v>
      </c>
      <c r="C84" s="1">
        <f t="shared" si="6"/>
        <v>-89.11999999999999</v>
      </c>
      <c r="I84" s="8">
        <f t="shared" si="9"/>
        <v>117.09599999999999</v>
      </c>
      <c r="J84" s="8">
        <f t="shared" si="7"/>
        <v>29.623999999999999</v>
      </c>
      <c r="K84">
        <v>10001</v>
      </c>
      <c r="L84">
        <v>1E-3</v>
      </c>
      <c r="M84">
        <v>0</v>
      </c>
      <c r="N84">
        <v>82</v>
      </c>
      <c r="O84">
        <v>41.82</v>
      </c>
      <c r="P84">
        <v>82</v>
      </c>
      <c r="Q84">
        <v>10.58</v>
      </c>
      <c r="R84">
        <v>82</v>
      </c>
      <c r="S84">
        <v>-18.77</v>
      </c>
      <c r="T84">
        <v>82</v>
      </c>
      <c r="U84">
        <v>70.349999999999994</v>
      </c>
    </row>
    <row r="85" spans="1:21" x14ac:dyDescent="0.3">
      <c r="A85" s="5">
        <f t="shared" si="8"/>
        <v>12501</v>
      </c>
      <c r="B85" s="1">
        <f t="shared" si="5"/>
        <v>3.1577592732778195</v>
      </c>
      <c r="C85" s="1">
        <f t="shared" si="6"/>
        <v>-89.210000000000008</v>
      </c>
      <c r="I85" s="8">
        <f t="shared" si="9"/>
        <v>116.79919999999998</v>
      </c>
      <c r="J85" s="8">
        <f t="shared" si="7"/>
        <v>36.988</v>
      </c>
      <c r="K85">
        <v>12501</v>
      </c>
      <c r="L85">
        <v>1E-3</v>
      </c>
      <c r="M85">
        <v>0</v>
      </c>
      <c r="N85">
        <v>83</v>
      </c>
      <c r="O85">
        <v>41.713999999999999</v>
      </c>
      <c r="P85">
        <v>83</v>
      </c>
      <c r="Q85">
        <v>13.21</v>
      </c>
      <c r="R85">
        <v>83</v>
      </c>
      <c r="S85">
        <v>-23.17</v>
      </c>
      <c r="T85">
        <v>83</v>
      </c>
      <c r="U85">
        <v>66.040000000000006</v>
      </c>
    </row>
    <row r="86" spans="1:21" x14ac:dyDescent="0.3">
      <c r="A86" s="5">
        <f t="shared" si="8"/>
        <v>15001</v>
      </c>
      <c r="B86" s="1">
        <f t="shared" si="5"/>
        <v>2.6282464454976302</v>
      </c>
      <c r="C86" s="1">
        <f t="shared" si="6"/>
        <v>-89.27</v>
      </c>
      <c r="I86" s="8">
        <f t="shared" si="9"/>
        <v>116.45759999999999</v>
      </c>
      <c r="J86" s="8">
        <f t="shared" si="7"/>
        <v>44.309999999999995</v>
      </c>
      <c r="K86">
        <v>15001</v>
      </c>
      <c r="L86">
        <v>1E-3</v>
      </c>
      <c r="M86">
        <v>0</v>
      </c>
      <c r="N86">
        <v>84</v>
      </c>
      <c r="O86">
        <v>41.591999999999999</v>
      </c>
      <c r="P86">
        <v>84</v>
      </c>
      <c r="Q86">
        <v>15.824999999999999</v>
      </c>
      <c r="R86">
        <v>84</v>
      </c>
      <c r="S86">
        <v>-27.83</v>
      </c>
      <c r="T86">
        <v>84</v>
      </c>
      <c r="U86">
        <v>61.44</v>
      </c>
    </row>
    <row r="87" spans="1:21" x14ac:dyDescent="0.3">
      <c r="A87" s="5">
        <f t="shared" si="8"/>
        <v>17501</v>
      </c>
      <c r="B87" s="1">
        <f t="shared" si="5"/>
        <v>2.2506382747569127</v>
      </c>
      <c r="C87" s="1">
        <f t="shared" si="6"/>
        <v>-89.28</v>
      </c>
      <c r="I87" s="8">
        <f t="shared" si="9"/>
        <v>116.00959999999999</v>
      </c>
      <c r="J87" s="8">
        <f t="shared" si="7"/>
        <v>51.545199999999994</v>
      </c>
      <c r="K87">
        <v>17501</v>
      </c>
      <c r="L87">
        <v>1E-3</v>
      </c>
      <c r="M87">
        <v>0</v>
      </c>
      <c r="N87">
        <v>85</v>
      </c>
      <c r="O87">
        <v>41.432000000000002</v>
      </c>
      <c r="P87">
        <v>85</v>
      </c>
      <c r="Q87">
        <v>18.408999999999999</v>
      </c>
      <c r="R87">
        <v>85</v>
      </c>
      <c r="S87">
        <v>-32.57</v>
      </c>
      <c r="T87">
        <v>85</v>
      </c>
      <c r="U87">
        <v>56.71</v>
      </c>
    </row>
    <row r="88" spans="1:21" x14ac:dyDescent="0.3">
      <c r="A88" s="5">
        <f t="shared" si="8"/>
        <v>20001</v>
      </c>
      <c r="B88" s="1">
        <f t="shared" si="5"/>
        <v>1.9666921168161864</v>
      </c>
      <c r="C88" s="1">
        <f t="shared" si="6"/>
        <v>-89.300000000000011</v>
      </c>
      <c r="I88" s="8">
        <f t="shared" si="9"/>
        <v>115.39919999999999</v>
      </c>
      <c r="J88" s="8">
        <f t="shared" si="7"/>
        <v>58.676799999999993</v>
      </c>
      <c r="K88">
        <v>20001</v>
      </c>
      <c r="L88">
        <v>1E-3</v>
      </c>
      <c r="M88">
        <v>0</v>
      </c>
      <c r="N88">
        <v>86</v>
      </c>
      <c r="O88">
        <v>41.213999999999999</v>
      </c>
      <c r="P88">
        <v>86</v>
      </c>
      <c r="Q88">
        <v>20.956</v>
      </c>
      <c r="R88">
        <v>86</v>
      </c>
      <c r="S88">
        <v>-37.380000000000003</v>
      </c>
      <c r="T88">
        <v>86</v>
      </c>
      <c r="U88">
        <v>51.92</v>
      </c>
    </row>
    <row r="89" spans="1:21" x14ac:dyDescent="0.3">
      <c r="A89" s="5">
        <f t="shared" si="8"/>
        <v>25001</v>
      </c>
      <c r="B89" s="1">
        <f t="shared" si="5"/>
        <v>1.5671641791044777</v>
      </c>
      <c r="C89" s="1">
        <f t="shared" si="6"/>
        <v>-89.490000000000009</v>
      </c>
      <c r="I89" s="8">
        <f t="shared" si="9"/>
        <v>113.48399999999999</v>
      </c>
      <c r="J89" s="8">
        <f t="shared" si="7"/>
        <v>72.413599999999988</v>
      </c>
      <c r="K89">
        <v>25001</v>
      </c>
      <c r="L89">
        <v>1E-3</v>
      </c>
      <c r="M89">
        <v>0</v>
      </c>
      <c r="N89">
        <v>87</v>
      </c>
      <c r="O89">
        <v>40.53</v>
      </c>
      <c r="P89">
        <v>87</v>
      </c>
      <c r="Q89">
        <v>25.861999999999998</v>
      </c>
      <c r="R89">
        <v>87</v>
      </c>
      <c r="S89">
        <v>-47</v>
      </c>
      <c r="T89">
        <v>87</v>
      </c>
      <c r="U89">
        <v>42.49</v>
      </c>
    </row>
    <row r="90" spans="1:21" x14ac:dyDescent="0.3">
      <c r="A90" s="5">
        <f t="shared" si="8"/>
        <v>30001</v>
      </c>
      <c r="B90" s="1">
        <f t="shared" si="5"/>
        <v>1.2998419805109296</v>
      </c>
      <c r="C90" s="1">
        <f t="shared" si="6"/>
        <v>-89.33</v>
      </c>
      <c r="I90" s="8">
        <f t="shared" si="9"/>
        <v>110.5552</v>
      </c>
      <c r="J90" s="8">
        <f t="shared" si="7"/>
        <v>85.052800000000005</v>
      </c>
      <c r="K90">
        <v>30001</v>
      </c>
      <c r="L90">
        <v>1E-3</v>
      </c>
      <c r="M90">
        <v>0</v>
      </c>
      <c r="N90">
        <v>88</v>
      </c>
      <c r="O90">
        <v>39.484000000000002</v>
      </c>
      <c r="P90">
        <v>88</v>
      </c>
      <c r="Q90">
        <v>30.376000000000001</v>
      </c>
      <c r="R90">
        <v>88</v>
      </c>
      <c r="S90">
        <v>-56.62</v>
      </c>
      <c r="T90">
        <v>88</v>
      </c>
      <c r="U90">
        <v>32.71</v>
      </c>
    </row>
    <row r="91" spans="1:21" x14ac:dyDescent="0.3">
      <c r="A91" s="5">
        <f t="shared" si="8"/>
        <v>35001</v>
      </c>
      <c r="B91" s="1">
        <f t="shared" si="5"/>
        <v>1.1074447618492393</v>
      </c>
      <c r="C91" s="1">
        <f t="shared" si="6"/>
        <v>-89.38</v>
      </c>
      <c r="I91" s="8">
        <f t="shared" si="9"/>
        <v>106.37759999999999</v>
      </c>
      <c r="J91" s="8">
        <f t="shared" si="7"/>
        <v>96.056799999999981</v>
      </c>
      <c r="K91">
        <v>35001</v>
      </c>
      <c r="L91">
        <v>1E-3</v>
      </c>
      <c r="M91">
        <v>0</v>
      </c>
      <c r="N91">
        <v>89</v>
      </c>
      <c r="O91">
        <v>37.991999999999997</v>
      </c>
      <c r="P91">
        <v>89</v>
      </c>
      <c r="Q91">
        <v>34.305999999999997</v>
      </c>
      <c r="R91">
        <v>89</v>
      </c>
      <c r="S91">
        <v>-66.44</v>
      </c>
      <c r="T91">
        <v>89</v>
      </c>
      <c r="U91">
        <v>22.94</v>
      </c>
    </row>
    <row r="92" spans="1:21" x14ac:dyDescent="0.3">
      <c r="A92" s="5">
        <f t="shared" si="8"/>
        <v>40001</v>
      </c>
      <c r="B92" s="1">
        <f t="shared" si="5"/>
        <v>0.96170980059397526</v>
      </c>
      <c r="C92" s="1">
        <f t="shared" si="6"/>
        <v>-89.419999999999987</v>
      </c>
      <c r="I92" s="8">
        <f t="shared" si="9"/>
        <v>101.5504</v>
      </c>
      <c r="J92" s="8">
        <f t="shared" si="7"/>
        <v>105.59360000000001</v>
      </c>
      <c r="K92">
        <v>40001</v>
      </c>
      <c r="L92">
        <v>1E-3</v>
      </c>
      <c r="M92">
        <v>0</v>
      </c>
      <c r="N92">
        <v>90</v>
      </c>
      <c r="O92">
        <v>36.268000000000001</v>
      </c>
      <c r="P92">
        <v>90</v>
      </c>
      <c r="Q92">
        <v>37.712000000000003</v>
      </c>
      <c r="R92">
        <v>90</v>
      </c>
      <c r="S92">
        <v>-76.38</v>
      </c>
      <c r="T92">
        <v>90</v>
      </c>
      <c r="U92">
        <v>13.04</v>
      </c>
    </row>
    <row r="93" spans="1:21" x14ac:dyDescent="0.3">
      <c r="A93" s="5">
        <f t="shared" si="8"/>
        <v>45001</v>
      </c>
      <c r="B93" s="1">
        <f t="shared" si="5"/>
        <v>0.8482874346066529</v>
      </c>
      <c r="C93" s="1">
        <f t="shared" si="6"/>
        <v>-89.31</v>
      </c>
      <c r="I93" s="8">
        <f t="shared" si="9"/>
        <v>96.252799999999993</v>
      </c>
      <c r="J93" s="8">
        <f t="shared" si="7"/>
        <v>113.46719999999999</v>
      </c>
      <c r="K93">
        <v>45001</v>
      </c>
      <c r="L93">
        <v>1E-3</v>
      </c>
      <c r="M93">
        <v>0</v>
      </c>
      <c r="N93">
        <v>91</v>
      </c>
      <c r="O93">
        <v>34.375999999999998</v>
      </c>
      <c r="P93">
        <v>91</v>
      </c>
      <c r="Q93">
        <v>40.524000000000001</v>
      </c>
      <c r="R93">
        <v>91</v>
      </c>
      <c r="S93">
        <v>-85.79</v>
      </c>
      <c r="T93">
        <v>91</v>
      </c>
      <c r="U93">
        <v>3.52</v>
      </c>
    </row>
    <row r="94" spans="1:21" x14ac:dyDescent="0.3">
      <c r="A94" s="5">
        <f t="shared" si="8"/>
        <v>50001</v>
      </c>
      <c r="B94" s="1">
        <f t="shared" si="5"/>
        <v>0.75466691494809357</v>
      </c>
      <c r="C94" s="1">
        <f t="shared" si="6"/>
        <v>-94.009999999999991</v>
      </c>
      <c r="I94" s="8">
        <f t="shared" si="9"/>
        <v>90.781599999999983</v>
      </c>
      <c r="J94" s="8">
        <f t="shared" si="7"/>
        <v>120.2936</v>
      </c>
      <c r="K94">
        <v>50001</v>
      </c>
      <c r="L94">
        <v>1E-3</v>
      </c>
      <c r="M94">
        <v>0</v>
      </c>
      <c r="N94">
        <v>92</v>
      </c>
      <c r="O94">
        <v>32.421999999999997</v>
      </c>
      <c r="P94">
        <v>92</v>
      </c>
      <c r="Q94">
        <v>42.962000000000003</v>
      </c>
      <c r="R94">
        <v>92</v>
      </c>
      <c r="S94">
        <v>-95.41</v>
      </c>
      <c r="T94">
        <v>92</v>
      </c>
      <c r="U94">
        <v>-1.4</v>
      </c>
    </row>
    <row r="95" spans="1:21" x14ac:dyDescent="0.3">
      <c r="A95" s="5">
        <f t="shared" si="8"/>
        <v>60001</v>
      </c>
      <c r="B95" s="1">
        <f t="shared" si="5"/>
        <v>0.61525756628872419</v>
      </c>
      <c r="C95" s="1">
        <f t="shared" si="6"/>
        <v>-89.06</v>
      </c>
      <c r="I95" s="8">
        <f t="shared" si="9"/>
        <v>77.184799999999996</v>
      </c>
      <c r="J95" s="8">
        <f t="shared" si="7"/>
        <v>125.4512</v>
      </c>
      <c r="K95">
        <v>60001</v>
      </c>
      <c r="L95">
        <v>1E-3</v>
      </c>
      <c r="M95">
        <v>0</v>
      </c>
      <c r="N95">
        <v>93</v>
      </c>
      <c r="O95">
        <v>27.565999999999999</v>
      </c>
      <c r="P95">
        <v>93</v>
      </c>
      <c r="Q95">
        <v>44.804000000000002</v>
      </c>
      <c r="R95">
        <v>93</v>
      </c>
      <c r="S95">
        <v>-115.51</v>
      </c>
      <c r="T95">
        <v>93</v>
      </c>
      <c r="U95">
        <v>-26.45</v>
      </c>
    </row>
    <row r="96" spans="1:21" x14ac:dyDescent="0.3">
      <c r="A96" s="5">
        <f t="shared" si="8"/>
        <v>70001</v>
      </c>
      <c r="B96" s="1">
        <f t="shared" si="5"/>
        <v>0.5138849798292523</v>
      </c>
      <c r="C96" s="1">
        <f t="shared" si="6"/>
        <v>-89.220000000000013</v>
      </c>
      <c r="I96" s="8">
        <f t="shared" si="9"/>
        <v>61.347999999999999</v>
      </c>
      <c r="J96" s="8">
        <f t="shared" si="7"/>
        <v>119.38079999999999</v>
      </c>
      <c r="K96">
        <v>70001</v>
      </c>
      <c r="L96">
        <v>1E-3</v>
      </c>
      <c r="M96">
        <v>0</v>
      </c>
      <c r="N96">
        <v>94</v>
      </c>
      <c r="O96">
        <v>21.91</v>
      </c>
      <c r="P96">
        <v>94</v>
      </c>
      <c r="Q96">
        <v>42.636000000000003</v>
      </c>
      <c r="R96">
        <v>94</v>
      </c>
      <c r="S96">
        <v>-130.27000000000001</v>
      </c>
      <c r="T96">
        <v>94</v>
      </c>
      <c r="U96">
        <v>-41.05</v>
      </c>
    </row>
    <row r="97" spans="1:21" x14ac:dyDescent="0.3">
      <c r="A97" s="5">
        <f t="shared" si="8"/>
        <v>80001</v>
      </c>
      <c r="B97" s="1">
        <f t="shared" si="5"/>
        <v>0.43547917273521708</v>
      </c>
      <c r="C97" s="1">
        <f t="shared" si="6"/>
        <v>-89.009999999999991</v>
      </c>
      <c r="I97" s="8">
        <f t="shared" si="9"/>
        <v>50.231999999999999</v>
      </c>
      <c r="J97" s="8">
        <f t="shared" si="7"/>
        <v>115.34879999999998</v>
      </c>
      <c r="K97">
        <v>80001</v>
      </c>
      <c r="L97">
        <v>1E-3</v>
      </c>
      <c r="M97">
        <v>0</v>
      </c>
      <c r="N97">
        <v>95</v>
      </c>
      <c r="O97">
        <v>17.940000000000001</v>
      </c>
      <c r="P97">
        <v>95</v>
      </c>
      <c r="Q97">
        <v>41.195999999999998</v>
      </c>
      <c r="R97">
        <v>95</v>
      </c>
      <c r="S97">
        <v>-143.44</v>
      </c>
      <c r="T97">
        <v>95</v>
      </c>
      <c r="U97">
        <v>-54.43</v>
      </c>
    </row>
    <row r="98" spans="1:21" x14ac:dyDescent="0.3">
      <c r="A98" s="5">
        <f t="shared" si="8"/>
        <v>90001</v>
      </c>
      <c r="B98" s="1">
        <f t="shared" ref="B98:B101" si="10">I98/J98</f>
        <v>0.37185494550269937</v>
      </c>
      <c r="C98" s="1">
        <f t="shared" ref="C98:C99" si="11">S98-U98</f>
        <v>-89.3</v>
      </c>
      <c r="I98" s="8">
        <f t="shared" si="9"/>
        <v>40.885599999999997</v>
      </c>
      <c r="J98" s="8">
        <f t="shared" si="7"/>
        <v>109.9504</v>
      </c>
      <c r="K98">
        <v>90001</v>
      </c>
      <c r="L98">
        <v>1E-3</v>
      </c>
      <c r="M98">
        <v>0</v>
      </c>
      <c r="N98">
        <v>96</v>
      </c>
      <c r="O98">
        <v>14.602</v>
      </c>
      <c r="P98">
        <v>96</v>
      </c>
      <c r="Q98">
        <v>39.268000000000001</v>
      </c>
      <c r="R98">
        <v>96</v>
      </c>
      <c r="S98">
        <v>-156.78</v>
      </c>
      <c r="T98">
        <v>96</v>
      </c>
      <c r="U98">
        <v>-67.48</v>
      </c>
    </row>
    <row r="99" spans="1:21" x14ac:dyDescent="0.3">
      <c r="A99" s="5">
        <f t="shared" si="8"/>
        <v>100001</v>
      </c>
      <c r="B99" s="1">
        <f t="shared" si="10"/>
        <v>0.32294230975061544</v>
      </c>
      <c r="C99" s="1">
        <f t="shared" si="11"/>
        <v>-88.55</v>
      </c>
      <c r="I99" s="8">
        <f t="shared" si="9"/>
        <v>33.793199999999999</v>
      </c>
      <c r="J99" s="8">
        <f t="shared" si="7"/>
        <v>104.6416</v>
      </c>
      <c r="K99">
        <v>100001</v>
      </c>
      <c r="L99">
        <v>1E-3</v>
      </c>
      <c r="M99">
        <v>0</v>
      </c>
      <c r="N99">
        <v>97</v>
      </c>
      <c r="O99">
        <v>12.069000000000001</v>
      </c>
      <c r="P99">
        <v>97</v>
      </c>
      <c r="Q99">
        <v>37.372</v>
      </c>
      <c r="R99">
        <v>97</v>
      </c>
      <c r="S99">
        <v>-168.79</v>
      </c>
      <c r="T99">
        <v>97</v>
      </c>
      <c r="U99">
        <v>-80.239999999999995</v>
      </c>
    </row>
    <row r="100" spans="1:21" x14ac:dyDescent="0.3">
      <c r="A100" s="5">
        <f t="shared" si="8"/>
        <v>110001</v>
      </c>
      <c r="B100" s="1">
        <f t="shared" si="10"/>
        <v>0.27904217926186292</v>
      </c>
      <c r="C100" s="1">
        <f>S100-U100-360</f>
        <v>-88.75</v>
      </c>
      <c r="I100" s="8">
        <f t="shared" si="9"/>
        <v>26.674199999999999</v>
      </c>
      <c r="J100" s="8">
        <f t="shared" si="7"/>
        <v>95.591999999999999</v>
      </c>
      <c r="K100">
        <v>110001</v>
      </c>
      <c r="L100">
        <v>1E-3</v>
      </c>
      <c r="M100">
        <v>0</v>
      </c>
      <c r="N100">
        <v>98</v>
      </c>
      <c r="O100">
        <v>9.5265000000000004</v>
      </c>
      <c r="P100">
        <v>98</v>
      </c>
      <c r="Q100">
        <v>34.14</v>
      </c>
      <c r="R100">
        <v>98</v>
      </c>
      <c r="S100">
        <v>178.25</v>
      </c>
      <c r="T100">
        <v>98</v>
      </c>
      <c r="U100">
        <v>-93</v>
      </c>
    </row>
    <row r="101" spans="1:21" x14ac:dyDescent="0.3">
      <c r="A101" s="5">
        <f t="shared" si="8"/>
        <v>120001</v>
      </c>
      <c r="B101" s="1">
        <f t="shared" si="10"/>
        <v>0.24136664217487142</v>
      </c>
      <c r="C101" s="1">
        <f>S101-U101-360</f>
        <v>-88.860000000000014</v>
      </c>
      <c r="I101" s="8">
        <f t="shared" si="9"/>
        <v>20.235599999999998</v>
      </c>
      <c r="J101" s="8">
        <f t="shared" si="7"/>
        <v>83.837599999999995</v>
      </c>
      <c r="K101">
        <v>120001</v>
      </c>
      <c r="L101">
        <v>1E-3</v>
      </c>
      <c r="M101">
        <v>0</v>
      </c>
      <c r="N101">
        <v>99</v>
      </c>
      <c r="O101">
        <v>7.2270000000000003</v>
      </c>
      <c r="P101">
        <v>99</v>
      </c>
      <c r="Q101">
        <v>29.942</v>
      </c>
      <c r="R101">
        <v>99</v>
      </c>
      <c r="S101">
        <v>169.64</v>
      </c>
      <c r="T101">
        <v>99</v>
      </c>
      <c r="U101">
        <v>-101.5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2023-04-26T08:35:15Z</dcterms:modified>
</cp:coreProperties>
</file>