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E:\University\Master\SET\Thesis\Measurements\New COMPLETE\IBC 1 gen 3 NEW\Stage 1 uploaded\combined\C-V dark (30-45-60)\"/>
    </mc:Choice>
  </mc:AlternateContent>
  <xr:revisionPtr revIDLastSave="0" documentId="13_ncr:1_{3EA729EF-9CF5-4DB0-8CA6-F9E944D0567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2" i="8" l="1"/>
  <c r="J73" i="8"/>
  <c r="J74" i="8"/>
  <c r="J75" i="8"/>
  <c r="J76" i="8"/>
  <c r="J77" i="8"/>
  <c r="J78" i="8"/>
  <c r="J79" i="8"/>
  <c r="J80" i="8"/>
  <c r="J71" i="8"/>
  <c r="J53" i="8" l="1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48" i="8" l="1"/>
  <c r="J49" i="8"/>
  <c r="J50" i="8"/>
  <c r="J51" i="8"/>
  <c r="J52" i="8"/>
  <c r="I47" i="8" l="1"/>
  <c r="J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J81" i="8"/>
  <c r="I82" i="8"/>
  <c r="J82" i="8"/>
  <c r="I83" i="8"/>
  <c r="J83" i="8"/>
  <c r="I84" i="8"/>
  <c r="J84" i="8"/>
  <c r="I85" i="8"/>
  <c r="J85" i="8"/>
  <c r="I86" i="8"/>
  <c r="J86" i="8"/>
  <c r="I87" i="8"/>
  <c r="J87" i="8"/>
  <c r="I88" i="8"/>
  <c r="J88" i="8"/>
  <c r="I89" i="8"/>
  <c r="J89" i="8"/>
  <c r="I90" i="8"/>
  <c r="J90" i="8"/>
  <c r="I91" i="8"/>
  <c r="J91" i="8"/>
  <c r="I92" i="8"/>
  <c r="J92" i="8"/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2" i="8"/>
  <c r="I3" i="8" l="1"/>
  <c r="I4" i="8"/>
  <c r="I5" i="8"/>
  <c r="I6" i="8"/>
  <c r="I7" i="8"/>
  <c r="I8" i="8"/>
  <c r="I9" i="8"/>
  <c r="I10" i="8"/>
  <c r="I11" i="8"/>
  <c r="B11" i="8" s="1"/>
  <c r="I12" i="8"/>
  <c r="I13" i="8"/>
  <c r="I14" i="8"/>
  <c r="I15" i="8"/>
  <c r="I16" i="8"/>
  <c r="I17" i="8"/>
  <c r="I18" i="8"/>
  <c r="I19" i="8"/>
  <c r="B19" i="8" s="1"/>
  <c r="I20" i="8"/>
  <c r="I21" i="8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B7" i="8" l="1"/>
  <c r="B18" i="8"/>
  <c r="B10" i="8"/>
  <c r="B9" i="8"/>
  <c r="B16" i="8"/>
  <c r="B8" i="8"/>
  <c r="B20" i="8"/>
  <c r="B12" i="8"/>
  <c r="B4" i="8"/>
  <c r="B3" i="8"/>
  <c r="B17" i="8"/>
  <c r="B15" i="8"/>
  <c r="B14" i="8"/>
  <c r="B6" i="8"/>
  <c r="B21" i="8"/>
  <c r="B13" i="8"/>
  <c r="B5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2" i="8"/>
  <c r="A86" i="8"/>
  <c r="C86" i="8"/>
  <c r="A87" i="8"/>
  <c r="C87" i="8"/>
  <c r="A88" i="8"/>
  <c r="C88" i="8"/>
  <c r="A89" i="8"/>
  <c r="C89" i="8"/>
  <c r="A90" i="8"/>
  <c r="C90" i="8"/>
  <c r="A91" i="8"/>
  <c r="C91" i="8"/>
  <c r="A92" i="8"/>
  <c r="C92" i="8"/>
  <c r="B92" i="8" l="1"/>
  <c r="B89" i="8"/>
  <c r="B91" i="8"/>
  <c r="B86" i="8"/>
  <c r="B88" i="8"/>
  <c r="B87" i="8"/>
  <c r="B90" i="8"/>
  <c r="C83" i="8" l="1"/>
  <c r="C84" i="8"/>
  <c r="C85" i="8"/>
  <c r="A83" i="8"/>
  <c r="A84" i="8"/>
  <c r="A85" i="8"/>
  <c r="B84" i="8" l="1"/>
  <c r="B83" i="8"/>
  <c r="B85" i="8"/>
  <c r="C77" i="8" l="1"/>
  <c r="C78" i="8"/>
  <c r="C79" i="8"/>
  <c r="C80" i="8"/>
  <c r="C81" i="8"/>
  <c r="C82" i="8"/>
  <c r="A77" i="8"/>
  <c r="A78" i="8"/>
  <c r="A79" i="8"/>
  <c r="A80" i="8"/>
  <c r="A81" i="8"/>
  <c r="A82" i="8"/>
  <c r="B78" i="8" l="1"/>
  <c r="B81" i="8"/>
  <c r="B82" i="8"/>
  <c r="B79" i="8"/>
  <c r="B80" i="8"/>
  <c r="B77" i="8"/>
  <c r="B2" i="8" l="1"/>
  <c r="C72" i="8"/>
  <c r="C73" i="8"/>
  <c r="C74" i="8"/>
  <c r="C75" i="8"/>
  <c r="C76" i="8"/>
  <c r="C71" i="8"/>
  <c r="A76" i="8" l="1"/>
  <c r="A75" i="8"/>
  <c r="A74" i="8"/>
  <c r="A73" i="8"/>
  <c r="A72" i="8"/>
  <c r="A71" i="8"/>
  <c r="C70" i="8"/>
  <c r="A70" i="8"/>
  <c r="C69" i="8"/>
  <c r="A69" i="8"/>
  <c r="C68" i="8"/>
  <c r="A68" i="8"/>
  <c r="C67" i="8"/>
  <c r="A67" i="8"/>
  <c r="C66" i="8"/>
  <c r="A66" i="8"/>
  <c r="C65" i="8"/>
  <c r="A65" i="8"/>
  <c r="C64" i="8"/>
  <c r="A64" i="8"/>
  <c r="C63" i="8"/>
  <c r="A63" i="8"/>
  <c r="C62" i="8"/>
  <c r="A62" i="8"/>
  <c r="C61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" i="8"/>
  <c r="A2" i="8"/>
  <c r="B75" i="8" l="1"/>
  <c r="B33" i="8"/>
  <c r="B71" i="8"/>
  <c r="B31" i="8"/>
  <c r="B23" i="8"/>
  <c r="B63" i="8"/>
  <c r="B39" i="8"/>
  <c r="B47" i="8"/>
  <c r="B55" i="8"/>
  <c r="B26" i="8"/>
  <c r="B34" i="8"/>
  <c r="B42" i="8"/>
  <c r="B50" i="8"/>
  <c r="B58" i="8"/>
  <c r="B66" i="8"/>
  <c r="B74" i="8"/>
  <c r="B28" i="8"/>
  <c r="B36" i="8"/>
  <c r="B44" i="8"/>
  <c r="B52" i="8"/>
  <c r="B68" i="8"/>
  <c r="B60" i="8"/>
  <c r="B76" i="8"/>
  <c r="B27" i="8"/>
  <c r="B35" i="8"/>
  <c r="B43" i="8"/>
  <c r="B51" i="8"/>
  <c r="B59" i="8"/>
  <c r="B67" i="8"/>
  <c r="B25" i="8"/>
  <c r="B41" i="8"/>
  <c r="B49" i="8"/>
  <c r="B57" i="8"/>
  <c r="B65" i="8"/>
  <c r="B73" i="8"/>
  <c r="B29" i="8"/>
  <c r="B37" i="8"/>
  <c r="B45" i="8"/>
  <c r="B53" i="8"/>
  <c r="B61" i="8"/>
  <c r="B69" i="8"/>
  <c r="B24" i="8"/>
  <c r="B32" i="8"/>
  <c r="B40" i="8"/>
  <c r="B48" i="8"/>
  <c r="B56" i="8"/>
  <c r="B64" i="8"/>
  <c r="B72" i="8"/>
  <c r="B22" i="8"/>
  <c r="B30" i="8"/>
  <c r="B38" i="8"/>
  <c r="B46" i="8"/>
  <c r="B54" i="8"/>
  <c r="B62" i="8"/>
  <c r="B70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<sst xmlns="http://schemas.openxmlformats.org/spreadsheetml/2006/main" count="16" uniqueCount="14">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</sst>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6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probe'!$A$2:$A$92</c:f>
              <c:numCache>
                <c:formatCode>0</c:formatCode>
                <c:ptCount val="91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>
                  <c:v>61</c:v>
                </c:pt>
                <c:pt idx="22">
                  <c:v>65</c:v>
                </c:pt>
                <c:pt idx="23">
                  <c:v>71</c:v>
                </c:pt>
                <c:pt idx="24">
                  <c:v>75</c:v>
                </c:pt>
                <c:pt idx="25">
                  <c:v>81</c:v>
                </c:pt>
                <c:pt idx="26">
                  <c:v>85</c:v>
                </c:pt>
                <c:pt idx="27">
                  <c:v>91</c:v>
                </c:pt>
                <c:pt idx="28">
                  <c:v>95</c:v>
                </c:pt>
                <c:pt idx="29">
                  <c:v>101</c:v>
                </c:pt>
                <c:pt idx="30">
                  <c:v>105</c:v>
                </c:pt>
                <c:pt idx="31">
                  <c:v>110</c:v>
                </c:pt>
                <c:pt idx="32">
                  <c:v>115</c:v>
                </c:pt>
                <c:pt idx="33">
                  <c:v>121</c:v>
                </c:pt>
                <c:pt idx="34">
                  <c:v>125</c:v>
                </c:pt>
                <c:pt idx="35">
                  <c:v>131</c:v>
                </c:pt>
                <c:pt idx="36">
                  <c:v>135</c:v>
                </c:pt>
                <c:pt idx="37">
                  <c:v>141</c:v>
                </c:pt>
                <c:pt idx="38">
                  <c:v>145</c:v>
                </c:pt>
                <c:pt idx="39">
                  <c:v>151</c:v>
                </c:pt>
                <c:pt idx="40">
                  <c:v>155</c:v>
                </c:pt>
                <c:pt idx="41">
                  <c:v>161</c:v>
                </c:pt>
                <c:pt idx="42">
                  <c:v>165</c:v>
                </c:pt>
                <c:pt idx="43">
                  <c:v>171</c:v>
                </c:pt>
                <c:pt idx="44">
                  <c:v>175</c:v>
                </c:pt>
                <c:pt idx="45">
                  <c:v>201</c:v>
                </c:pt>
                <c:pt idx="46">
                  <c:v>225</c:v>
                </c:pt>
                <c:pt idx="47">
                  <c:v>251</c:v>
                </c:pt>
                <c:pt idx="48">
                  <c:v>275</c:v>
                </c:pt>
                <c:pt idx="49">
                  <c:v>301</c:v>
                </c:pt>
                <c:pt idx="50">
                  <c:v>325</c:v>
                </c:pt>
                <c:pt idx="51">
                  <c:v>351</c:v>
                </c:pt>
                <c:pt idx="52">
                  <c:v>375</c:v>
                </c:pt>
                <c:pt idx="53">
                  <c:v>401</c:v>
                </c:pt>
                <c:pt idx="54">
                  <c:v>425</c:v>
                </c:pt>
                <c:pt idx="55">
                  <c:v>451</c:v>
                </c:pt>
                <c:pt idx="56">
                  <c:v>475</c:v>
                </c:pt>
                <c:pt idx="57">
                  <c:v>501</c:v>
                </c:pt>
                <c:pt idx="58">
                  <c:v>525</c:v>
                </c:pt>
                <c:pt idx="59">
                  <c:v>551</c:v>
                </c:pt>
                <c:pt idx="60">
                  <c:v>575</c:v>
                </c:pt>
                <c:pt idx="61">
                  <c:v>601</c:v>
                </c:pt>
                <c:pt idx="62">
                  <c:v>625</c:v>
                </c:pt>
                <c:pt idx="63">
                  <c:v>651</c:v>
                </c:pt>
                <c:pt idx="64">
                  <c:v>675</c:v>
                </c:pt>
                <c:pt idx="65">
                  <c:v>701</c:v>
                </c:pt>
                <c:pt idx="66">
                  <c:v>725</c:v>
                </c:pt>
                <c:pt idx="67">
                  <c:v>751</c:v>
                </c:pt>
                <c:pt idx="68">
                  <c:v>801</c:v>
                </c:pt>
                <c:pt idx="69">
                  <c:v>851</c:v>
                </c:pt>
                <c:pt idx="70">
                  <c:v>901</c:v>
                </c:pt>
                <c:pt idx="71">
                  <c:v>951</c:v>
                </c:pt>
                <c:pt idx="72">
                  <c:v>1001</c:v>
                </c:pt>
                <c:pt idx="73">
                  <c:v>1151</c:v>
                </c:pt>
                <c:pt idx="74">
                  <c:v>1251</c:v>
                </c:pt>
                <c:pt idx="75">
                  <c:v>1401</c:v>
                </c:pt>
                <c:pt idx="76">
                  <c:v>1501</c:v>
                </c:pt>
                <c:pt idx="77">
                  <c:v>1751</c:v>
                </c:pt>
                <c:pt idx="78">
                  <c:v>2001</c:v>
                </c:pt>
                <c:pt idx="79">
                  <c:v>2501</c:v>
                </c:pt>
                <c:pt idx="80">
                  <c:v>3001</c:v>
                </c:pt>
                <c:pt idx="81">
                  <c:v>3501</c:v>
                </c:pt>
                <c:pt idx="82">
                  <c:v>4001</c:v>
                </c:pt>
                <c:pt idx="83">
                  <c:v>4501</c:v>
                </c:pt>
                <c:pt idx="84">
                  <c:v>5001</c:v>
                </c:pt>
                <c:pt idx="85">
                  <c:v>5501</c:v>
                </c:pt>
                <c:pt idx="86">
                  <c:v>6001</c:v>
                </c:pt>
                <c:pt idx="87">
                  <c:v>7001</c:v>
                </c:pt>
                <c:pt idx="88">
                  <c:v>8001</c:v>
                </c:pt>
                <c:pt idx="89">
                  <c:v>9001</c:v>
                </c:pt>
                <c:pt idx="90">
                  <c:v>10001</c:v>
                </c:pt>
              </c:numCache>
            </c:numRef>
          </c:xVal>
          <c:yVal>
            <c:numRef>
              <c:f>'1 Vpp Current probe'!$B$2:$B$92</c:f>
              <c:numCache>
                <c:formatCode>0.00</c:formatCode>
                <c:ptCount val="91"/>
                <c:pt idx="0">
                  <c:v>4.723677010865316E-2</c:v>
                </c:pt>
                <c:pt idx="1">
                  <c:v>4.5593709640659424E-2</c:v>
                </c:pt>
                <c:pt idx="2">
                  <c:v>4.7207487117308274E-2</c:v>
                </c:pt>
                <c:pt idx="3">
                  <c:v>4.8903859328613838E-2</c:v>
                </c:pt>
                <c:pt idx="4">
                  <c:v>4.7019515528893621E-2</c:v>
                </c:pt>
                <c:pt idx="5">
                  <c:v>4.7915561282498312E-2</c:v>
                </c:pt>
                <c:pt idx="6">
                  <c:v>4.6962670113282146E-2</c:v>
                </c:pt>
                <c:pt idx="7">
                  <c:v>4.6484167362745847E-2</c:v>
                </c:pt>
                <c:pt idx="8">
                  <c:v>4.652229975728156E-2</c:v>
                </c:pt>
                <c:pt idx="9">
                  <c:v>4.6518771331058022E-2</c:v>
                </c:pt>
                <c:pt idx="10">
                  <c:v>4.6629511677282381E-2</c:v>
                </c:pt>
                <c:pt idx="11">
                  <c:v>4.6588583124857856E-2</c:v>
                </c:pt>
                <c:pt idx="12">
                  <c:v>4.6336843700280315E-2</c:v>
                </c:pt>
                <c:pt idx="13">
                  <c:v>4.6234642802972847E-2</c:v>
                </c:pt>
                <c:pt idx="14">
                  <c:v>4.6177451128958928E-2</c:v>
                </c:pt>
                <c:pt idx="15">
                  <c:v>4.6037393081522979E-2</c:v>
                </c:pt>
                <c:pt idx="16">
                  <c:v>4.5919605612438373E-2</c:v>
                </c:pt>
                <c:pt idx="17">
                  <c:v>4.5856122759039802E-2</c:v>
                </c:pt>
                <c:pt idx="18">
                  <c:v>4.56135038982666E-2</c:v>
                </c:pt>
                <c:pt idx="19">
                  <c:v>4.5544742644263669E-2</c:v>
                </c:pt>
                <c:pt idx="20">
                  <c:v>4.5082153403498151E-2</c:v>
                </c:pt>
                <c:pt idx="21">
                  <c:v>4.4790564040526233E-2</c:v>
                </c:pt>
                <c:pt idx="22">
                  <c:v>4.4554866989117294E-2</c:v>
                </c:pt>
                <c:pt idx="23">
                  <c:v>4.3931727210935731E-2</c:v>
                </c:pt>
                <c:pt idx="24">
                  <c:v>4.3554480882575193E-2</c:v>
                </c:pt>
                <c:pt idx="25">
                  <c:v>4.319263006871555E-2</c:v>
                </c:pt>
                <c:pt idx="26">
                  <c:v>4.278650158538426E-2</c:v>
                </c:pt>
                <c:pt idx="27">
                  <c:v>4.2108042854987177E-2</c:v>
                </c:pt>
                <c:pt idx="28">
                  <c:v>4.1829351021331125E-2</c:v>
                </c:pt>
                <c:pt idx="29">
                  <c:v>4.099542076420689E-2</c:v>
                </c:pt>
                <c:pt idx="30">
                  <c:v>4.0700474004965764E-2</c:v>
                </c:pt>
                <c:pt idx="31">
                  <c:v>4.0469914903230667E-2</c:v>
                </c:pt>
                <c:pt idx="32">
                  <c:v>3.9889540126239853E-2</c:v>
                </c:pt>
                <c:pt idx="33">
                  <c:v>3.9244601610112104E-2</c:v>
                </c:pt>
                <c:pt idx="34">
                  <c:v>3.8800871001651888E-2</c:v>
                </c:pt>
                <c:pt idx="35">
                  <c:v>3.8196425889773233E-2</c:v>
                </c:pt>
                <c:pt idx="36">
                  <c:v>3.7956779470248378E-2</c:v>
                </c:pt>
                <c:pt idx="37">
                  <c:v>3.7221598142739454E-2</c:v>
                </c:pt>
                <c:pt idx="38">
                  <c:v>3.6888156416210946E-2</c:v>
                </c:pt>
                <c:pt idx="39">
                  <c:v>3.6238484008688489E-2</c:v>
                </c:pt>
                <c:pt idx="40">
                  <c:v>3.57284024554574E-2</c:v>
                </c:pt>
                <c:pt idx="41">
                  <c:v>3.5207538703163566E-2</c:v>
                </c:pt>
                <c:pt idx="42">
                  <c:v>3.4939740998577738E-2</c:v>
                </c:pt>
                <c:pt idx="43">
                  <c:v>3.4421107706106582E-2</c:v>
                </c:pt>
                <c:pt idx="44">
                  <c:v>3.4073520621637779E-2</c:v>
                </c:pt>
                <c:pt idx="45">
                  <c:v>3.1729863136639003E-2</c:v>
                </c:pt>
                <c:pt idx="46">
                  <c:v>2.9713033080908727E-2</c:v>
                </c:pt>
                <c:pt idx="47">
                  <c:v>2.7864967138020315E-2</c:v>
                </c:pt>
                <c:pt idx="48">
                  <c:v>2.6188296178343954E-2</c:v>
                </c:pt>
                <c:pt idx="49">
                  <c:v>2.4503824376676267E-2</c:v>
                </c:pt>
                <c:pt idx="50">
                  <c:v>2.3257244938467647E-2</c:v>
                </c:pt>
                <c:pt idx="51">
                  <c:v>2.21260077635115E-2</c:v>
                </c:pt>
                <c:pt idx="52">
                  <c:v>2.0989098116947474E-2</c:v>
                </c:pt>
                <c:pt idx="53">
                  <c:v>2.0023861602704314E-2</c:v>
                </c:pt>
                <c:pt idx="54">
                  <c:v>1.9084249084249084E-2</c:v>
                </c:pt>
                <c:pt idx="55">
                  <c:v>1.790917047554216E-2</c:v>
                </c:pt>
                <c:pt idx="56">
                  <c:v>1.7515583259127339E-2</c:v>
                </c:pt>
                <c:pt idx="57">
                  <c:v>1.6806432517758482E-2</c:v>
                </c:pt>
                <c:pt idx="58">
                  <c:v>1.6231012033931739E-2</c:v>
                </c:pt>
                <c:pt idx="59">
                  <c:v>1.5647528706939591E-2</c:v>
                </c:pt>
                <c:pt idx="60">
                  <c:v>1.5019266870862564E-2</c:v>
                </c:pt>
                <c:pt idx="61">
                  <c:v>1.4587409823105047E-2</c:v>
                </c:pt>
                <c:pt idx="62">
                  <c:v>1.4109237898057774E-2</c:v>
                </c:pt>
                <c:pt idx="63">
                  <c:v>1.3714540765721086E-2</c:v>
                </c:pt>
                <c:pt idx="64">
                  <c:v>1.3342201202088877E-2</c:v>
                </c:pt>
                <c:pt idx="65">
                  <c:v>1.2897991491045811E-2</c:v>
                </c:pt>
                <c:pt idx="66">
                  <c:v>1.2536125036862281E-2</c:v>
                </c:pt>
                <c:pt idx="67">
                  <c:v>1.2516925527678215E-2</c:v>
                </c:pt>
                <c:pt idx="68">
                  <c:v>1.1607866389959481E-2</c:v>
                </c:pt>
                <c:pt idx="69">
                  <c:v>1.1087064429663456E-2</c:v>
                </c:pt>
                <c:pt idx="70">
                  <c:v>1.0706861730949216E-2</c:v>
                </c:pt>
                <c:pt idx="71">
                  <c:v>1.0908904915349599E-2</c:v>
                </c:pt>
                <c:pt idx="72">
                  <c:v>1.0094525403702245E-2</c:v>
                </c:pt>
                <c:pt idx="73">
                  <c:v>9.1273953852170527E-3</c:v>
                </c:pt>
                <c:pt idx="74">
                  <c:v>9.331145885916204E-3</c:v>
                </c:pt>
                <c:pt idx="75">
                  <c:v>8.2976498705437159E-3</c:v>
                </c:pt>
                <c:pt idx="76">
                  <c:v>8.400198117880139E-3</c:v>
                </c:pt>
                <c:pt idx="77">
                  <c:v>7.9296914516944865E-3</c:v>
                </c:pt>
                <c:pt idx="78">
                  <c:v>7.5440963373807025E-3</c:v>
                </c:pt>
                <c:pt idx="79">
                  <c:v>7.2064898223261828E-3</c:v>
                </c:pt>
                <c:pt idx="80">
                  <c:v>7.6020125786163519E-3</c:v>
                </c:pt>
                <c:pt idx="81">
                  <c:v>7.9950867341822916E-3</c:v>
                </c:pt>
                <c:pt idx="82">
                  <c:v>8.0610963171381216E-3</c:v>
                </c:pt>
                <c:pt idx="83">
                  <c:v>8.5567886422715459E-3</c:v>
                </c:pt>
                <c:pt idx="84">
                  <c:v>8.9903507890240226E-3</c:v>
                </c:pt>
                <c:pt idx="85">
                  <c:v>9.3291404612159332E-3</c:v>
                </c:pt>
                <c:pt idx="86">
                  <c:v>9.7509731510130766E-3</c:v>
                </c:pt>
                <c:pt idx="87">
                  <c:v>1.075068767191798E-2</c:v>
                </c:pt>
                <c:pt idx="88">
                  <c:v>1.1505751132798885E-2</c:v>
                </c:pt>
                <c:pt idx="89">
                  <c:v>1.2525578347865532E-2</c:v>
                </c:pt>
                <c:pt idx="90">
                  <c:v>1.3577379449633931E-2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probe'!$A$2:$A$92</c:f>
              <c:numCache>
                <c:formatCode>0</c:formatCode>
                <c:ptCount val="91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>
                  <c:v>61</c:v>
                </c:pt>
                <c:pt idx="22">
                  <c:v>65</c:v>
                </c:pt>
                <c:pt idx="23">
                  <c:v>71</c:v>
                </c:pt>
                <c:pt idx="24">
                  <c:v>75</c:v>
                </c:pt>
                <c:pt idx="25">
                  <c:v>81</c:v>
                </c:pt>
                <c:pt idx="26">
                  <c:v>85</c:v>
                </c:pt>
                <c:pt idx="27">
                  <c:v>91</c:v>
                </c:pt>
                <c:pt idx="28">
                  <c:v>95</c:v>
                </c:pt>
                <c:pt idx="29">
                  <c:v>101</c:v>
                </c:pt>
                <c:pt idx="30">
                  <c:v>105</c:v>
                </c:pt>
                <c:pt idx="31">
                  <c:v>110</c:v>
                </c:pt>
                <c:pt idx="32">
                  <c:v>115</c:v>
                </c:pt>
                <c:pt idx="33">
                  <c:v>121</c:v>
                </c:pt>
                <c:pt idx="34">
                  <c:v>125</c:v>
                </c:pt>
                <c:pt idx="35">
                  <c:v>131</c:v>
                </c:pt>
                <c:pt idx="36">
                  <c:v>135</c:v>
                </c:pt>
                <c:pt idx="37">
                  <c:v>141</c:v>
                </c:pt>
                <c:pt idx="38">
                  <c:v>145</c:v>
                </c:pt>
                <c:pt idx="39">
                  <c:v>151</c:v>
                </c:pt>
                <c:pt idx="40">
                  <c:v>155</c:v>
                </c:pt>
                <c:pt idx="41">
                  <c:v>161</c:v>
                </c:pt>
                <c:pt idx="42">
                  <c:v>165</c:v>
                </c:pt>
                <c:pt idx="43">
                  <c:v>171</c:v>
                </c:pt>
                <c:pt idx="44">
                  <c:v>175</c:v>
                </c:pt>
                <c:pt idx="45">
                  <c:v>201</c:v>
                </c:pt>
                <c:pt idx="46">
                  <c:v>225</c:v>
                </c:pt>
                <c:pt idx="47">
                  <c:v>251</c:v>
                </c:pt>
                <c:pt idx="48">
                  <c:v>275</c:v>
                </c:pt>
                <c:pt idx="49">
                  <c:v>301</c:v>
                </c:pt>
                <c:pt idx="50">
                  <c:v>325</c:v>
                </c:pt>
                <c:pt idx="51">
                  <c:v>351</c:v>
                </c:pt>
                <c:pt idx="52">
                  <c:v>375</c:v>
                </c:pt>
                <c:pt idx="53">
                  <c:v>401</c:v>
                </c:pt>
                <c:pt idx="54">
                  <c:v>425</c:v>
                </c:pt>
                <c:pt idx="55">
                  <c:v>451</c:v>
                </c:pt>
                <c:pt idx="56">
                  <c:v>475</c:v>
                </c:pt>
                <c:pt idx="57">
                  <c:v>501</c:v>
                </c:pt>
                <c:pt idx="58">
                  <c:v>525</c:v>
                </c:pt>
                <c:pt idx="59">
                  <c:v>551</c:v>
                </c:pt>
                <c:pt idx="60">
                  <c:v>575</c:v>
                </c:pt>
                <c:pt idx="61">
                  <c:v>601</c:v>
                </c:pt>
                <c:pt idx="62">
                  <c:v>625</c:v>
                </c:pt>
                <c:pt idx="63">
                  <c:v>651</c:v>
                </c:pt>
                <c:pt idx="64">
                  <c:v>675</c:v>
                </c:pt>
                <c:pt idx="65">
                  <c:v>701</c:v>
                </c:pt>
                <c:pt idx="66">
                  <c:v>725</c:v>
                </c:pt>
                <c:pt idx="67">
                  <c:v>751</c:v>
                </c:pt>
                <c:pt idx="68">
                  <c:v>801</c:v>
                </c:pt>
                <c:pt idx="69">
                  <c:v>851</c:v>
                </c:pt>
                <c:pt idx="70">
                  <c:v>901</c:v>
                </c:pt>
                <c:pt idx="71">
                  <c:v>951</c:v>
                </c:pt>
                <c:pt idx="72">
                  <c:v>1001</c:v>
                </c:pt>
                <c:pt idx="73">
                  <c:v>1151</c:v>
                </c:pt>
                <c:pt idx="74">
                  <c:v>1251</c:v>
                </c:pt>
                <c:pt idx="75">
                  <c:v>1401</c:v>
                </c:pt>
                <c:pt idx="76">
                  <c:v>1501</c:v>
                </c:pt>
                <c:pt idx="77">
                  <c:v>1751</c:v>
                </c:pt>
                <c:pt idx="78">
                  <c:v>2001</c:v>
                </c:pt>
                <c:pt idx="79">
                  <c:v>2501</c:v>
                </c:pt>
                <c:pt idx="80">
                  <c:v>3001</c:v>
                </c:pt>
                <c:pt idx="81">
                  <c:v>3501</c:v>
                </c:pt>
                <c:pt idx="82">
                  <c:v>4001</c:v>
                </c:pt>
                <c:pt idx="83">
                  <c:v>4501</c:v>
                </c:pt>
                <c:pt idx="84">
                  <c:v>5001</c:v>
                </c:pt>
                <c:pt idx="85">
                  <c:v>5501</c:v>
                </c:pt>
                <c:pt idx="86">
                  <c:v>6001</c:v>
                </c:pt>
                <c:pt idx="87">
                  <c:v>7001</c:v>
                </c:pt>
                <c:pt idx="88">
                  <c:v>8001</c:v>
                </c:pt>
                <c:pt idx="89">
                  <c:v>9001</c:v>
                </c:pt>
                <c:pt idx="90">
                  <c:v>10001</c:v>
                </c:pt>
              </c:numCache>
            </c:numRef>
          </c:xVal>
          <c:yVal>
            <c:numRef>
              <c:f>'1 Vpp Current probe'!$C$2:$C$92</c:f>
              <c:numCache>
                <c:formatCode>0.00</c:formatCode>
                <c:ptCount val="91"/>
                <c:pt idx="0">
                  <c:v>-1.1400000000000006</c:v>
                </c:pt>
                <c:pt idx="1">
                  <c:v>1.5000000000000002</c:v>
                </c:pt>
                <c:pt idx="2">
                  <c:v>-2.25</c:v>
                </c:pt>
                <c:pt idx="3">
                  <c:v>-2.56</c:v>
                </c:pt>
                <c:pt idx="4">
                  <c:v>-4.38</c:v>
                </c:pt>
                <c:pt idx="5">
                  <c:v>-4.7300000000000004</c:v>
                </c:pt>
                <c:pt idx="6">
                  <c:v>-5.3599999999999994</c:v>
                </c:pt>
                <c:pt idx="7">
                  <c:v>-6.5100000000000007</c:v>
                </c:pt>
                <c:pt idx="8">
                  <c:v>-6.82</c:v>
                </c:pt>
                <c:pt idx="9">
                  <c:v>-8.1300000000000008</c:v>
                </c:pt>
                <c:pt idx="10">
                  <c:v>-8.1999999999999993</c:v>
                </c:pt>
                <c:pt idx="11">
                  <c:v>-9.0699999999999985</c:v>
                </c:pt>
                <c:pt idx="12">
                  <c:v>-9.6</c:v>
                </c:pt>
                <c:pt idx="13">
                  <c:v>-10.469999999999999</c:v>
                </c:pt>
                <c:pt idx="14">
                  <c:v>-10.62</c:v>
                </c:pt>
                <c:pt idx="15">
                  <c:v>-11.74</c:v>
                </c:pt>
                <c:pt idx="16">
                  <c:v>-12.299999999999999</c:v>
                </c:pt>
                <c:pt idx="17">
                  <c:v>-13.36</c:v>
                </c:pt>
                <c:pt idx="18">
                  <c:v>-13.63</c:v>
                </c:pt>
                <c:pt idx="19">
                  <c:v>-14.03</c:v>
                </c:pt>
                <c:pt idx="20">
                  <c:v>-14.79</c:v>
                </c:pt>
                <c:pt idx="21">
                  <c:v>-16.189999999999998</c:v>
                </c:pt>
                <c:pt idx="22">
                  <c:v>-17.14</c:v>
                </c:pt>
                <c:pt idx="23">
                  <c:v>-18.57</c:v>
                </c:pt>
                <c:pt idx="24">
                  <c:v>-19.34</c:v>
                </c:pt>
                <c:pt idx="25">
                  <c:v>-20.8</c:v>
                </c:pt>
                <c:pt idx="26">
                  <c:v>-21.7</c:v>
                </c:pt>
                <c:pt idx="27">
                  <c:v>-22.77</c:v>
                </c:pt>
                <c:pt idx="28">
                  <c:v>-23.62</c:v>
                </c:pt>
                <c:pt idx="29">
                  <c:v>-24.709999999999997</c:v>
                </c:pt>
                <c:pt idx="30">
                  <c:v>-25.67</c:v>
                </c:pt>
                <c:pt idx="31">
                  <c:v>-26.37</c:v>
                </c:pt>
                <c:pt idx="32">
                  <c:v>-27.419999999999998</c:v>
                </c:pt>
                <c:pt idx="33">
                  <c:v>-28.74</c:v>
                </c:pt>
                <c:pt idx="34">
                  <c:v>-28.96</c:v>
                </c:pt>
                <c:pt idx="35">
                  <c:v>-30.2</c:v>
                </c:pt>
                <c:pt idx="36">
                  <c:v>-30.62</c:v>
                </c:pt>
                <c:pt idx="37">
                  <c:v>-31.72</c:v>
                </c:pt>
                <c:pt idx="38">
                  <c:v>-32.309999999999995</c:v>
                </c:pt>
                <c:pt idx="39">
                  <c:v>-33.089999999999996</c:v>
                </c:pt>
                <c:pt idx="40">
                  <c:v>-33.53</c:v>
                </c:pt>
                <c:pt idx="41">
                  <c:v>-34.35</c:v>
                </c:pt>
                <c:pt idx="42">
                  <c:v>-34.730000000000004</c:v>
                </c:pt>
                <c:pt idx="43">
                  <c:v>-35.72</c:v>
                </c:pt>
                <c:pt idx="44">
                  <c:v>-35.950000000000003</c:v>
                </c:pt>
                <c:pt idx="45">
                  <c:v>-38.93</c:v>
                </c:pt>
                <c:pt idx="46">
                  <c:v>-40.799999999999997</c:v>
                </c:pt>
                <c:pt idx="47">
                  <c:v>-42.949999999999996</c:v>
                </c:pt>
                <c:pt idx="48">
                  <c:v>-43.910000000000004</c:v>
                </c:pt>
                <c:pt idx="49">
                  <c:v>-44.71</c:v>
                </c:pt>
                <c:pt idx="50">
                  <c:v>-46.080000000000005</c:v>
                </c:pt>
                <c:pt idx="51">
                  <c:v>-46.64</c:v>
                </c:pt>
                <c:pt idx="52">
                  <c:v>-47.169999999999995</c:v>
                </c:pt>
                <c:pt idx="53">
                  <c:v>-46.94</c:v>
                </c:pt>
                <c:pt idx="54">
                  <c:v>-47.25</c:v>
                </c:pt>
                <c:pt idx="55">
                  <c:v>-48.08</c:v>
                </c:pt>
                <c:pt idx="56">
                  <c:v>-47.2</c:v>
                </c:pt>
                <c:pt idx="57">
                  <c:v>-47.07</c:v>
                </c:pt>
                <c:pt idx="58">
                  <c:v>-46.379999999999995</c:v>
                </c:pt>
                <c:pt idx="59">
                  <c:v>-47.13</c:v>
                </c:pt>
                <c:pt idx="60">
                  <c:v>-46.55</c:v>
                </c:pt>
                <c:pt idx="61">
                  <c:v>-45.05</c:v>
                </c:pt>
                <c:pt idx="62">
                  <c:v>-44.54</c:v>
                </c:pt>
                <c:pt idx="63">
                  <c:v>-44.21</c:v>
                </c:pt>
                <c:pt idx="64">
                  <c:v>-43.64</c:v>
                </c:pt>
                <c:pt idx="65">
                  <c:v>-43.62</c:v>
                </c:pt>
                <c:pt idx="66">
                  <c:v>-42.8</c:v>
                </c:pt>
                <c:pt idx="67">
                  <c:v>-41.33</c:v>
                </c:pt>
                <c:pt idx="68">
                  <c:v>-40.479999999999997</c:v>
                </c:pt>
                <c:pt idx="69">
                  <c:v>-41.88</c:v>
                </c:pt>
                <c:pt idx="70">
                  <c:v>-37.96</c:v>
                </c:pt>
                <c:pt idx="71">
                  <c:v>-34.770000000000003</c:v>
                </c:pt>
                <c:pt idx="72">
                  <c:v>-35.5</c:v>
                </c:pt>
                <c:pt idx="73">
                  <c:v>-31.660000000000004</c:v>
                </c:pt>
                <c:pt idx="74">
                  <c:v>-27.95</c:v>
                </c:pt>
                <c:pt idx="75">
                  <c:v>-22.89</c:v>
                </c:pt>
                <c:pt idx="76">
                  <c:v>-21.060000000000002</c:v>
                </c:pt>
                <c:pt idx="77">
                  <c:v>-15.79</c:v>
                </c:pt>
                <c:pt idx="78">
                  <c:v>-8.52</c:v>
                </c:pt>
                <c:pt idx="79">
                  <c:v>2.13</c:v>
                </c:pt>
                <c:pt idx="80">
                  <c:v>9</c:v>
                </c:pt>
                <c:pt idx="81">
                  <c:v>16.02</c:v>
                </c:pt>
                <c:pt idx="82">
                  <c:v>19.7</c:v>
                </c:pt>
                <c:pt idx="83">
                  <c:v>24.16</c:v>
                </c:pt>
                <c:pt idx="84">
                  <c:v>28.64</c:v>
                </c:pt>
                <c:pt idx="85">
                  <c:v>31.4</c:v>
                </c:pt>
                <c:pt idx="86">
                  <c:v>36.22</c:v>
                </c:pt>
                <c:pt idx="87">
                  <c:v>39.379999999999995</c:v>
                </c:pt>
                <c:pt idx="88">
                  <c:v>43.32</c:v>
                </c:pt>
                <c:pt idx="89">
                  <c:v>46.059999999999995</c:v>
                </c:pt>
                <c:pt idx="90">
                  <c:v>48.52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349623</xdr:colOff>
      <xdr:row>9</xdr:row>
      <xdr:rowOff>71719</xdr:rowOff>
    </xdr:from>
    <xdr:to>
      <xdr:col>7</xdr:col>
      <xdr:colOff>2312893</xdr:colOff>
      <xdr:row>25</xdr:row>
      <xdr:rowOff>125507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394446</xdr:colOff>
      <xdr:row>27</xdr:row>
      <xdr:rowOff>138952</xdr:rowOff>
    </xdr:from>
    <xdr:to>
      <xdr:col>7</xdr:col>
      <xdr:colOff>2339787</xdr:colOff>
      <xdr:row>43</xdr:row>
      <xdr:rowOff>13446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92"/>
  <sheetViews>
    <sheetView tabSelected="1" topLeftCell="A85" zoomScale="85" zoomScaleNormal="85" workbookViewId="0">
      <selection activeCell="G105" sqref="G105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3</v>
      </c>
      <c r="J1" s="10" t="s">
        <v>4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  <c r="V1" t="s">
        <v>12</v>
      </c>
      <c r="W1" t="s">
        <v>13</v>
      </c>
    </row>
    <row r="2" spans="1:23" x14ac:dyDescent="0.3">
      <c r="A2" s="5">
        <f t="shared" ref="A2:A75" si="0">K2</f>
        <v>5</v>
      </c>
      <c r="B2" s="1">
        <f t="shared" ref="B2:B43" si="1">I2/J2</f>
        <v>4.723677010865316E-2</v>
      </c>
      <c r="C2" s="1">
        <f t="shared" ref="C2:C43" si="2">S2-U2</f>
        <v>-1.1400000000000006</v>
      </c>
      <c r="F2" s="4"/>
      <c r="G2" s="11"/>
      <c r="I2" s="8">
        <f>O2*2.8/1000</f>
        <v>0.16920399999999997</v>
      </c>
      <c r="J2" s="8">
        <f>Q2*2.8/1</f>
        <v>3.5820400000000001</v>
      </c>
      <c r="K2">
        <v>5</v>
      </c>
      <c r="L2">
        <v>4.0000000000000001E-3</v>
      </c>
      <c r="M2">
        <v>0</v>
      </c>
      <c r="N2">
        <v>0</v>
      </c>
      <c r="O2">
        <v>60.43</v>
      </c>
      <c r="P2">
        <v>0</v>
      </c>
      <c r="Q2">
        <v>1.2793000000000001</v>
      </c>
      <c r="R2">
        <v>0</v>
      </c>
      <c r="S2">
        <v>3.55</v>
      </c>
      <c r="T2">
        <v>0</v>
      </c>
      <c r="U2">
        <v>4.6900000000000004</v>
      </c>
      <c r="V2">
        <v>0</v>
      </c>
      <c r="W2">
        <v>0.61932699999999996</v>
      </c>
    </row>
    <row r="3" spans="1:23" x14ac:dyDescent="0.3">
      <c r="A3" s="5">
        <f t="shared" si="0"/>
        <v>7.5</v>
      </c>
      <c r="B3" s="1">
        <f t="shared" si="1"/>
        <v>4.5593709640659424E-2</v>
      </c>
      <c r="C3" s="1">
        <f t="shared" si="2"/>
        <v>1.5000000000000002</v>
      </c>
      <c r="F3" s="4"/>
      <c r="G3" s="3"/>
      <c r="H3" s="3"/>
      <c r="I3" s="8">
        <f t="shared" ref="I3:I21" si="3">O3*2.8/1000</f>
        <v>0.168042</v>
      </c>
      <c r="J3" s="8">
        <f t="shared" ref="J3:J66" si="4">Q3*2.8/1</f>
        <v>3.6856399999999998</v>
      </c>
      <c r="K3">
        <v>7.5</v>
      </c>
      <c r="L3">
        <v>4.0000000000000001E-3</v>
      </c>
      <c r="M3">
        <v>0</v>
      </c>
      <c r="N3">
        <v>1</v>
      </c>
      <c r="O3">
        <v>60.015000000000001</v>
      </c>
      <c r="P3">
        <v>1</v>
      </c>
      <c r="Q3">
        <v>1.3163</v>
      </c>
      <c r="R3">
        <v>1</v>
      </c>
      <c r="S3">
        <v>2.89</v>
      </c>
      <c r="T3">
        <v>1</v>
      </c>
      <c r="U3">
        <v>1.39</v>
      </c>
      <c r="V3">
        <v>1</v>
      </c>
      <c r="W3">
        <v>0.61935700000000005</v>
      </c>
    </row>
    <row r="4" spans="1:23" x14ac:dyDescent="0.3">
      <c r="A4" s="5">
        <f t="shared" si="0"/>
        <v>10</v>
      </c>
      <c r="B4" s="1">
        <f t="shared" si="1"/>
        <v>4.7207487117308274E-2</v>
      </c>
      <c r="C4" s="1">
        <f t="shared" si="2"/>
        <v>-2.25</v>
      </c>
      <c r="F4" s="4"/>
      <c r="G4" s="6"/>
      <c r="I4" s="8">
        <f t="shared" si="3"/>
        <v>0.174426</v>
      </c>
      <c r="J4" s="8">
        <f t="shared" si="4"/>
        <v>3.6948799999999999</v>
      </c>
      <c r="K4">
        <v>10</v>
      </c>
      <c r="L4">
        <v>4.0000000000000001E-3</v>
      </c>
      <c r="M4">
        <v>0</v>
      </c>
      <c r="N4">
        <v>2</v>
      </c>
      <c r="O4">
        <v>62.295000000000002</v>
      </c>
      <c r="P4">
        <v>2</v>
      </c>
      <c r="Q4">
        <v>1.3196000000000001</v>
      </c>
      <c r="R4">
        <v>2</v>
      </c>
      <c r="S4">
        <v>-0.59</v>
      </c>
      <c r="T4">
        <v>2</v>
      </c>
      <c r="U4">
        <v>1.66</v>
      </c>
      <c r="V4">
        <v>2</v>
      </c>
      <c r="W4">
        <v>0.61936899999999995</v>
      </c>
    </row>
    <row r="5" spans="1:23" x14ac:dyDescent="0.3">
      <c r="A5" s="5">
        <f t="shared" si="0"/>
        <v>12.5</v>
      </c>
      <c r="B5" s="1">
        <f t="shared" si="1"/>
        <v>4.8903859328613838E-2</v>
      </c>
      <c r="C5" s="1">
        <f t="shared" si="2"/>
        <v>-2.56</v>
      </c>
      <c r="F5" s="4"/>
      <c r="G5" s="5"/>
      <c r="I5" s="8">
        <f t="shared" si="3"/>
        <v>0.17988599999999999</v>
      </c>
      <c r="J5" s="8">
        <f t="shared" si="4"/>
        <v>3.6783600000000001</v>
      </c>
      <c r="K5">
        <v>12.5</v>
      </c>
      <c r="L5">
        <v>4.0000000000000001E-3</v>
      </c>
      <c r="M5">
        <v>0</v>
      </c>
      <c r="N5">
        <v>3</v>
      </c>
      <c r="O5">
        <v>64.245000000000005</v>
      </c>
      <c r="P5">
        <v>3</v>
      </c>
      <c r="Q5">
        <v>1.3137000000000001</v>
      </c>
      <c r="R5">
        <v>3</v>
      </c>
      <c r="S5">
        <v>-1.51</v>
      </c>
      <c r="T5">
        <v>3</v>
      </c>
      <c r="U5">
        <v>1.05</v>
      </c>
      <c r="V5">
        <v>3</v>
      </c>
      <c r="W5">
        <v>0.61938300000000002</v>
      </c>
    </row>
    <row r="6" spans="1:23" x14ac:dyDescent="0.3">
      <c r="A6" s="5">
        <f t="shared" si="0"/>
        <v>15</v>
      </c>
      <c r="B6" s="1">
        <f t="shared" si="1"/>
        <v>4.7019515528893621E-2</v>
      </c>
      <c r="C6" s="1">
        <f t="shared" si="2"/>
        <v>-4.38</v>
      </c>
      <c r="F6" s="4"/>
      <c r="G6" s="3"/>
      <c r="H6" s="3"/>
      <c r="I6" s="8">
        <f t="shared" si="3"/>
        <v>0.173376</v>
      </c>
      <c r="J6" s="8">
        <f t="shared" si="4"/>
        <v>3.6873199999999997</v>
      </c>
      <c r="K6">
        <v>15</v>
      </c>
      <c r="L6">
        <v>4.0000000000000001E-3</v>
      </c>
      <c r="M6">
        <v>0</v>
      </c>
      <c r="N6">
        <v>4</v>
      </c>
      <c r="O6">
        <v>61.92</v>
      </c>
      <c r="P6">
        <v>4</v>
      </c>
      <c r="Q6">
        <v>1.3169</v>
      </c>
      <c r="R6">
        <v>4</v>
      </c>
      <c r="S6">
        <v>-3.59</v>
      </c>
      <c r="T6">
        <v>4</v>
      </c>
      <c r="U6">
        <v>0.79</v>
      </c>
      <c r="V6">
        <v>4</v>
      </c>
      <c r="W6">
        <v>0.61932699999999996</v>
      </c>
    </row>
    <row r="7" spans="1:23" x14ac:dyDescent="0.3">
      <c r="A7" s="5">
        <f t="shared" si="0"/>
        <v>17.5</v>
      </c>
      <c r="B7" s="1">
        <f t="shared" si="1"/>
        <v>4.7915561282498312E-2</v>
      </c>
      <c r="C7" s="1">
        <f t="shared" si="2"/>
        <v>-4.7300000000000004</v>
      </c>
      <c r="F7" s="4"/>
      <c r="G7" s="6"/>
      <c r="H7" s="3"/>
      <c r="I7" s="8">
        <f t="shared" si="3"/>
        <v>0.17700200000000002</v>
      </c>
      <c r="J7" s="8">
        <f t="shared" si="4"/>
        <v>3.6940399999999993</v>
      </c>
      <c r="K7">
        <v>17.5</v>
      </c>
      <c r="L7">
        <v>4.0000000000000001E-3</v>
      </c>
      <c r="M7">
        <v>0</v>
      </c>
      <c r="N7">
        <v>5</v>
      </c>
      <c r="O7">
        <v>63.215000000000003</v>
      </c>
      <c r="P7">
        <v>5</v>
      </c>
      <c r="Q7">
        <v>1.3192999999999999</v>
      </c>
      <c r="R7">
        <v>5</v>
      </c>
      <c r="S7">
        <v>-4.04</v>
      </c>
      <c r="T7">
        <v>5</v>
      </c>
      <c r="U7">
        <v>0.69</v>
      </c>
      <c r="V7">
        <v>5</v>
      </c>
      <c r="W7">
        <v>0.61931800000000004</v>
      </c>
    </row>
    <row r="8" spans="1:23" x14ac:dyDescent="0.3">
      <c r="A8" s="5">
        <f t="shared" si="0"/>
        <v>20</v>
      </c>
      <c r="B8" s="1">
        <f t="shared" si="1"/>
        <v>4.6962670113282146E-2</v>
      </c>
      <c r="C8" s="1">
        <f t="shared" si="2"/>
        <v>-5.3599999999999994</v>
      </c>
      <c r="F8" s="4"/>
      <c r="G8" s="5"/>
      <c r="H8" s="4"/>
      <c r="I8" s="8">
        <f t="shared" si="3"/>
        <v>0.172956</v>
      </c>
      <c r="J8" s="8">
        <f t="shared" si="4"/>
        <v>3.6828399999999997</v>
      </c>
      <c r="K8">
        <v>20</v>
      </c>
      <c r="L8">
        <v>4.0000000000000001E-3</v>
      </c>
      <c r="M8">
        <v>0</v>
      </c>
      <c r="N8">
        <v>6</v>
      </c>
      <c r="O8">
        <v>61.77</v>
      </c>
      <c r="P8">
        <v>6</v>
      </c>
      <c r="Q8">
        <v>1.3152999999999999</v>
      </c>
      <c r="R8">
        <v>6</v>
      </c>
      <c r="S8">
        <v>-4.8099999999999996</v>
      </c>
      <c r="T8">
        <v>6</v>
      </c>
      <c r="U8">
        <v>0.55000000000000004</v>
      </c>
      <c r="V8">
        <v>6</v>
      </c>
      <c r="W8">
        <v>0.61928700000000003</v>
      </c>
    </row>
    <row r="9" spans="1:23" x14ac:dyDescent="0.3">
      <c r="A9" s="5">
        <f t="shared" si="0"/>
        <v>22.5</v>
      </c>
      <c r="B9" s="1">
        <f t="shared" si="1"/>
        <v>4.6484167362745847E-2</v>
      </c>
      <c r="C9" s="1">
        <f t="shared" si="2"/>
        <v>-6.5100000000000007</v>
      </c>
      <c r="F9" s="4"/>
      <c r="I9" s="8">
        <f t="shared" si="3"/>
        <v>0.171402</v>
      </c>
      <c r="J9" s="8">
        <f t="shared" si="4"/>
        <v>3.6873199999999997</v>
      </c>
      <c r="K9">
        <v>22.5</v>
      </c>
      <c r="L9">
        <v>4.0000000000000001E-3</v>
      </c>
      <c r="M9">
        <v>0</v>
      </c>
      <c r="N9">
        <v>7</v>
      </c>
      <c r="O9">
        <v>61.215000000000003</v>
      </c>
      <c r="P9">
        <v>7</v>
      </c>
      <c r="Q9">
        <v>1.3169</v>
      </c>
      <c r="R9">
        <v>7</v>
      </c>
      <c r="S9">
        <v>-6.11</v>
      </c>
      <c r="T9">
        <v>7</v>
      </c>
      <c r="U9">
        <v>0.4</v>
      </c>
      <c r="V9">
        <v>7</v>
      </c>
      <c r="W9">
        <v>0.61927299999999996</v>
      </c>
    </row>
    <row r="10" spans="1:23" x14ac:dyDescent="0.3">
      <c r="A10" s="5">
        <f t="shared" si="0"/>
        <v>25</v>
      </c>
      <c r="B10" s="1">
        <f t="shared" si="1"/>
        <v>4.652229975728156E-2</v>
      </c>
      <c r="C10" s="1">
        <f t="shared" si="2"/>
        <v>-6.82</v>
      </c>
      <c r="F10" s="4"/>
      <c r="G10" s="3"/>
      <c r="H10" s="3"/>
      <c r="I10" s="8">
        <f t="shared" si="3"/>
        <v>0.171738</v>
      </c>
      <c r="J10" s="8">
        <f t="shared" si="4"/>
        <v>3.6915199999999997</v>
      </c>
      <c r="K10">
        <v>25</v>
      </c>
      <c r="L10">
        <v>4.0000000000000001E-3</v>
      </c>
      <c r="M10">
        <v>0</v>
      </c>
      <c r="N10">
        <v>8</v>
      </c>
      <c r="O10">
        <v>61.335000000000001</v>
      </c>
      <c r="P10">
        <v>8</v>
      </c>
      <c r="Q10">
        <v>1.3184</v>
      </c>
      <c r="R10">
        <v>8</v>
      </c>
      <c r="S10">
        <v>-6.44</v>
      </c>
      <c r="T10">
        <v>8</v>
      </c>
      <c r="U10">
        <v>0.38</v>
      </c>
      <c r="V10">
        <v>8</v>
      </c>
      <c r="W10">
        <v>0.61924100000000004</v>
      </c>
    </row>
    <row r="11" spans="1:23" x14ac:dyDescent="0.3">
      <c r="A11" s="5">
        <f t="shared" si="0"/>
        <v>27.5</v>
      </c>
      <c r="B11" s="1">
        <f t="shared" si="1"/>
        <v>4.6518771331058022E-2</v>
      </c>
      <c r="C11" s="1">
        <f t="shared" si="2"/>
        <v>-8.1300000000000008</v>
      </c>
      <c r="F11" s="4"/>
      <c r="G11" s="3"/>
      <c r="H11" s="3"/>
      <c r="I11" s="8">
        <f t="shared" si="3"/>
        <v>0.171738</v>
      </c>
      <c r="J11" s="8">
        <f t="shared" si="4"/>
        <v>3.6917999999999997</v>
      </c>
      <c r="K11">
        <v>27.5</v>
      </c>
      <c r="L11">
        <v>4.0000000000000001E-3</v>
      </c>
      <c r="M11">
        <v>0</v>
      </c>
      <c r="N11">
        <v>9</v>
      </c>
      <c r="O11">
        <v>61.335000000000001</v>
      </c>
      <c r="P11">
        <v>9</v>
      </c>
      <c r="Q11">
        <v>1.3185</v>
      </c>
      <c r="R11">
        <v>9</v>
      </c>
      <c r="S11">
        <v>-7.69</v>
      </c>
      <c r="T11">
        <v>9</v>
      </c>
      <c r="U11">
        <v>0.44</v>
      </c>
      <c r="V11">
        <v>9</v>
      </c>
      <c r="W11">
        <v>0.61921599999999999</v>
      </c>
    </row>
    <row r="12" spans="1:23" x14ac:dyDescent="0.3">
      <c r="A12" s="5">
        <f t="shared" si="0"/>
        <v>30</v>
      </c>
      <c r="B12" s="1">
        <f t="shared" si="1"/>
        <v>4.6629511677282381E-2</v>
      </c>
      <c r="C12" s="1">
        <f t="shared" si="2"/>
        <v>-8.1999999999999993</v>
      </c>
      <c r="F12" s="4"/>
      <c r="G12" s="6"/>
      <c r="H12" s="3"/>
      <c r="I12" s="8">
        <f t="shared" si="3"/>
        <v>0.17218599999999998</v>
      </c>
      <c r="J12" s="8">
        <f t="shared" si="4"/>
        <v>3.6926399999999995</v>
      </c>
      <c r="K12">
        <v>30</v>
      </c>
      <c r="L12">
        <v>4.0000000000000001E-3</v>
      </c>
      <c r="M12">
        <v>0</v>
      </c>
      <c r="N12">
        <v>10</v>
      </c>
      <c r="O12">
        <v>61.494999999999997</v>
      </c>
      <c r="P12">
        <v>10</v>
      </c>
      <c r="Q12">
        <v>1.3188</v>
      </c>
      <c r="R12">
        <v>10</v>
      </c>
      <c r="S12">
        <v>-7.89</v>
      </c>
      <c r="T12">
        <v>10</v>
      </c>
      <c r="U12">
        <v>0.31</v>
      </c>
      <c r="V12">
        <v>10</v>
      </c>
      <c r="W12">
        <v>0.61922100000000002</v>
      </c>
    </row>
    <row r="13" spans="1:23" x14ac:dyDescent="0.3">
      <c r="A13" s="5">
        <f t="shared" si="0"/>
        <v>32.5</v>
      </c>
      <c r="B13" s="1">
        <f t="shared" si="1"/>
        <v>4.6588583124857856E-2</v>
      </c>
      <c r="C13" s="1">
        <f t="shared" si="2"/>
        <v>-9.0699999999999985</v>
      </c>
      <c r="F13" s="4"/>
      <c r="G13" s="6"/>
      <c r="H13" s="3"/>
      <c r="I13" s="8">
        <f t="shared" si="3"/>
        <v>0.17207399999999998</v>
      </c>
      <c r="J13" s="8">
        <f t="shared" si="4"/>
        <v>3.6934799999999997</v>
      </c>
      <c r="K13">
        <v>32.5</v>
      </c>
      <c r="L13">
        <v>4.0000000000000001E-3</v>
      </c>
      <c r="M13">
        <v>0</v>
      </c>
      <c r="N13">
        <v>11</v>
      </c>
      <c r="O13">
        <v>61.454999999999998</v>
      </c>
      <c r="P13">
        <v>11</v>
      </c>
      <c r="Q13">
        <v>1.3190999999999999</v>
      </c>
      <c r="R13">
        <v>11</v>
      </c>
      <c r="S13">
        <v>-8.7899999999999991</v>
      </c>
      <c r="T13">
        <v>11</v>
      </c>
      <c r="U13">
        <v>0.28000000000000003</v>
      </c>
      <c r="V13">
        <v>11</v>
      </c>
      <c r="W13">
        <v>0.619147</v>
      </c>
    </row>
    <row r="14" spans="1:23" x14ac:dyDescent="0.3">
      <c r="A14" s="5">
        <f t="shared" si="0"/>
        <v>35</v>
      </c>
      <c r="B14" s="1">
        <f t="shared" si="1"/>
        <v>4.6336843700280315E-2</v>
      </c>
      <c r="C14" s="1">
        <f t="shared" si="2"/>
        <v>-9.6</v>
      </c>
      <c r="G14" s="7"/>
      <c r="H14" s="3"/>
      <c r="I14" s="8">
        <f t="shared" si="3"/>
        <v>0.17124799999999998</v>
      </c>
      <c r="J14" s="8">
        <f t="shared" si="4"/>
        <v>3.6957200000000001</v>
      </c>
      <c r="K14">
        <v>35</v>
      </c>
      <c r="L14">
        <v>4.0000000000000001E-3</v>
      </c>
      <c r="M14">
        <v>0</v>
      </c>
      <c r="N14">
        <v>12</v>
      </c>
      <c r="O14">
        <v>61.16</v>
      </c>
      <c r="P14">
        <v>12</v>
      </c>
      <c r="Q14">
        <v>1.3199000000000001</v>
      </c>
      <c r="R14">
        <v>12</v>
      </c>
      <c r="S14">
        <v>-9.26</v>
      </c>
      <c r="T14">
        <v>12</v>
      </c>
      <c r="U14">
        <v>0.34</v>
      </c>
      <c r="V14">
        <v>12</v>
      </c>
      <c r="W14">
        <v>0.61913399999999996</v>
      </c>
    </row>
    <row r="15" spans="1:23" x14ac:dyDescent="0.3">
      <c r="A15" s="5">
        <f t="shared" si="0"/>
        <v>37.5</v>
      </c>
      <c r="B15" s="1">
        <f t="shared" si="1"/>
        <v>4.6234642802972847E-2</v>
      </c>
      <c r="C15" s="1">
        <f t="shared" si="2"/>
        <v>-10.469999999999999</v>
      </c>
      <c r="G15" s="7"/>
      <c r="H15" s="3"/>
      <c r="I15" s="8">
        <f t="shared" si="3"/>
        <v>0.17070199999999999</v>
      </c>
      <c r="J15" s="8">
        <f t="shared" si="4"/>
        <v>3.6920799999999998</v>
      </c>
      <c r="K15">
        <v>37.5</v>
      </c>
      <c r="L15">
        <v>4.0000000000000001E-3</v>
      </c>
      <c r="M15">
        <v>0</v>
      </c>
      <c r="N15">
        <v>13</v>
      </c>
      <c r="O15">
        <v>60.965000000000003</v>
      </c>
      <c r="P15">
        <v>13</v>
      </c>
      <c r="Q15">
        <v>1.3186</v>
      </c>
      <c r="R15">
        <v>13</v>
      </c>
      <c r="S15">
        <v>-10.27</v>
      </c>
      <c r="T15">
        <v>13</v>
      </c>
      <c r="U15">
        <v>0.2</v>
      </c>
      <c r="V15">
        <v>13</v>
      </c>
      <c r="W15">
        <v>0.61908700000000005</v>
      </c>
    </row>
    <row r="16" spans="1:23" x14ac:dyDescent="0.3">
      <c r="A16" s="5">
        <f t="shared" si="0"/>
        <v>40</v>
      </c>
      <c r="B16" s="1">
        <f t="shared" si="1"/>
        <v>4.6177451128958928E-2</v>
      </c>
      <c r="C16" s="1">
        <f t="shared" si="2"/>
        <v>-10.62</v>
      </c>
      <c r="H16" s="3"/>
      <c r="I16" s="8">
        <f t="shared" si="3"/>
        <v>0.17064599999999999</v>
      </c>
      <c r="J16" s="8">
        <f t="shared" si="4"/>
        <v>3.6954400000000001</v>
      </c>
      <c r="K16">
        <v>40</v>
      </c>
      <c r="L16">
        <v>4.0000000000000001E-3</v>
      </c>
      <c r="M16">
        <v>0</v>
      </c>
      <c r="N16">
        <v>14</v>
      </c>
      <c r="O16">
        <v>60.945</v>
      </c>
      <c r="P16">
        <v>14</v>
      </c>
      <c r="Q16">
        <v>1.3198000000000001</v>
      </c>
      <c r="R16">
        <v>14</v>
      </c>
      <c r="S16">
        <v>-10.43</v>
      </c>
      <c r="T16">
        <v>14</v>
      </c>
      <c r="U16">
        <v>0.19</v>
      </c>
      <c r="V16">
        <v>14</v>
      </c>
      <c r="W16">
        <v>0.61904599999999999</v>
      </c>
    </row>
    <row r="17" spans="1:23" x14ac:dyDescent="0.3">
      <c r="A17" s="5">
        <f t="shared" si="0"/>
        <v>42.5</v>
      </c>
      <c r="B17" s="1">
        <f t="shared" si="1"/>
        <v>4.6037393081522979E-2</v>
      </c>
      <c r="C17" s="1">
        <f t="shared" si="2"/>
        <v>-11.74</v>
      </c>
      <c r="H17" s="3"/>
      <c r="I17" s="8">
        <f t="shared" si="3"/>
        <v>0.170296</v>
      </c>
      <c r="J17" s="8">
        <f t="shared" si="4"/>
        <v>3.6990799999999995</v>
      </c>
      <c r="K17">
        <v>42.5</v>
      </c>
      <c r="L17">
        <v>4.0000000000000001E-3</v>
      </c>
      <c r="M17">
        <v>0</v>
      </c>
      <c r="N17">
        <v>15</v>
      </c>
      <c r="O17">
        <v>60.82</v>
      </c>
      <c r="P17">
        <v>15</v>
      </c>
      <c r="Q17">
        <v>1.3210999999999999</v>
      </c>
      <c r="R17">
        <v>15</v>
      </c>
      <c r="S17">
        <v>-11.46</v>
      </c>
      <c r="T17">
        <v>15</v>
      </c>
      <c r="U17">
        <v>0.28000000000000003</v>
      </c>
      <c r="V17">
        <v>15</v>
      </c>
      <c r="W17">
        <v>0.61903799999999998</v>
      </c>
    </row>
    <row r="18" spans="1:23" x14ac:dyDescent="0.3">
      <c r="A18" s="5">
        <f t="shared" si="0"/>
        <v>45</v>
      </c>
      <c r="B18" s="1">
        <f t="shared" si="1"/>
        <v>4.5919605612438373E-2</v>
      </c>
      <c r="C18" s="1">
        <f t="shared" si="2"/>
        <v>-12.299999999999999</v>
      </c>
      <c r="I18" s="8">
        <f t="shared" si="3"/>
        <v>0.16952599999999998</v>
      </c>
      <c r="J18" s="8">
        <f t="shared" si="4"/>
        <v>3.6917999999999997</v>
      </c>
      <c r="K18">
        <v>45</v>
      </c>
      <c r="L18">
        <v>4.0000000000000001E-3</v>
      </c>
      <c r="M18">
        <v>0</v>
      </c>
      <c r="N18">
        <v>16</v>
      </c>
      <c r="O18">
        <v>60.545000000000002</v>
      </c>
      <c r="P18">
        <v>16</v>
      </c>
      <c r="Q18">
        <v>1.3185</v>
      </c>
      <c r="R18">
        <v>16</v>
      </c>
      <c r="S18">
        <v>-12.04</v>
      </c>
      <c r="T18">
        <v>16</v>
      </c>
      <c r="U18">
        <v>0.26</v>
      </c>
      <c r="V18">
        <v>16</v>
      </c>
      <c r="W18">
        <v>0.61904300000000001</v>
      </c>
    </row>
    <row r="19" spans="1:23" x14ac:dyDescent="0.3">
      <c r="A19" s="5">
        <f t="shared" si="0"/>
        <v>47.5</v>
      </c>
      <c r="B19" s="1">
        <f t="shared" si="1"/>
        <v>4.5856122759039802E-2</v>
      </c>
      <c r="C19" s="1">
        <f t="shared" si="2"/>
        <v>-13.36</v>
      </c>
      <c r="I19" s="8">
        <f t="shared" si="3"/>
        <v>0.16902199999999998</v>
      </c>
      <c r="J19" s="8">
        <f t="shared" si="4"/>
        <v>3.6859199999999999</v>
      </c>
      <c r="K19">
        <v>47.5</v>
      </c>
      <c r="L19">
        <v>4.0000000000000001E-3</v>
      </c>
      <c r="M19">
        <v>0</v>
      </c>
      <c r="N19">
        <v>17</v>
      </c>
      <c r="O19">
        <v>60.365000000000002</v>
      </c>
      <c r="P19">
        <v>17</v>
      </c>
      <c r="Q19">
        <v>1.3164</v>
      </c>
      <c r="R19">
        <v>17</v>
      </c>
      <c r="S19">
        <v>-12.84</v>
      </c>
      <c r="T19">
        <v>17</v>
      </c>
      <c r="U19">
        <v>0.52</v>
      </c>
      <c r="V19">
        <v>17</v>
      </c>
      <c r="W19">
        <v>0.61899800000000005</v>
      </c>
    </row>
    <row r="20" spans="1:23" x14ac:dyDescent="0.3">
      <c r="A20" s="5">
        <f t="shared" si="0"/>
        <v>51</v>
      </c>
      <c r="B20" s="1">
        <f t="shared" si="1"/>
        <v>4.56135038982666E-2</v>
      </c>
      <c r="C20" s="1">
        <f t="shared" si="2"/>
        <v>-13.63</v>
      </c>
      <c r="I20" s="8">
        <f t="shared" si="3"/>
        <v>0.16872799999999999</v>
      </c>
      <c r="J20" s="8">
        <f t="shared" si="4"/>
        <v>3.6990799999999995</v>
      </c>
      <c r="K20">
        <v>51</v>
      </c>
      <c r="L20">
        <v>4.0000000000000001E-3</v>
      </c>
      <c r="M20">
        <v>0</v>
      </c>
      <c r="N20">
        <v>18</v>
      </c>
      <c r="O20">
        <v>60.26</v>
      </c>
      <c r="P20">
        <v>18</v>
      </c>
      <c r="Q20">
        <v>1.3210999999999999</v>
      </c>
      <c r="R20">
        <v>18</v>
      </c>
      <c r="S20">
        <v>-13.5</v>
      </c>
      <c r="T20">
        <v>18</v>
      </c>
      <c r="U20">
        <v>0.13</v>
      </c>
      <c r="V20">
        <v>18</v>
      </c>
      <c r="W20">
        <v>0.61898900000000001</v>
      </c>
    </row>
    <row r="21" spans="1:23" x14ac:dyDescent="0.3">
      <c r="A21" s="5">
        <f t="shared" si="0"/>
        <v>52.5</v>
      </c>
      <c r="B21" s="1">
        <f t="shared" si="1"/>
        <v>4.5544742644263669E-2</v>
      </c>
      <c r="C21" s="1">
        <f t="shared" si="2"/>
        <v>-14.03</v>
      </c>
      <c r="I21" s="8">
        <f t="shared" si="3"/>
        <v>0.16773399999999999</v>
      </c>
      <c r="J21" s="8">
        <f t="shared" si="4"/>
        <v>3.6828399999999997</v>
      </c>
      <c r="K21">
        <v>52.5</v>
      </c>
      <c r="L21">
        <v>4.0000000000000001E-3</v>
      </c>
      <c r="M21">
        <v>0</v>
      </c>
      <c r="N21">
        <v>19</v>
      </c>
      <c r="O21">
        <v>59.905000000000001</v>
      </c>
      <c r="P21">
        <v>19</v>
      </c>
      <c r="Q21">
        <v>1.3152999999999999</v>
      </c>
      <c r="R21">
        <v>19</v>
      </c>
      <c r="S21">
        <v>-14.03</v>
      </c>
      <c r="T21">
        <v>19</v>
      </c>
      <c r="U21">
        <v>0</v>
      </c>
      <c r="V21">
        <v>19</v>
      </c>
      <c r="W21">
        <v>0.61896700000000004</v>
      </c>
    </row>
    <row r="22" spans="1:23" x14ac:dyDescent="0.3">
      <c r="A22" s="5">
        <f t="shared" si="0"/>
        <v>55</v>
      </c>
      <c r="B22" s="1">
        <f t="shared" si="1"/>
        <v>4.5082153403498151E-2</v>
      </c>
      <c r="C22" s="1">
        <f t="shared" si="2"/>
        <v>-14.79</v>
      </c>
      <c r="I22" s="8">
        <f t="shared" ref="I22:I76" si="5">O22*2.8/1000</f>
        <v>0.166712</v>
      </c>
      <c r="J22" s="8">
        <f t="shared" si="4"/>
        <v>3.6979599999999997</v>
      </c>
      <c r="K22">
        <v>55</v>
      </c>
      <c r="L22">
        <v>4.0000000000000001E-3</v>
      </c>
      <c r="M22">
        <v>0</v>
      </c>
      <c r="N22">
        <v>20</v>
      </c>
      <c r="O22">
        <v>59.54</v>
      </c>
      <c r="P22">
        <v>20</v>
      </c>
      <c r="Q22">
        <v>1.3207</v>
      </c>
      <c r="R22">
        <v>20</v>
      </c>
      <c r="S22">
        <v>-14.53</v>
      </c>
      <c r="T22">
        <v>20</v>
      </c>
      <c r="U22">
        <v>0.26</v>
      </c>
      <c r="V22">
        <v>20</v>
      </c>
      <c r="W22">
        <v>0.61896200000000001</v>
      </c>
    </row>
    <row r="23" spans="1:23" x14ac:dyDescent="0.3">
      <c r="A23" s="5">
        <f t="shared" si="0"/>
        <v>61</v>
      </c>
      <c r="B23" s="1">
        <f t="shared" si="1"/>
        <v>4.4790564040526233E-2</v>
      </c>
      <c r="C23" s="1">
        <f t="shared" si="2"/>
        <v>-16.189999999999998</v>
      </c>
      <c r="I23" s="8">
        <f t="shared" si="5"/>
        <v>0.16587199999999999</v>
      </c>
      <c r="J23" s="8">
        <f t="shared" si="4"/>
        <v>3.7032799999999999</v>
      </c>
      <c r="K23">
        <v>61</v>
      </c>
      <c r="L23">
        <v>4.0000000000000001E-3</v>
      </c>
      <c r="M23">
        <v>0</v>
      </c>
      <c r="N23">
        <v>21</v>
      </c>
      <c r="O23">
        <v>59.24</v>
      </c>
      <c r="P23">
        <v>21</v>
      </c>
      <c r="Q23">
        <v>1.3226</v>
      </c>
      <c r="R23">
        <v>21</v>
      </c>
      <c r="S23">
        <v>-16.059999999999999</v>
      </c>
      <c r="T23">
        <v>21</v>
      </c>
      <c r="U23">
        <v>0.13</v>
      </c>
      <c r="V23">
        <v>21</v>
      </c>
      <c r="W23">
        <v>0.61892100000000005</v>
      </c>
    </row>
    <row r="24" spans="1:23" x14ac:dyDescent="0.3">
      <c r="A24" s="5">
        <f t="shared" si="0"/>
        <v>65</v>
      </c>
      <c r="B24" s="1">
        <f t="shared" si="1"/>
        <v>4.4554866989117294E-2</v>
      </c>
      <c r="C24" s="1">
        <f t="shared" si="2"/>
        <v>-17.14</v>
      </c>
      <c r="I24" s="8">
        <f t="shared" si="5"/>
        <v>0.16507399999999997</v>
      </c>
      <c r="J24" s="8">
        <f t="shared" si="4"/>
        <v>3.7049599999999994</v>
      </c>
      <c r="K24">
        <v>65</v>
      </c>
      <c r="L24">
        <v>4.0000000000000001E-3</v>
      </c>
      <c r="M24">
        <v>0</v>
      </c>
      <c r="N24">
        <v>22</v>
      </c>
      <c r="O24">
        <v>58.954999999999998</v>
      </c>
      <c r="P24">
        <v>22</v>
      </c>
      <c r="Q24">
        <v>1.3231999999999999</v>
      </c>
      <c r="R24">
        <v>22</v>
      </c>
      <c r="S24">
        <v>-16.86</v>
      </c>
      <c r="T24">
        <v>22</v>
      </c>
      <c r="U24">
        <v>0.28000000000000003</v>
      </c>
      <c r="V24">
        <v>22</v>
      </c>
      <c r="W24">
        <v>0.61892899999999995</v>
      </c>
    </row>
    <row r="25" spans="1:23" x14ac:dyDescent="0.3">
      <c r="A25" s="5">
        <f t="shared" si="0"/>
        <v>71</v>
      </c>
      <c r="B25" s="1">
        <f t="shared" si="1"/>
        <v>4.3931727210935731E-2</v>
      </c>
      <c r="C25" s="1">
        <f t="shared" si="2"/>
        <v>-18.57</v>
      </c>
      <c r="I25" s="8">
        <f t="shared" si="5"/>
        <v>0.16287599999999999</v>
      </c>
      <c r="J25" s="8">
        <f t="shared" si="4"/>
        <v>3.7074799999999999</v>
      </c>
      <c r="K25">
        <v>71</v>
      </c>
      <c r="L25">
        <v>4.0000000000000001E-3</v>
      </c>
      <c r="M25">
        <v>0</v>
      </c>
      <c r="N25">
        <v>23</v>
      </c>
      <c r="O25">
        <v>58.17</v>
      </c>
      <c r="P25">
        <v>23</v>
      </c>
      <c r="Q25">
        <v>1.3241000000000001</v>
      </c>
      <c r="R25">
        <v>23</v>
      </c>
      <c r="S25">
        <v>-18.34</v>
      </c>
      <c r="T25">
        <v>23</v>
      </c>
      <c r="U25">
        <v>0.23</v>
      </c>
      <c r="V25">
        <v>23</v>
      </c>
      <c r="W25">
        <v>0.61890900000000004</v>
      </c>
    </row>
    <row r="26" spans="1:23" x14ac:dyDescent="0.3">
      <c r="A26" s="5">
        <f t="shared" si="0"/>
        <v>75</v>
      </c>
      <c r="B26" s="1">
        <f t="shared" si="1"/>
        <v>4.3554480882575193E-2</v>
      </c>
      <c r="C26" s="1">
        <f t="shared" si="2"/>
        <v>-19.34</v>
      </c>
      <c r="I26" s="8">
        <f t="shared" si="5"/>
        <v>0.16139200000000001</v>
      </c>
      <c r="J26" s="8">
        <f t="shared" si="4"/>
        <v>3.7055199999999995</v>
      </c>
      <c r="K26">
        <v>75</v>
      </c>
      <c r="L26">
        <v>4.0000000000000001E-3</v>
      </c>
      <c r="M26">
        <v>0</v>
      </c>
      <c r="N26">
        <v>24</v>
      </c>
      <c r="O26">
        <v>57.64</v>
      </c>
      <c r="P26">
        <v>24</v>
      </c>
      <c r="Q26">
        <v>1.3233999999999999</v>
      </c>
      <c r="R26">
        <v>24</v>
      </c>
      <c r="S26">
        <v>-19.07</v>
      </c>
      <c r="T26">
        <v>24</v>
      </c>
      <c r="U26">
        <v>0.27</v>
      </c>
      <c r="V26">
        <v>24</v>
      </c>
      <c r="W26">
        <v>0.61888799999999999</v>
      </c>
    </row>
    <row r="27" spans="1:23" x14ac:dyDescent="0.3">
      <c r="A27" s="5">
        <f t="shared" si="0"/>
        <v>81</v>
      </c>
      <c r="B27" s="1">
        <f t="shared" si="1"/>
        <v>4.319263006871555E-2</v>
      </c>
      <c r="C27" s="1">
        <f t="shared" si="2"/>
        <v>-20.8</v>
      </c>
      <c r="I27" s="8">
        <f t="shared" si="5"/>
        <v>0.16016</v>
      </c>
      <c r="J27" s="8">
        <f t="shared" si="4"/>
        <v>3.70804</v>
      </c>
      <c r="K27">
        <v>81</v>
      </c>
      <c r="L27">
        <v>4.0000000000000001E-3</v>
      </c>
      <c r="M27">
        <v>0</v>
      </c>
      <c r="N27">
        <v>25</v>
      </c>
      <c r="O27">
        <v>57.2</v>
      </c>
      <c r="P27">
        <v>25</v>
      </c>
      <c r="Q27">
        <v>1.3243</v>
      </c>
      <c r="R27">
        <v>25</v>
      </c>
      <c r="S27">
        <v>-20.55</v>
      </c>
      <c r="T27">
        <v>25</v>
      </c>
      <c r="U27">
        <v>0.25</v>
      </c>
      <c r="V27">
        <v>25</v>
      </c>
      <c r="W27">
        <v>0.61884899999999998</v>
      </c>
    </row>
    <row r="28" spans="1:23" x14ac:dyDescent="0.3">
      <c r="A28" s="5">
        <f t="shared" si="0"/>
        <v>85</v>
      </c>
      <c r="B28" s="1">
        <f t="shared" si="1"/>
        <v>4.278650158538426E-2</v>
      </c>
      <c r="C28" s="1">
        <f t="shared" si="2"/>
        <v>-21.7</v>
      </c>
      <c r="I28" s="8">
        <f t="shared" si="5"/>
        <v>0.15868999999999997</v>
      </c>
      <c r="J28" s="8">
        <f t="shared" si="4"/>
        <v>3.7088799999999997</v>
      </c>
      <c r="K28">
        <v>85</v>
      </c>
      <c r="L28">
        <v>4.0000000000000001E-3</v>
      </c>
      <c r="M28">
        <v>0</v>
      </c>
      <c r="N28">
        <v>26</v>
      </c>
      <c r="O28">
        <v>56.674999999999997</v>
      </c>
      <c r="P28">
        <v>26</v>
      </c>
      <c r="Q28">
        <v>1.3246</v>
      </c>
      <c r="R28">
        <v>26</v>
      </c>
      <c r="S28">
        <v>-21.36</v>
      </c>
      <c r="T28">
        <v>26</v>
      </c>
      <c r="U28">
        <v>0.34</v>
      </c>
      <c r="V28">
        <v>26</v>
      </c>
      <c r="W28">
        <v>0.61886300000000005</v>
      </c>
    </row>
    <row r="29" spans="1:23" x14ac:dyDescent="0.3">
      <c r="A29" s="5">
        <f t="shared" si="0"/>
        <v>91</v>
      </c>
      <c r="B29" s="1">
        <f t="shared" si="1"/>
        <v>4.2108042854987177E-2</v>
      </c>
      <c r="C29" s="1">
        <f t="shared" si="2"/>
        <v>-22.77</v>
      </c>
      <c r="I29" s="8">
        <f t="shared" si="5"/>
        <v>0.15626799999999999</v>
      </c>
      <c r="J29" s="8">
        <f t="shared" si="4"/>
        <v>3.7111199999999993</v>
      </c>
      <c r="K29">
        <v>91</v>
      </c>
      <c r="L29">
        <v>4.0000000000000001E-3</v>
      </c>
      <c r="M29">
        <v>0</v>
      </c>
      <c r="N29">
        <v>27</v>
      </c>
      <c r="O29">
        <v>55.81</v>
      </c>
      <c r="P29">
        <v>27</v>
      </c>
      <c r="Q29">
        <v>1.3253999999999999</v>
      </c>
      <c r="R29">
        <v>27</v>
      </c>
      <c r="S29">
        <v>-22.49</v>
      </c>
      <c r="T29">
        <v>27</v>
      </c>
      <c r="U29">
        <v>0.28000000000000003</v>
      </c>
      <c r="V29">
        <v>27</v>
      </c>
      <c r="W29">
        <v>0.61884499999999998</v>
      </c>
    </row>
    <row r="30" spans="1:23" x14ac:dyDescent="0.3">
      <c r="A30" s="5">
        <f t="shared" si="0"/>
        <v>95</v>
      </c>
      <c r="B30" s="1">
        <f t="shared" si="1"/>
        <v>4.1829351021331125E-2</v>
      </c>
      <c r="C30" s="1">
        <f t="shared" si="2"/>
        <v>-23.62</v>
      </c>
      <c r="I30" s="8">
        <f t="shared" si="5"/>
        <v>0.155386</v>
      </c>
      <c r="J30" s="8">
        <f t="shared" si="4"/>
        <v>3.7147599999999996</v>
      </c>
      <c r="K30">
        <v>95</v>
      </c>
      <c r="L30">
        <v>4.0000000000000001E-3</v>
      </c>
      <c r="M30">
        <v>0</v>
      </c>
      <c r="N30">
        <v>28</v>
      </c>
      <c r="O30">
        <v>55.494999999999997</v>
      </c>
      <c r="P30">
        <v>28</v>
      </c>
      <c r="Q30">
        <v>1.3267</v>
      </c>
      <c r="R30">
        <v>28</v>
      </c>
      <c r="S30">
        <v>-23.3</v>
      </c>
      <c r="T30">
        <v>28</v>
      </c>
      <c r="U30">
        <v>0.32</v>
      </c>
      <c r="V30">
        <v>28</v>
      </c>
      <c r="W30">
        <v>0.61882199999999998</v>
      </c>
    </row>
    <row r="31" spans="1:23" x14ac:dyDescent="0.3">
      <c r="A31" s="5">
        <f t="shared" si="0"/>
        <v>101</v>
      </c>
      <c r="B31" s="1">
        <f t="shared" si="1"/>
        <v>4.099542076420689E-2</v>
      </c>
      <c r="C31" s="1">
        <f t="shared" si="2"/>
        <v>-24.709999999999997</v>
      </c>
      <c r="I31" s="8">
        <f t="shared" si="5"/>
        <v>0.15290799999999999</v>
      </c>
      <c r="J31" s="8">
        <f t="shared" si="4"/>
        <v>3.7298800000000001</v>
      </c>
      <c r="K31">
        <v>101</v>
      </c>
      <c r="L31">
        <v>4.0000000000000001E-3</v>
      </c>
      <c r="M31">
        <v>0</v>
      </c>
      <c r="N31">
        <v>29</v>
      </c>
      <c r="O31">
        <v>54.61</v>
      </c>
      <c r="P31">
        <v>29</v>
      </c>
      <c r="Q31">
        <v>1.3321000000000001</v>
      </c>
      <c r="R31">
        <v>29</v>
      </c>
      <c r="S31">
        <v>-24.33</v>
      </c>
      <c r="T31">
        <v>29</v>
      </c>
      <c r="U31">
        <v>0.38</v>
      </c>
      <c r="V31">
        <v>29</v>
      </c>
      <c r="W31">
        <v>0.61880400000000002</v>
      </c>
    </row>
    <row r="32" spans="1:23" x14ac:dyDescent="0.3">
      <c r="A32" s="5">
        <f t="shared" si="0"/>
        <v>105</v>
      </c>
      <c r="B32" s="1">
        <f t="shared" si="1"/>
        <v>4.0700474004965764E-2</v>
      </c>
      <c r="C32" s="1">
        <f t="shared" si="2"/>
        <v>-25.67</v>
      </c>
      <c r="I32" s="8">
        <f t="shared" si="5"/>
        <v>0.15146599999999999</v>
      </c>
      <c r="J32" s="8">
        <f t="shared" si="4"/>
        <v>3.7214799999999997</v>
      </c>
      <c r="K32">
        <v>105</v>
      </c>
      <c r="L32">
        <v>4.0000000000000001E-3</v>
      </c>
      <c r="M32">
        <v>0</v>
      </c>
      <c r="N32">
        <v>30</v>
      </c>
      <c r="O32">
        <v>54.094999999999999</v>
      </c>
      <c r="P32">
        <v>30</v>
      </c>
      <c r="Q32">
        <v>1.3290999999999999</v>
      </c>
      <c r="R32">
        <v>30</v>
      </c>
      <c r="S32">
        <v>-25.42</v>
      </c>
      <c r="T32">
        <v>30</v>
      </c>
      <c r="U32">
        <v>0.25</v>
      </c>
      <c r="V32">
        <v>30</v>
      </c>
      <c r="W32">
        <v>0.61882000000000004</v>
      </c>
    </row>
    <row r="33" spans="1:23" x14ac:dyDescent="0.3">
      <c r="A33" s="5">
        <f t="shared" si="0"/>
        <v>110</v>
      </c>
      <c r="B33" s="1">
        <f t="shared" si="1"/>
        <v>4.0469914903230667E-2</v>
      </c>
      <c r="C33" s="1">
        <f t="shared" si="2"/>
        <v>-26.37</v>
      </c>
      <c r="I33" s="8">
        <f t="shared" si="5"/>
        <v>0.15047199999999999</v>
      </c>
      <c r="J33" s="8">
        <f t="shared" si="4"/>
        <v>3.7181199999999999</v>
      </c>
      <c r="K33">
        <v>110</v>
      </c>
      <c r="L33">
        <v>4.0000000000000001E-3</v>
      </c>
      <c r="M33">
        <v>0</v>
      </c>
      <c r="N33">
        <v>31</v>
      </c>
      <c r="O33">
        <v>53.74</v>
      </c>
      <c r="P33">
        <v>31</v>
      </c>
      <c r="Q33">
        <v>1.3279000000000001</v>
      </c>
      <c r="R33">
        <v>31</v>
      </c>
      <c r="S33">
        <v>-26.09</v>
      </c>
      <c r="T33">
        <v>31</v>
      </c>
      <c r="U33">
        <v>0.28000000000000003</v>
      </c>
      <c r="V33">
        <v>31</v>
      </c>
      <c r="W33">
        <v>0.61874899999999999</v>
      </c>
    </row>
    <row r="34" spans="1:23" x14ac:dyDescent="0.3">
      <c r="A34" s="5">
        <f t="shared" si="0"/>
        <v>115</v>
      </c>
      <c r="B34" s="1">
        <f t="shared" si="1"/>
        <v>3.9889540126239853E-2</v>
      </c>
      <c r="C34" s="1">
        <f t="shared" si="2"/>
        <v>-27.419999999999998</v>
      </c>
      <c r="I34" s="8">
        <f t="shared" si="5"/>
        <v>0.14863799999999999</v>
      </c>
      <c r="J34" s="8">
        <f t="shared" si="4"/>
        <v>3.7262399999999998</v>
      </c>
      <c r="K34">
        <v>115</v>
      </c>
      <c r="L34">
        <v>4.0000000000000001E-3</v>
      </c>
      <c r="M34">
        <v>0</v>
      </c>
      <c r="N34">
        <v>32</v>
      </c>
      <c r="O34">
        <v>53.085000000000001</v>
      </c>
      <c r="P34">
        <v>32</v>
      </c>
      <c r="Q34">
        <v>1.3308</v>
      </c>
      <c r="R34">
        <v>32</v>
      </c>
      <c r="S34">
        <v>-27.11</v>
      </c>
      <c r="T34">
        <v>32</v>
      </c>
      <c r="U34">
        <v>0.31</v>
      </c>
      <c r="V34">
        <v>32</v>
      </c>
      <c r="W34">
        <v>0.61880199999999996</v>
      </c>
    </row>
    <row r="35" spans="1:23" x14ac:dyDescent="0.3">
      <c r="A35" s="5">
        <f t="shared" si="0"/>
        <v>121</v>
      </c>
      <c r="B35" s="1">
        <f t="shared" si="1"/>
        <v>3.9244601610112104E-2</v>
      </c>
      <c r="C35" s="1">
        <f t="shared" si="2"/>
        <v>-28.74</v>
      </c>
      <c r="I35" s="8">
        <f t="shared" si="5"/>
        <v>0.14604799999999998</v>
      </c>
      <c r="J35" s="8">
        <f t="shared" si="4"/>
        <v>3.7214799999999997</v>
      </c>
      <c r="K35">
        <v>121</v>
      </c>
      <c r="L35">
        <v>4.0000000000000001E-3</v>
      </c>
      <c r="M35">
        <v>0</v>
      </c>
      <c r="N35">
        <v>33</v>
      </c>
      <c r="O35">
        <v>52.16</v>
      </c>
      <c r="P35">
        <v>33</v>
      </c>
      <c r="Q35">
        <v>1.3290999999999999</v>
      </c>
      <c r="R35">
        <v>33</v>
      </c>
      <c r="S35">
        <v>-28.47</v>
      </c>
      <c r="T35">
        <v>33</v>
      </c>
      <c r="U35">
        <v>0.27</v>
      </c>
      <c r="V35">
        <v>33</v>
      </c>
      <c r="W35">
        <v>0.61874600000000002</v>
      </c>
    </row>
    <row r="36" spans="1:23" x14ac:dyDescent="0.3">
      <c r="A36" s="5">
        <f t="shared" si="0"/>
        <v>125</v>
      </c>
      <c r="B36" s="1">
        <f t="shared" si="1"/>
        <v>3.8800871001651888E-2</v>
      </c>
      <c r="C36" s="1">
        <f t="shared" si="2"/>
        <v>-28.96</v>
      </c>
      <c r="I36" s="8">
        <f t="shared" si="5"/>
        <v>0.14468999999999996</v>
      </c>
      <c r="J36" s="8">
        <f t="shared" si="4"/>
        <v>3.7290399999999999</v>
      </c>
      <c r="K36">
        <v>125</v>
      </c>
      <c r="L36">
        <v>4.0000000000000001E-3</v>
      </c>
      <c r="M36">
        <v>0</v>
      </c>
      <c r="N36">
        <v>34</v>
      </c>
      <c r="O36">
        <v>51.674999999999997</v>
      </c>
      <c r="P36">
        <v>34</v>
      </c>
      <c r="Q36">
        <v>1.3318000000000001</v>
      </c>
      <c r="R36">
        <v>34</v>
      </c>
      <c r="S36">
        <v>-28.67</v>
      </c>
      <c r="T36">
        <v>34</v>
      </c>
      <c r="U36">
        <v>0.28999999999999998</v>
      </c>
      <c r="V36">
        <v>34</v>
      </c>
      <c r="W36">
        <v>0.61879499999999998</v>
      </c>
    </row>
    <row r="37" spans="1:23" x14ac:dyDescent="0.3">
      <c r="A37" s="5">
        <f t="shared" si="0"/>
        <v>131</v>
      </c>
      <c r="B37" s="1">
        <f t="shared" si="1"/>
        <v>3.8196425889773233E-2</v>
      </c>
      <c r="C37" s="1">
        <f t="shared" si="2"/>
        <v>-30.2</v>
      </c>
      <c r="I37" s="8">
        <f t="shared" si="5"/>
        <v>0.14243599999999998</v>
      </c>
      <c r="J37" s="8">
        <f t="shared" si="4"/>
        <v>3.7290399999999999</v>
      </c>
      <c r="K37">
        <v>131</v>
      </c>
      <c r="L37">
        <v>4.0000000000000001E-3</v>
      </c>
      <c r="M37">
        <v>0</v>
      </c>
      <c r="N37">
        <v>35</v>
      </c>
      <c r="O37">
        <v>50.87</v>
      </c>
      <c r="P37">
        <v>35</v>
      </c>
      <c r="Q37">
        <v>1.3318000000000001</v>
      </c>
      <c r="R37">
        <v>35</v>
      </c>
      <c r="S37">
        <v>-29.88</v>
      </c>
      <c r="T37">
        <v>35</v>
      </c>
      <c r="U37">
        <v>0.32</v>
      </c>
      <c r="V37">
        <v>35</v>
      </c>
      <c r="W37">
        <v>0.61872099999999997</v>
      </c>
    </row>
    <row r="38" spans="1:23" x14ac:dyDescent="0.3">
      <c r="A38" s="5">
        <f t="shared" si="0"/>
        <v>135</v>
      </c>
      <c r="B38" s="1">
        <f t="shared" si="1"/>
        <v>3.7956779470248378E-2</v>
      </c>
      <c r="C38" s="1">
        <f t="shared" si="2"/>
        <v>-30.62</v>
      </c>
      <c r="I38" s="8">
        <f t="shared" si="5"/>
        <v>0.14163800000000001</v>
      </c>
      <c r="J38" s="8">
        <f t="shared" si="4"/>
        <v>3.7315599999999995</v>
      </c>
      <c r="K38">
        <v>135</v>
      </c>
      <c r="L38">
        <v>4.0000000000000001E-3</v>
      </c>
      <c r="M38">
        <v>0</v>
      </c>
      <c r="N38">
        <v>36</v>
      </c>
      <c r="O38">
        <v>50.585000000000001</v>
      </c>
      <c r="P38">
        <v>36</v>
      </c>
      <c r="Q38">
        <v>1.3327</v>
      </c>
      <c r="R38">
        <v>36</v>
      </c>
      <c r="S38">
        <v>-30.32</v>
      </c>
      <c r="T38">
        <v>36</v>
      </c>
      <c r="U38">
        <v>0.3</v>
      </c>
      <c r="V38">
        <v>36</v>
      </c>
      <c r="W38">
        <v>0.61874700000000005</v>
      </c>
    </row>
    <row r="39" spans="1:23" x14ac:dyDescent="0.3">
      <c r="A39" s="5">
        <f t="shared" si="0"/>
        <v>141</v>
      </c>
      <c r="B39" s="1">
        <f t="shared" si="1"/>
        <v>3.7221598142739454E-2</v>
      </c>
      <c r="C39" s="1">
        <f t="shared" si="2"/>
        <v>-31.72</v>
      </c>
      <c r="I39" s="8">
        <f t="shared" si="5"/>
        <v>0.13916559999999997</v>
      </c>
      <c r="J39" s="8">
        <f t="shared" si="4"/>
        <v>3.7388399999999997</v>
      </c>
      <c r="K39">
        <v>141</v>
      </c>
      <c r="L39">
        <v>4.0000000000000001E-3</v>
      </c>
      <c r="M39">
        <v>0</v>
      </c>
      <c r="N39">
        <v>37</v>
      </c>
      <c r="O39">
        <v>49.701999999999998</v>
      </c>
      <c r="P39">
        <v>37</v>
      </c>
      <c r="Q39">
        <v>1.3352999999999999</v>
      </c>
      <c r="R39">
        <v>37</v>
      </c>
      <c r="S39">
        <v>-31.43</v>
      </c>
      <c r="T39">
        <v>37</v>
      </c>
      <c r="U39">
        <v>0.28999999999999998</v>
      </c>
      <c r="V39">
        <v>37</v>
      </c>
      <c r="W39">
        <v>0.61870899999999995</v>
      </c>
    </row>
    <row r="40" spans="1:23" x14ac:dyDescent="0.3">
      <c r="A40" s="5">
        <f t="shared" si="0"/>
        <v>145</v>
      </c>
      <c r="B40" s="1">
        <f t="shared" si="1"/>
        <v>3.6888156416210946E-2</v>
      </c>
      <c r="C40" s="1">
        <f t="shared" si="2"/>
        <v>-32.309999999999995</v>
      </c>
      <c r="I40" s="8">
        <f t="shared" si="5"/>
        <v>0.13787759999999996</v>
      </c>
      <c r="J40" s="8">
        <f t="shared" si="4"/>
        <v>3.7377199999999995</v>
      </c>
      <c r="K40">
        <v>145</v>
      </c>
      <c r="L40">
        <v>4.0000000000000001E-3</v>
      </c>
      <c r="M40">
        <v>0</v>
      </c>
      <c r="N40">
        <v>38</v>
      </c>
      <c r="O40">
        <v>49.241999999999997</v>
      </c>
      <c r="P40">
        <v>38</v>
      </c>
      <c r="Q40">
        <v>1.3349</v>
      </c>
      <c r="R40">
        <v>38</v>
      </c>
      <c r="S40">
        <v>-32.01</v>
      </c>
      <c r="T40">
        <v>38</v>
      </c>
      <c r="U40">
        <v>0.3</v>
      </c>
      <c r="V40">
        <v>38</v>
      </c>
      <c r="W40">
        <v>0.61873900000000004</v>
      </c>
    </row>
    <row r="41" spans="1:23" x14ac:dyDescent="0.3">
      <c r="A41" s="5">
        <f t="shared" si="0"/>
        <v>151</v>
      </c>
      <c r="B41" s="1">
        <f t="shared" si="1"/>
        <v>3.6238484008688489E-2</v>
      </c>
      <c r="C41" s="1">
        <f t="shared" si="2"/>
        <v>-33.089999999999996</v>
      </c>
      <c r="I41" s="8">
        <f t="shared" si="5"/>
        <v>0.1354696</v>
      </c>
      <c r="J41" s="8">
        <f t="shared" si="4"/>
        <v>3.7382799999999996</v>
      </c>
      <c r="K41">
        <v>151</v>
      </c>
      <c r="L41">
        <v>4.0000000000000001E-3</v>
      </c>
      <c r="M41">
        <v>0</v>
      </c>
      <c r="N41">
        <v>39</v>
      </c>
      <c r="O41">
        <v>48.381999999999998</v>
      </c>
      <c r="P41">
        <v>39</v>
      </c>
      <c r="Q41">
        <v>1.3351</v>
      </c>
      <c r="R41">
        <v>39</v>
      </c>
      <c r="S41">
        <v>-32.729999999999997</v>
      </c>
      <c r="T41">
        <v>39</v>
      </c>
      <c r="U41">
        <v>0.36</v>
      </c>
      <c r="V41">
        <v>39</v>
      </c>
      <c r="W41">
        <v>0.61873999999999996</v>
      </c>
    </row>
    <row r="42" spans="1:23" x14ac:dyDescent="0.3">
      <c r="A42" s="5">
        <f t="shared" si="0"/>
        <v>155</v>
      </c>
      <c r="B42" s="1">
        <f t="shared" si="1"/>
        <v>3.57284024554574E-2</v>
      </c>
      <c r="C42" s="1">
        <f t="shared" si="2"/>
        <v>-33.53</v>
      </c>
      <c r="I42" s="8">
        <f t="shared" si="5"/>
        <v>0.1336328</v>
      </c>
      <c r="J42" s="8">
        <f t="shared" si="4"/>
        <v>3.74024</v>
      </c>
      <c r="K42">
        <v>155</v>
      </c>
      <c r="L42">
        <v>4.0000000000000001E-3</v>
      </c>
      <c r="M42">
        <v>0</v>
      </c>
      <c r="N42">
        <v>40</v>
      </c>
      <c r="O42">
        <v>47.725999999999999</v>
      </c>
      <c r="P42">
        <v>40</v>
      </c>
      <c r="Q42">
        <v>1.3358000000000001</v>
      </c>
      <c r="R42">
        <v>40</v>
      </c>
      <c r="S42">
        <v>-33.22</v>
      </c>
      <c r="T42">
        <v>40</v>
      </c>
      <c r="U42">
        <v>0.31</v>
      </c>
      <c r="V42">
        <v>40</v>
      </c>
      <c r="W42">
        <v>0.61871500000000001</v>
      </c>
    </row>
    <row r="43" spans="1:23" x14ac:dyDescent="0.3">
      <c r="A43" s="5">
        <f t="shared" si="0"/>
        <v>161</v>
      </c>
      <c r="B43" s="1">
        <f t="shared" si="1"/>
        <v>3.5207538703163566E-2</v>
      </c>
      <c r="C43" s="1">
        <f t="shared" si="2"/>
        <v>-34.35</v>
      </c>
      <c r="I43" s="8">
        <f t="shared" si="5"/>
        <v>0.13181279999999998</v>
      </c>
      <c r="J43" s="8">
        <f t="shared" si="4"/>
        <v>3.7438799999999994</v>
      </c>
      <c r="K43">
        <v>161</v>
      </c>
      <c r="L43">
        <v>4.0000000000000001E-3</v>
      </c>
      <c r="M43">
        <v>0</v>
      </c>
      <c r="N43">
        <v>41</v>
      </c>
      <c r="O43">
        <v>47.076000000000001</v>
      </c>
      <c r="P43">
        <v>41</v>
      </c>
      <c r="Q43">
        <v>1.3371</v>
      </c>
      <c r="R43">
        <v>41</v>
      </c>
      <c r="S43">
        <v>-34.04</v>
      </c>
      <c r="T43">
        <v>41</v>
      </c>
      <c r="U43">
        <v>0.31</v>
      </c>
      <c r="V43">
        <v>41</v>
      </c>
      <c r="W43">
        <v>0.61869099999999999</v>
      </c>
    </row>
    <row r="44" spans="1:23" x14ac:dyDescent="0.3">
      <c r="A44" s="5">
        <f t="shared" si="0"/>
        <v>165</v>
      </c>
      <c r="B44" s="1">
        <f t="shared" ref="B44:B76" si="6">I44/J44</f>
        <v>3.4939740998577738E-2</v>
      </c>
      <c r="C44" s="1">
        <f t="shared" ref="C44:C76" si="7">S44-U44</f>
        <v>-34.730000000000004</v>
      </c>
      <c r="I44" s="8">
        <f t="shared" si="5"/>
        <v>0.1306928</v>
      </c>
      <c r="J44" s="8">
        <f t="shared" si="4"/>
        <v>3.7405200000000001</v>
      </c>
      <c r="K44">
        <v>165</v>
      </c>
      <c r="L44">
        <v>4.0000000000000001E-3</v>
      </c>
      <c r="M44">
        <v>0</v>
      </c>
      <c r="N44">
        <v>42</v>
      </c>
      <c r="O44">
        <v>46.676000000000002</v>
      </c>
      <c r="P44">
        <v>42</v>
      </c>
      <c r="Q44">
        <v>1.3359000000000001</v>
      </c>
      <c r="R44">
        <v>42</v>
      </c>
      <c r="S44">
        <v>-34.42</v>
      </c>
      <c r="T44">
        <v>42</v>
      </c>
      <c r="U44">
        <v>0.31</v>
      </c>
      <c r="V44">
        <v>42</v>
      </c>
      <c r="W44">
        <v>0.61871399999999999</v>
      </c>
    </row>
    <row r="45" spans="1:23" x14ac:dyDescent="0.3">
      <c r="A45" s="5">
        <f t="shared" si="0"/>
        <v>171</v>
      </c>
      <c r="B45" s="1">
        <f t="shared" si="6"/>
        <v>3.4421107706106582E-2</v>
      </c>
      <c r="C45" s="1">
        <f t="shared" si="7"/>
        <v>-35.72</v>
      </c>
      <c r="I45" s="8">
        <f t="shared" si="5"/>
        <v>0.12894559999999999</v>
      </c>
      <c r="J45" s="8">
        <f t="shared" si="4"/>
        <v>3.7461199999999999</v>
      </c>
      <c r="K45">
        <v>171</v>
      </c>
      <c r="L45">
        <v>4.0000000000000001E-3</v>
      </c>
      <c r="M45">
        <v>0</v>
      </c>
      <c r="N45">
        <v>43</v>
      </c>
      <c r="O45">
        <v>46.052</v>
      </c>
      <c r="P45">
        <v>43</v>
      </c>
      <c r="Q45">
        <v>1.3379000000000001</v>
      </c>
      <c r="R45">
        <v>43</v>
      </c>
      <c r="S45">
        <v>-35.409999999999997</v>
      </c>
      <c r="T45">
        <v>43</v>
      </c>
      <c r="U45">
        <v>0.31</v>
      </c>
      <c r="V45">
        <v>43</v>
      </c>
      <c r="W45">
        <v>0.61865499999999995</v>
      </c>
    </row>
    <row r="46" spans="1:23" x14ac:dyDescent="0.3">
      <c r="A46" s="5">
        <f t="shared" si="0"/>
        <v>175</v>
      </c>
      <c r="B46" s="1">
        <f t="shared" si="6"/>
        <v>3.4073520621637779E-2</v>
      </c>
      <c r="C46" s="1">
        <f t="shared" si="7"/>
        <v>-35.950000000000003</v>
      </c>
      <c r="G46" s="6" t="s">
        <v>5</v>
      </c>
      <c r="H46" s="6"/>
      <c r="I46" s="8">
        <f t="shared" si="5"/>
        <v>0.1276912</v>
      </c>
      <c r="J46" s="8">
        <f t="shared" si="4"/>
        <v>3.7475199999999997</v>
      </c>
      <c r="K46">
        <v>175</v>
      </c>
      <c r="L46">
        <v>4.0000000000000001E-3</v>
      </c>
      <c r="M46">
        <v>0</v>
      </c>
      <c r="N46">
        <v>44</v>
      </c>
      <c r="O46">
        <v>45.603999999999999</v>
      </c>
      <c r="P46">
        <v>44</v>
      </c>
      <c r="Q46">
        <v>1.3384</v>
      </c>
      <c r="R46">
        <v>44</v>
      </c>
      <c r="S46">
        <v>-35.78</v>
      </c>
      <c r="T46">
        <v>44</v>
      </c>
      <c r="U46">
        <v>0.17</v>
      </c>
      <c r="V46">
        <v>44</v>
      </c>
      <c r="W46">
        <v>0.61859600000000003</v>
      </c>
    </row>
    <row r="47" spans="1:23" x14ac:dyDescent="0.3">
      <c r="A47" s="5">
        <f t="shared" si="0"/>
        <v>201</v>
      </c>
      <c r="B47" s="1">
        <f t="shared" si="6"/>
        <v>3.1729863136639003E-2</v>
      </c>
      <c r="C47" s="1">
        <f t="shared" si="7"/>
        <v>-38.93</v>
      </c>
      <c r="G47" s="2">
        <v>60.1</v>
      </c>
      <c r="I47" s="8">
        <f t="shared" si="5"/>
        <v>0.1187928</v>
      </c>
      <c r="J47" s="8">
        <f t="shared" si="4"/>
        <v>3.7438799999999994</v>
      </c>
      <c r="K47">
        <v>201</v>
      </c>
      <c r="L47">
        <v>4.0000000000000001E-3</v>
      </c>
      <c r="M47">
        <v>0</v>
      </c>
      <c r="N47">
        <v>45</v>
      </c>
      <c r="O47">
        <v>42.426000000000002</v>
      </c>
      <c r="P47">
        <v>45</v>
      </c>
      <c r="Q47">
        <v>1.3371</v>
      </c>
      <c r="R47">
        <v>45</v>
      </c>
      <c r="S47">
        <v>-38.659999999999997</v>
      </c>
      <c r="T47">
        <v>45</v>
      </c>
      <c r="U47">
        <v>0.27</v>
      </c>
      <c r="V47">
        <v>45</v>
      </c>
      <c r="W47">
        <v>0.61863599999999996</v>
      </c>
    </row>
    <row r="48" spans="1:23" x14ac:dyDescent="0.3">
      <c r="A48" s="5">
        <f t="shared" si="0"/>
        <v>225</v>
      </c>
      <c r="B48" s="1">
        <f t="shared" si="6"/>
        <v>2.9713033080908727E-2</v>
      </c>
      <c r="C48" s="1">
        <f t="shared" si="7"/>
        <v>-40.799999999999997</v>
      </c>
      <c r="I48" s="8">
        <f t="shared" si="5"/>
        <v>8.3496000000000001E-2</v>
      </c>
      <c r="J48" s="8">
        <f t="shared" si="4"/>
        <v>2.8100800000000001</v>
      </c>
      <c r="K48">
        <v>225</v>
      </c>
      <c r="L48">
        <v>3.0000000000000001E-3</v>
      </c>
      <c r="M48">
        <v>0</v>
      </c>
      <c r="N48">
        <v>46</v>
      </c>
      <c r="O48">
        <v>29.82</v>
      </c>
      <c r="P48">
        <v>46</v>
      </c>
      <c r="Q48">
        <v>1.0036</v>
      </c>
      <c r="R48">
        <v>46</v>
      </c>
      <c r="S48">
        <v>-40.64</v>
      </c>
      <c r="T48">
        <v>46</v>
      </c>
      <c r="U48">
        <v>0.16</v>
      </c>
      <c r="V48">
        <v>46</v>
      </c>
      <c r="W48">
        <v>0.61858999999999997</v>
      </c>
    </row>
    <row r="49" spans="1:23" x14ac:dyDescent="0.3">
      <c r="A49" s="5">
        <f t="shared" si="0"/>
        <v>251</v>
      </c>
      <c r="B49" s="1">
        <f t="shared" si="6"/>
        <v>2.7864967138020315E-2</v>
      </c>
      <c r="C49" s="1">
        <f t="shared" si="7"/>
        <v>-42.949999999999996</v>
      </c>
      <c r="I49" s="8">
        <f t="shared" si="5"/>
        <v>7.8349599999999991E-2</v>
      </c>
      <c r="J49" s="8">
        <f t="shared" si="4"/>
        <v>2.8117599999999996</v>
      </c>
      <c r="K49">
        <v>251</v>
      </c>
      <c r="L49">
        <v>3.0000000000000001E-3</v>
      </c>
      <c r="M49">
        <v>0</v>
      </c>
      <c r="N49">
        <v>47</v>
      </c>
      <c r="O49">
        <v>27.981999999999999</v>
      </c>
      <c r="P49">
        <v>47</v>
      </c>
      <c r="Q49">
        <v>1.0042</v>
      </c>
      <c r="R49">
        <v>47</v>
      </c>
      <c r="S49">
        <v>-42.83</v>
      </c>
      <c r="T49">
        <v>47</v>
      </c>
      <c r="U49">
        <v>0.12</v>
      </c>
      <c r="V49">
        <v>47</v>
      </c>
      <c r="W49">
        <v>0.61858400000000002</v>
      </c>
    </row>
    <row r="50" spans="1:23" x14ac:dyDescent="0.3">
      <c r="A50" s="5">
        <f t="shared" si="0"/>
        <v>275</v>
      </c>
      <c r="B50" s="1">
        <f t="shared" si="6"/>
        <v>2.6188296178343954E-2</v>
      </c>
      <c r="C50" s="1">
        <f t="shared" si="7"/>
        <v>-43.910000000000004</v>
      </c>
      <c r="I50" s="8">
        <f t="shared" si="5"/>
        <v>7.36792E-2</v>
      </c>
      <c r="J50" s="8">
        <f t="shared" si="4"/>
        <v>2.8134399999999995</v>
      </c>
      <c r="K50">
        <v>275</v>
      </c>
      <c r="L50">
        <v>3.0000000000000001E-3</v>
      </c>
      <c r="M50">
        <v>0</v>
      </c>
      <c r="N50">
        <v>48</v>
      </c>
      <c r="O50">
        <v>26.314</v>
      </c>
      <c r="P50">
        <v>48</v>
      </c>
      <c r="Q50">
        <v>1.0047999999999999</v>
      </c>
      <c r="R50">
        <v>48</v>
      </c>
      <c r="S50">
        <v>-43.88</v>
      </c>
      <c r="T50">
        <v>48</v>
      </c>
      <c r="U50">
        <v>0.03</v>
      </c>
      <c r="V50">
        <v>48</v>
      </c>
      <c r="W50">
        <v>0.61857600000000001</v>
      </c>
    </row>
    <row r="51" spans="1:23" x14ac:dyDescent="0.3">
      <c r="A51" s="5">
        <f t="shared" si="0"/>
        <v>301</v>
      </c>
      <c r="B51" s="1">
        <f t="shared" si="6"/>
        <v>2.4503824376676267E-2</v>
      </c>
      <c r="C51" s="1">
        <f t="shared" si="7"/>
        <v>-44.71</v>
      </c>
      <c r="I51" s="8">
        <f t="shared" si="5"/>
        <v>6.907039999999999E-2</v>
      </c>
      <c r="J51" s="8">
        <f t="shared" si="4"/>
        <v>2.8187599999999997</v>
      </c>
      <c r="K51">
        <v>301</v>
      </c>
      <c r="L51">
        <v>3.0000000000000001E-3</v>
      </c>
      <c r="M51">
        <v>0</v>
      </c>
      <c r="N51">
        <v>49</v>
      </c>
      <c r="O51">
        <v>24.667999999999999</v>
      </c>
      <c r="P51">
        <v>49</v>
      </c>
      <c r="Q51">
        <v>1.0066999999999999</v>
      </c>
      <c r="R51">
        <v>49</v>
      </c>
      <c r="S51">
        <v>-44.81</v>
      </c>
      <c r="T51">
        <v>49</v>
      </c>
      <c r="U51">
        <v>-0.1</v>
      </c>
      <c r="V51">
        <v>49</v>
      </c>
      <c r="W51">
        <v>0.61856</v>
      </c>
    </row>
    <row r="52" spans="1:23" x14ac:dyDescent="0.3">
      <c r="A52" s="5">
        <f t="shared" si="0"/>
        <v>325</v>
      </c>
      <c r="B52" s="1">
        <f t="shared" si="6"/>
        <v>2.3257244938467647E-2</v>
      </c>
      <c r="C52" s="1">
        <f t="shared" si="7"/>
        <v>-46.080000000000005</v>
      </c>
      <c r="I52" s="8">
        <f t="shared" si="5"/>
        <v>6.5615199999999999E-2</v>
      </c>
      <c r="J52" s="8">
        <f t="shared" si="4"/>
        <v>2.8212799999999998</v>
      </c>
      <c r="K52">
        <v>325</v>
      </c>
      <c r="L52">
        <v>3.0000000000000001E-3</v>
      </c>
      <c r="M52">
        <v>0</v>
      </c>
      <c r="N52">
        <v>50</v>
      </c>
      <c r="O52">
        <v>23.434000000000001</v>
      </c>
      <c r="P52">
        <v>50</v>
      </c>
      <c r="Q52">
        <v>1.0076000000000001</v>
      </c>
      <c r="R52">
        <v>50</v>
      </c>
      <c r="S52">
        <v>-45.99</v>
      </c>
      <c r="T52">
        <v>50</v>
      </c>
      <c r="U52">
        <v>0.09</v>
      </c>
      <c r="V52">
        <v>50</v>
      </c>
      <c r="W52">
        <v>0.618591</v>
      </c>
    </row>
    <row r="53" spans="1:23" x14ac:dyDescent="0.3">
      <c r="A53" s="5">
        <f t="shared" si="0"/>
        <v>351</v>
      </c>
      <c r="B53" s="1">
        <f t="shared" si="6"/>
        <v>2.21260077635115E-2</v>
      </c>
      <c r="C53" s="1">
        <f t="shared" si="7"/>
        <v>-46.64</v>
      </c>
      <c r="I53" s="8">
        <f t="shared" si="5"/>
        <v>6.2244000000000001E-2</v>
      </c>
      <c r="J53" s="8">
        <f t="shared" si="4"/>
        <v>2.8131599999999994</v>
      </c>
      <c r="K53">
        <v>351</v>
      </c>
      <c r="L53">
        <v>3.0000000000000001E-3</v>
      </c>
      <c r="M53">
        <v>0</v>
      </c>
      <c r="N53">
        <v>51</v>
      </c>
      <c r="O53">
        <v>22.23</v>
      </c>
      <c r="P53">
        <v>51</v>
      </c>
      <c r="Q53">
        <v>1.0046999999999999</v>
      </c>
      <c r="R53">
        <v>51</v>
      </c>
      <c r="S53">
        <v>-46.44</v>
      </c>
      <c r="T53">
        <v>51</v>
      </c>
      <c r="U53">
        <v>0.2</v>
      </c>
      <c r="V53">
        <v>51</v>
      </c>
      <c r="W53">
        <v>0.618587</v>
      </c>
    </row>
    <row r="54" spans="1:23" x14ac:dyDescent="0.3">
      <c r="A54" s="5">
        <f t="shared" si="0"/>
        <v>375</v>
      </c>
      <c r="B54" s="1">
        <f t="shared" si="6"/>
        <v>2.0989098116947474E-2</v>
      </c>
      <c r="C54" s="1">
        <f t="shared" si="7"/>
        <v>-47.169999999999995</v>
      </c>
      <c r="I54" s="8">
        <f t="shared" si="5"/>
        <v>5.9298400000000001E-2</v>
      </c>
      <c r="J54" s="8">
        <f t="shared" si="4"/>
        <v>2.8251999999999997</v>
      </c>
      <c r="K54">
        <v>375</v>
      </c>
      <c r="L54">
        <v>3.0000000000000001E-3</v>
      </c>
      <c r="M54">
        <v>0</v>
      </c>
      <c r="N54">
        <v>52</v>
      </c>
      <c r="O54">
        <v>21.178000000000001</v>
      </c>
      <c r="P54">
        <v>52</v>
      </c>
      <c r="Q54">
        <v>1.0089999999999999</v>
      </c>
      <c r="R54">
        <v>52</v>
      </c>
      <c r="S54">
        <v>-47.23</v>
      </c>
      <c r="T54">
        <v>52</v>
      </c>
      <c r="U54">
        <v>-0.06</v>
      </c>
      <c r="V54">
        <v>52</v>
      </c>
      <c r="W54">
        <v>0.61857399999999996</v>
      </c>
    </row>
    <row r="55" spans="1:23" x14ac:dyDescent="0.3">
      <c r="A55" s="5">
        <f t="shared" si="0"/>
        <v>401</v>
      </c>
      <c r="B55" s="1">
        <f t="shared" si="6"/>
        <v>2.0023861602704314E-2</v>
      </c>
      <c r="C55" s="1">
        <f t="shared" si="7"/>
        <v>-46.94</v>
      </c>
      <c r="I55" s="8">
        <f t="shared" si="5"/>
        <v>5.6391999999999998E-2</v>
      </c>
      <c r="J55" s="8">
        <f t="shared" si="4"/>
        <v>2.8162400000000001</v>
      </c>
      <c r="K55">
        <v>401</v>
      </c>
      <c r="L55">
        <v>3.0000000000000001E-3</v>
      </c>
      <c r="M55">
        <v>0</v>
      </c>
      <c r="N55">
        <v>53</v>
      </c>
      <c r="O55">
        <v>20.14</v>
      </c>
      <c r="P55">
        <v>53</v>
      </c>
      <c r="Q55">
        <v>1.0058</v>
      </c>
      <c r="R55">
        <v>53</v>
      </c>
      <c r="S55">
        <v>-47.22</v>
      </c>
      <c r="T55">
        <v>53</v>
      </c>
      <c r="U55">
        <v>-0.28000000000000003</v>
      </c>
      <c r="V55">
        <v>53</v>
      </c>
      <c r="W55">
        <v>0.61851800000000001</v>
      </c>
    </row>
    <row r="56" spans="1:23" x14ac:dyDescent="0.3">
      <c r="A56" s="5">
        <f t="shared" si="0"/>
        <v>425</v>
      </c>
      <c r="B56" s="1">
        <f t="shared" si="6"/>
        <v>1.9084249084249084E-2</v>
      </c>
      <c r="C56" s="1">
        <f t="shared" si="7"/>
        <v>-47.25</v>
      </c>
      <c r="I56" s="8">
        <f t="shared" si="5"/>
        <v>5.3975599999999999E-2</v>
      </c>
      <c r="J56" s="8">
        <f t="shared" si="4"/>
        <v>2.8282799999999999</v>
      </c>
      <c r="K56">
        <v>425</v>
      </c>
      <c r="L56">
        <v>3.0000000000000001E-3</v>
      </c>
      <c r="M56">
        <v>0</v>
      </c>
      <c r="N56">
        <v>54</v>
      </c>
      <c r="O56">
        <v>19.277000000000001</v>
      </c>
      <c r="P56">
        <v>54</v>
      </c>
      <c r="Q56">
        <v>1.0101</v>
      </c>
      <c r="R56">
        <v>54</v>
      </c>
      <c r="S56">
        <v>-47.53</v>
      </c>
      <c r="T56">
        <v>54</v>
      </c>
      <c r="U56">
        <v>-0.28000000000000003</v>
      </c>
      <c r="V56">
        <v>54</v>
      </c>
      <c r="W56">
        <v>0.61854600000000004</v>
      </c>
    </row>
    <row r="57" spans="1:23" x14ac:dyDescent="0.3">
      <c r="A57" s="5">
        <f t="shared" si="0"/>
        <v>451</v>
      </c>
      <c r="B57" s="1">
        <f t="shared" si="6"/>
        <v>1.790917047554216E-2</v>
      </c>
      <c r="C57" s="1">
        <f t="shared" si="7"/>
        <v>-48.08</v>
      </c>
      <c r="I57" s="8">
        <f t="shared" si="5"/>
        <v>5.1564800000000001E-2</v>
      </c>
      <c r="J57" s="8">
        <f t="shared" si="4"/>
        <v>2.8792399999999998</v>
      </c>
      <c r="K57">
        <v>451</v>
      </c>
      <c r="L57">
        <v>3.0000000000000001E-3</v>
      </c>
      <c r="M57">
        <v>0</v>
      </c>
      <c r="N57">
        <v>55</v>
      </c>
      <c r="O57">
        <v>18.416</v>
      </c>
      <c r="P57">
        <v>55</v>
      </c>
      <c r="Q57">
        <v>1.0283</v>
      </c>
      <c r="R57">
        <v>55</v>
      </c>
      <c r="S57">
        <v>-48.36</v>
      </c>
      <c r="T57">
        <v>55</v>
      </c>
      <c r="U57">
        <v>-0.28000000000000003</v>
      </c>
      <c r="V57">
        <v>55</v>
      </c>
      <c r="W57">
        <v>0.61850400000000005</v>
      </c>
    </row>
    <row r="58" spans="1:23" x14ac:dyDescent="0.3">
      <c r="A58" s="5">
        <f t="shared" si="0"/>
        <v>475</v>
      </c>
      <c r="B58" s="1">
        <f t="shared" si="6"/>
        <v>1.7515583259127339E-2</v>
      </c>
      <c r="C58" s="1">
        <f t="shared" si="7"/>
        <v>-47.2</v>
      </c>
      <c r="I58" s="8">
        <f t="shared" si="5"/>
        <v>4.9568399999999999E-2</v>
      </c>
      <c r="J58" s="8">
        <f t="shared" si="4"/>
        <v>2.8299599999999998</v>
      </c>
      <c r="K58">
        <v>475</v>
      </c>
      <c r="L58">
        <v>3.0000000000000001E-3</v>
      </c>
      <c r="M58">
        <v>0</v>
      </c>
      <c r="N58">
        <v>56</v>
      </c>
      <c r="O58">
        <v>17.702999999999999</v>
      </c>
      <c r="P58">
        <v>56</v>
      </c>
      <c r="Q58">
        <v>1.0106999999999999</v>
      </c>
      <c r="R58">
        <v>56</v>
      </c>
      <c r="S58">
        <v>-47.45</v>
      </c>
      <c r="T58">
        <v>56</v>
      </c>
      <c r="U58">
        <v>-0.25</v>
      </c>
      <c r="V58">
        <v>56</v>
      </c>
      <c r="W58">
        <v>0.61852499999999999</v>
      </c>
    </row>
    <row r="59" spans="1:23" x14ac:dyDescent="0.3">
      <c r="A59" s="5">
        <f t="shared" si="0"/>
        <v>501</v>
      </c>
      <c r="B59" s="1">
        <f t="shared" si="6"/>
        <v>1.6806432517758482E-2</v>
      </c>
      <c r="C59" s="1">
        <f t="shared" si="7"/>
        <v>-47.07</v>
      </c>
      <c r="I59" s="8">
        <f t="shared" si="5"/>
        <v>4.7697999999999997E-2</v>
      </c>
      <c r="J59" s="8">
        <f t="shared" si="4"/>
        <v>2.8380800000000002</v>
      </c>
      <c r="K59">
        <v>501</v>
      </c>
      <c r="L59">
        <v>3.0000000000000001E-3</v>
      </c>
      <c r="M59">
        <v>0</v>
      </c>
      <c r="N59">
        <v>57</v>
      </c>
      <c r="O59">
        <v>17.035</v>
      </c>
      <c r="P59">
        <v>57</v>
      </c>
      <c r="Q59">
        <v>1.0136000000000001</v>
      </c>
      <c r="R59">
        <v>57</v>
      </c>
      <c r="S59">
        <v>-47.26</v>
      </c>
      <c r="T59">
        <v>57</v>
      </c>
      <c r="U59">
        <v>-0.19</v>
      </c>
      <c r="V59">
        <v>57</v>
      </c>
      <c r="W59">
        <v>0.61851599999999995</v>
      </c>
    </row>
    <row r="60" spans="1:23" x14ac:dyDescent="0.3">
      <c r="A60" s="5">
        <f t="shared" si="0"/>
        <v>525</v>
      </c>
      <c r="B60" s="1">
        <f t="shared" si="6"/>
        <v>1.6231012033931739E-2</v>
      </c>
      <c r="C60" s="1">
        <f t="shared" si="7"/>
        <v>-46.379999999999995</v>
      </c>
      <c r="I60" s="8">
        <f t="shared" si="5"/>
        <v>4.607399999999999E-2</v>
      </c>
      <c r="J60" s="8">
        <f t="shared" si="4"/>
        <v>2.8386399999999998</v>
      </c>
      <c r="K60">
        <v>525</v>
      </c>
      <c r="L60">
        <v>3.0000000000000001E-3</v>
      </c>
      <c r="M60">
        <v>0</v>
      </c>
      <c r="N60">
        <v>58</v>
      </c>
      <c r="O60">
        <v>16.454999999999998</v>
      </c>
      <c r="P60">
        <v>58</v>
      </c>
      <c r="Q60">
        <v>1.0138</v>
      </c>
      <c r="R60">
        <v>58</v>
      </c>
      <c r="S60">
        <v>-46.8</v>
      </c>
      <c r="T60">
        <v>58</v>
      </c>
      <c r="U60">
        <v>-0.42</v>
      </c>
      <c r="V60">
        <v>58</v>
      </c>
      <c r="W60">
        <v>0.618479</v>
      </c>
    </row>
    <row r="61" spans="1:23" x14ac:dyDescent="0.3">
      <c r="A61" s="5">
        <f t="shared" si="0"/>
        <v>551</v>
      </c>
      <c r="B61" s="1">
        <f t="shared" si="6"/>
        <v>1.5647528706939591E-2</v>
      </c>
      <c r="C61" s="1">
        <f t="shared" si="7"/>
        <v>-47.13</v>
      </c>
      <c r="I61" s="8">
        <f t="shared" si="5"/>
        <v>4.3878799999999996E-2</v>
      </c>
      <c r="J61" s="8">
        <f t="shared" si="4"/>
        <v>2.8041999999999998</v>
      </c>
      <c r="K61">
        <v>551</v>
      </c>
      <c r="L61">
        <v>3.0000000000000001E-3</v>
      </c>
      <c r="M61">
        <v>0</v>
      </c>
      <c r="N61">
        <v>59</v>
      </c>
      <c r="O61">
        <v>15.670999999999999</v>
      </c>
      <c r="P61">
        <v>59</v>
      </c>
      <c r="Q61">
        <v>1.0015000000000001</v>
      </c>
      <c r="R61">
        <v>59</v>
      </c>
      <c r="S61">
        <v>-46.77</v>
      </c>
      <c r="T61">
        <v>59</v>
      </c>
      <c r="U61">
        <v>0.36</v>
      </c>
      <c r="V61">
        <v>59</v>
      </c>
      <c r="W61">
        <v>0.618506</v>
      </c>
    </row>
    <row r="62" spans="1:23" x14ac:dyDescent="0.3">
      <c r="A62" s="5">
        <f t="shared" si="0"/>
        <v>575</v>
      </c>
      <c r="B62" s="1">
        <f t="shared" si="6"/>
        <v>1.5019266870862564E-2</v>
      </c>
      <c r="C62" s="1">
        <f t="shared" si="7"/>
        <v>-46.55</v>
      </c>
      <c r="I62" s="8">
        <f t="shared" si="5"/>
        <v>4.2562799999999998E-2</v>
      </c>
      <c r="J62" s="8">
        <f t="shared" si="4"/>
        <v>2.8338799999999997</v>
      </c>
      <c r="K62">
        <v>575</v>
      </c>
      <c r="L62">
        <v>3.0000000000000001E-3</v>
      </c>
      <c r="M62">
        <v>0</v>
      </c>
      <c r="N62">
        <v>60</v>
      </c>
      <c r="O62">
        <v>15.201000000000001</v>
      </c>
      <c r="P62">
        <v>60</v>
      </c>
      <c r="Q62">
        <v>1.0121</v>
      </c>
      <c r="R62">
        <v>60</v>
      </c>
      <c r="S62">
        <v>-47.08</v>
      </c>
      <c r="T62">
        <v>60</v>
      </c>
      <c r="U62">
        <v>-0.53</v>
      </c>
      <c r="V62">
        <v>60</v>
      </c>
      <c r="W62">
        <v>0.61848199999999998</v>
      </c>
    </row>
    <row r="63" spans="1:23" x14ac:dyDescent="0.3">
      <c r="A63" s="5">
        <f t="shared" si="0"/>
        <v>601</v>
      </c>
      <c r="B63" s="1">
        <f t="shared" si="6"/>
        <v>1.4587409823105047E-2</v>
      </c>
      <c r="C63" s="1">
        <f t="shared" si="7"/>
        <v>-45.05</v>
      </c>
      <c r="I63" s="8">
        <f t="shared" si="5"/>
        <v>4.1330799999999994E-2</v>
      </c>
      <c r="J63" s="8">
        <f t="shared" si="4"/>
        <v>2.8333200000000001</v>
      </c>
      <c r="K63">
        <v>601</v>
      </c>
      <c r="L63">
        <v>3.0000000000000001E-3</v>
      </c>
      <c r="M63">
        <v>0</v>
      </c>
      <c r="N63">
        <v>61</v>
      </c>
      <c r="O63">
        <v>14.760999999999999</v>
      </c>
      <c r="P63">
        <v>61</v>
      </c>
      <c r="Q63">
        <v>1.0119</v>
      </c>
      <c r="R63">
        <v>61</v>
      </c>
      <c r="S63">
        <v>-45.55</v>
      </c>
      <c r="T63">
        <v>61</v>
      </c>
      <c r="U63">
        <v>-0.5</v>
      </c>
      <c r="V63">
        <v>61</v>
      </c>
      <c r="W63">
        <v>0.61846999999999996</v>
      </c>
    </row>
    <row r="64" spans="1:23" x14ac:dyDescent="0.3">
      <c r="A64" s="5">
        <f t="shared" si="0"/>
        <v>625</v>
      </c>
      <c r="B64" s="1">
        <f t="shared" si="6"/>
        <v>1.4109237898057774E-2</v>
      </c>
      <c r="C64" s="1">
        <f t="shared" si="7"/>
        <v>-44.54</v>
      </c>
      <c r="I64" s="8">
        <f t="shared" si="5"/>
        <v>4.0070799999999997E-2</v>
      </c>
      <c r="J64" s="8">
        <f t="shared" si="4"/>
        <v>2.8400399999999997</v>
      </c>
      <c r="K64">
        <v>625</v>
      </c>
      <c r="L64">
        <v>3.0000000000000001E-3</v>
      </c>
      <c r="M64">
        <v>0</v>
      </c>
      <c r="N64">
        <v>62</v>
      </c>
      <c r="O64">
        <v>14.311</v>
      </c>
      <c r="P64">
        <v>62</v>
      </c>
      <c r="Q64">
        <v>1.0143</v>
      </c>
      <c r="R64">
        <v>62</v>
      </c>
      <c r="S64">
        <v>-45.28</v>
      </c>
      <c r="T64">
        <v>62</v>
      </c>
      <c r="U64">
        <v>-0.74</v>
      </c>
      <c r="V64">
        <v>62</v>
      </c>
      <c r="W64">
        <v>0.61849600000000005</v>
      </c>
    </row>
    <row r="65" spans="1:23" x14ac:dyDescent="0.3">
      <c r="A65" s="5">
        <f t="shared" si="0"/>
        <v>651</v>
      </c>
      <c r="B65" s="1">
        <f t="shared" si="6"/>
        <v>1.3714540765721086E-2</v>
      </c>
      <c r="C65" s="1">
        <f t="shared" si="7"/>
        <v>-44.21</v>
      </c>
      <c r="I65" s="8">
        <f t="shared" si="5"/>
        <v>3.8715599999999996E-2</v>
      </c>
      <c r="J65" s="8">
        <f t="shared" si="4"/>
        <v>2.8229599999999997</v>
      </c>
      <c r="K65">
        <v>651</v>
      </c>
      <c r="L65">
        <v>3.0000000000000001E-3</v>
      </c>
      <c r="M65">
        <v>0</v>
      </c>
      <c r="N65">
        <v>63</v>
      </c>
      <c r="O65">
        <v>13.827</v>
      </c>
      <c r="P65">
        <v>63</v>
      </c>
      <c r="Q65">
        <v>1.0082</v>
      </c>
      <c r="R65">
        <v>63</v>
      </c>
      <c r="S65">
        <v>-44.78</v>
      </c>
      <c r="T65">
        <v>63</v>
      </c>
      <c r="U65">
        <v>-0.56999999999999995</v>
      </c>
      <c r="V65">
        <v>63</v>
      </c>
      <c r="W65">
        <v>0.61846299999999998</v>
      </c>
    </row>
    <row r="66" spans="1:23" x14ac:dyDescent="0.3">
      <c r="A66" s="5">
        <f t="shared" si="0"/>
        <v>675</v>
      </c>
      <c r="B66" s="1">
        <f t="shared" si="6"/>
        <v>1.3342201202088877E-2</v>
      </c>
      <c r="C66" s="1">
        <f t="shared" si="7"/>
        <v>-43.64</v>
      </c>
      <c r="I66" s="8">
        <f t="shared" si="5"/>
        <v>3.7914799999999999E-2</v>
      </c>
      <c r="J66" s="8">
        <f t="shared" si="4"/>
        <v>2.8417199999999996</v>
      </c>
      <c r="K66">
        <v>675</v>
      </c>
      <c r="L66">
        <v>3.0000000000000001E-3</v>
      </c>
      <c r="M66">
        <v>0</v>
      </c>
      <c r="N66">
        <v>64</v>
      </c>
      <c r="O66">
        <v>13.541</v>
      </c>
      <c r="P66">
        <v>64</v>
      </c>
      <c r="Q66">
        <v>1.0148999999999999</v>
      </c>
      <c r="R66">
        <v>64</v>
      </c>
      <c r="S66">
        <v>-44.42</v>
      </c>
      <c r="T66">
        <v>64</v>
      </c>
      <c r="U66">
        <v>-0.78</v>
      </c>
      <c r="V66">
        <v>64</v>
      </c>
      <c r="W66">
        <v>0.61843300000000001</v>
      </c>
    </row>
    <row r="67" spans="1:23" x14ac:dyDescent="0.3">
      <c r="A67" s="5">
        <f t="shared" si="0"/>
        <v>701</v>
      </c>
      <c r="B67" s="1">
        <f t="shared" si="6"/>
        <v>1.2897991491045811E-2</v>
      </c>
      <c r="C67" s="1">
        <f t="shared" si="7"/>
        <v>-43.62</v>
      </c>
      <c r="I67" s="8">
        <f t="shared" si="5"/>
        <v>3.65008E-2</v>
      </c>
      <c r="J67" s="8">
        <f t="shared" ref="J67:J70" si="8">Q67*2.8/1</f>
        <v>2.8299599999999998</v>
      </c>
      <c r="K67">
        <v>701</v>
      </c>
      <c r="L67">
        <v>3.0000000000000001E-3</v>
      </c>
      <c r="M67">
        <v>0</v>
      </c>
      <c r="N67">
        <v>65</v>
      </c>
      <c r="O67">
        <v>13.036</v>
      </c>
      <c r="P67">
        <v>65</v>
      </c>
      <c r="Q67">
        <v>1.0106999999999999</v>
      </c>
      <c r="R67">
        <v>65</v>
      </c>
      <c r="S67">
        <v>-44.25</v>
      </c>
      <c r="T67">
        <v>65</v>
      </c>
      <c r="U67">
        <v>-0.63</v>
      </c>
      <c r="V67">
        <v>65</v>
      </c>
      <c r="W67">
        <v>0.61841299999999999</v>
      </c>
    </row>
    <row r="68" spans="1:23" x14ac:dyDescent="0.3">
      <c r="A68" s="5">
        <f t="shared" si="0"/>
        <v>725</v>
      </c>
      <c r="B68" s="1">
        <f t="shared" si="6"/>
        <v>1.2536125036862281E-2</v>
      </c>
      <c r="C68" s="1">
        <f t="shared" si="7"/>
        <v>-42.8</v>
      </c>
      <c r="I68" s="8">
        <f t="shared" si="5"/>
        <v>3.5708399999999994E-2</v>
      </c>
      <c r="J68" s="8">
        <f t="shared" si="8"/>
        <v>2.8484400000000001</v>
      </c>
      <c r="K68">
        <v>725</v>
      </c>
      <c r="L68">
        <v>3.0000000000000001E-3</v>
      </c>
      <c r="M68">
        <v>0</v>
      </c>
      <c r="N68">
        <v>66</v>
      </c>
      <c r="O68">
        <v>12.753</v>
      </c>
      <c r="P68">
        <v>66</v>
      </c>
      <c r="Q68">
        <v>1.0173000000000001</v>
      </c>
      <c r="R68">
        <v>66</v>
      </c>
      <c r="S68">
        <v>-43.66</v>
      </c>
      <c r="T68">
        <v>66</v>
      </c>
      <c r="U68">
        <v>-0.86</v>
      </c>
      <c r="V68">
        <v>66</v>
      </c>
      <c r="W68">
        <v>0.61841900000000005</v>
      </c>
    </row>
    <row r="69" spans="1:23" x14ac:dyDescent="0.3">
      <c r="A69" s="5">
        <f t="shared" si="0"/>
        <v>751</v>
      </c>
      <c r="B69" s="1">
        <f t="shared" si="6"/>
        <v>1.2516925527678215E-2</v>
      </c>
      <c r="C69" s="1">
        <f t="shared" si="7"/>
        <v>-41.33</v>
      </c>
      <c r="H69" s="6"/>
      <c r="I69" s="8">
        <f t="shared" si="5"/>
        <v>3.5201599999999993E-2</v>
      </c>
      <c r="J69" s="8">
        <f t="shared" si="8"/>
        <v>2.8123199999999997</v>
      </c>
      <c r="K69">
        <v>751</v>
      </c>
      <c r="L69">
        <v>3.0000000000000001E-3</v>
      </c>
      <c r="M69">
        <v>0</v>
      </c>
      <c r="N69">
        <v>67</v>
      </c>
      <c r="O69">
        <v>12.571999999999999</v>
      </c>
      <c r="P69">
        <v>67</v>
      </c>
      <c r="Q69">
        <v>1.0044</v>
      </c>
      <c r="R69">
        <v>67</v>
      </c>
      <c r="S69">
        <v>-42.5</v>
      </c>
      <c r="T69">
        <v>67</v>
      </c>
      <c r="U69">
        <v>-1.17</v>
      </c>
      <c r="V69">
        <v>67</v>
      </c>
      <c r="W69">
        <v>0.618394</v>
      </c>
    </row>
    <row r="70" spans="1:23" x14ac:dyDescent="0.3">
      <c r="A70" s="5">
        <f t="shared" si="0"/>
        <v>801</v>
      </c>
      <c r="B70" s="1">
        <f t="shared" si="6"/>
        <v>1.1607866389959481E-2</v>
      </c>
      <c r="C70" s="1">
        <f t="shared" si="7"/>
        <v>-40.479999999999997</v>
      </c>
      <c r="I70" s="8">
        <f t="shared" si="5"/>
        <v>3.2888799999999996E-2</v>
      </c>
      <c r="J70" s="8">
        <f t="shared" si="8"/>
        <v>2.8333200000000001</v>
      </c>
      <c r="K70">
        <v>801</v>
      </c>
      <c r="L70">
        <v>3.0000000000000001E-3</v>
      </c>
      <c r="M70">
        <v>0</v>
      </c>
      <c r="N70">
        <v>68</v>
      </c>
      <c r="O70">
        <v>11.746</v>
      </c>
      <c r="P70">
        <v>68</v>
      </c>
      <c r="Q70">
        <v>1.0119</v>
      </c>
      <c r="R70">
        <v>68</v>
      </c>
      <c r="S70">
        <v>-41.4</v>
      </c>
      <c r="T70">
        <v>68</v>
      </c>
      <c r="U70">
        <v>-0.92</v>
      </c>
      <c r="V70">
        <v>68</v>
      </c>
      <c r="W70">
        <v>0.61837600000000004</v>
      </c>
    </row>
    <row r="71" spans="1:23" x14ac:dyDescent="0.3">
      <c r="A71" s="5">
        <f t="shared" si="0"/>
        <v>851</v>
      </c>
      <c r="B71" s="1">
        <f t="shared" si="6"/>
        <v>1.1087064429663456E-2</v>
      </c>
      <c r="C71" s="1">
        <f t="shared" si="7"/>
        <v>-41.88</v>
      </c>
      <c r="I71" s="8">
        <f t="shared" si="5"/>
        <v>3.1270399999999997E-2</v>
      </c>
      <c r="J71" s="8">
        <f>Q71*2.8/1000</f>
        <v>2.8204399999999996</v>
      </c>
      <c r="K71">
        <v>851</v>
      </c>
      <c r="L71">
        <v>3.0000000000000001E-3</v>
      </c>
      <c r="M71">
        <v>0</v>
      </c>
      <c r="N71">
        <v>69</v>
      </c>
      <c r="O71">
        <v>11.167999999999999</v>
      </c>
      <c r="P71">
        <v>69</v>
      </c>
      <c r="Q71">
        <v>1007.3</v>
      </c>
      <c r="R71">
        <v>69</v>
      </c>
      <c r="S71">
        <v>-40.39</v>
      </c>
      <c r="T71">
        <v>69</v>
      </c>
      <c r="U71">
        <v>1.49</v>
      </c>
      <c r="V71">
        <v>69</v>
      </c>
      <c r="W71">
        <v>0.61832799999999999</v>
      </c>
    </row>
    <row r="72" spans="1:23" x14ac:dyDescent="0.3">
      <c r="A72" s="5">
        <f t="shared" si="0"/>
        <v>901</v>
      </c>
      <c r="B72" s="1">
        <f t="shared" si="6"/>
        <v>1.0706861730949216E-2</v>
      </c>
      <c r="C72" s="1">
        <f t="shared" si="7"/>
        <v>-37.96</v>
      </c>
      <c r="I72" s="8">
        <f t="shared" si="5"/>
        <v>3.04304E-2</v>
      </c>
      <c r="J72" s="8">
        <f t="shared" ref="J72:J80" si="9">Q72*2.8/1000</f>
        <v>2.8421399999999997</v>
      </c>
      <c r="K72">
        <v>901</v>
      </c>
      <c r="L72">
        <v>3.0000000000000001E-3</v>
      </c>
      <c r="M72">
        <v>0</v>
      </c>
      <c r="N72">
        <v>70</v>
      </c>
      <c r="O72">
        <v>10.868</v>
      </c>
      <c r="P72">
        <v>70</v>
      </c>
      <c r="Q72">
        <v>1015.05</v>
      </c>
      <c r="R72">
        <v>70</v>
      </c>
      <c r="S72">
        <v>-39.619999999999997</v>
      </c>
      <c r="T72">
        <v>70</v>
      </c>
      <c r="U72">
        <v>-1.66</v>
      </c>
      <c r="V72">
        <v>70</v>
      </c>
      <c r="W72">
        <v>0.61836800000000003</v>
      </c>
    </row>
    <row r="73" spans="1:23" x14ac:dyDescent="0.3">
      <c r="A73" s="5">
        <f t="shared" si="0"/>
        <v>951</v>
      </c>
      <c r="B73" s="1">
        <f t="shared" si="6"/>
        <v>1.0908904915349599E-2</v>
      </c>
      <c r="C73" s="1">
        <f t="shared" si="7"/>
        <v>-34.770000000000003</v>
      </c>
      <c r="I73" s="8">
        <f t="shared" si="5"/>
        <v>2.9859199999999999E-2</v>
      </c>
      <c r="J73" s="8">
        <f t="shared" si="9"/>
        <v>2.7371399999999997</v>
      </c>
      <c r="K73">
        <v>951</v>
      </c>
      <c r="L73">
        <v>3.0000000000000001E-3</v>
      </c>
      <c r="M73">
        <v>0</v>
      </c>
      <c r="N73">
        <v>71</v>
      </c>
      <c r="O73">
        <v>10.664</v>
      </c>
      <c r="P73">
        <v>71</v>
      </c>
      <c r="Q73">
        <v>977.55</v>
      </c>
      <c r="R73">
        <v>71</v>
      </c>
      <c r="S73">
        <v>-37.25</v>
      </c>
      <c r="T73">
        <v>71</v>
      </c>
      <c r="U73">
        <v>-2.48</v>
      </c>
      <c r="V73">
        <v>71</v>
      </c>
      <c r="W73">
        <v>0.61833000000000005</v>
      </c>
    </row>
    <row r="74" spans="1:23" x14ac:dyDescent="0.3">
      <c r="A74" s="5">
        <f t="shared" si="0"/>
        <v>1001</v>
      </c>
      <c r="B74" s="1">
        <f t="shared" si="6"/>
        <v>1.0094525403702245E-2</v>
      </c>
      <c r="C74" s="1">
        <f t="shared" si="7"/>
        <v>-35.5</v>
      </c>
      <c r="I74" s="8">
        <f t="shared" si="5"/>
        <v>2.8705600000000001E-2</v>
      </c>
      <c r="J74" s="8">
        <f t="shared" si="9"/>
        <v>2.84368</v>
      </c>
      <c r="K74">
        <v>1001</v>
      </c>
      <c r="L74">
        <v>3.0000000000000001E-3</v>
      </c>
      <c r="M74">
        <v>0</v>
      </c>
      <c r="N74">
        <v>72</v>
      </c>
      <c r="O74">
        <v>10.252000000000001</v>
      </c>
      <c r="P74">
        <v>72</v>
      </c>
      <c r="Q74">
        <v>1015.6</v>
      </c>
      <c r="R74">
        <v>72</v>
      </c>
      <c r="S74">
        <v>-37.21</v>
      </c>
      <c r="T74">
        <v>72</v>
      </c>
      <c r="U74">
        <v>-1.71</v>
      </c>
      <c r="V74">
        <v>72</v>
      </c>
      <c r="W74">
        <v>0.61835399999999996</v>
      </c>
    </row>
    <row r="75" spans="1:23" x14ac:dyDescent="0.3">
      <c r="A75" s="5">
        <f t="shared" si="0"/>
        <v>1151</v>
      </c>
      <c r="B75" s="1">
        <f t="shared" si="6"/>
        <v>9.1273953852170527E-3</v>
      </c>
      <c r="C75" s="1">
        <f t="shared" si="7"/>
        <v>-31.660000000000004</v>
      </c>
      <c r="I75" s="8">
        <f t="shared" si="5"/>
        <v>2.61394E-2</v>
      </c>
      <c r="J75" s="8">
        <f t="shared" si="9"/>
        <v>2.8638399999999997</v>
      </c>
      <c r="K75">
        <v>1151</v>
      </c>
      <c r="L75">
        <v>3.0000000000000001E-3</v>
      </c>
      <c r="M75">
        <v>0</v>
      </c>
      <c r="N75">
        <v>73</v>
      </c>
      <c r="O75">
        <v>9.3354999999999997</v>
      </c>
      <c r="P75">
        <v>73</v>
      </c>
      <c r="Q75">
        <v>1022.8</v>
      </c>
      <c r="R75">
        <v>73</v>
      </c>
      <c r="S75">
        <v>-32.81</v>
      </c>
      <c r="T75">
        <v>73</v>
      </c>
      <c r="U75">
        <v>-1.1499999999999999</v>
      </c>
      <c r="V75">
        <v>73</v>
      </c>
      <c r="W75">
        <v>0.61834199999999995</v>
      </c>
    </row>
    <row r="76" spans="1:23" x14ac:dyDescent="0.3">
      <c r="A76" s="5">
        <f t="shared" ref="A76:A85" si="10">K76</f>
        <v>1251</v>
      </c>
      <c r="B76" s="1">
        <f t="shared" si="6"/>
        <v>9.331145885916204E-3</v>
      </c>
      <c r="C76" s="1">
        <f t="shared" si="7"/>
        <v>-27.95</v>
      </c>
      <c r="I76" s="8">
        <f t="shared" si="5"/>
        <v>2.5878999999999999E-2</v>
      </c>
      <c r="J76" s="8">
        <f t="shared" si="9"/>
        <v>2.7733999999999996</v>
      </c>
      <c r="K76">
        <v>1251</v>
      </c>
      <c r="L76">
        <v>3.0000000000000001E-3</v>
      </c>
      <c r="M76">
        <v>0</v>
      </c>
      <c r="N76">
        <v>74</v>
      </c>
      <c r="O76">
        <v>9.2424999999999997</v>
      </c>
      <c r="P76">
        <v>74</v>
      </c>
      <c r="Q76">
        <v>990.5</v>
      </c>
      <c r="R76">
        <v>74</v>
      </c>
      <c r="S76">
        <v>-29.99</v>
      </c>
      <c r="T76">
        <v>74</v>
      </c>
      <c r="U76">
        <v>-2.04</v>
      </c>
      <c r="V76">
        <v>74</v>
      </c>
      <c r="W76">
        <v>0.61829999999999996</v>
      </c>
    </row>
    <row r="77" spans="1:23" x14ac:dyDescent="0.3">
      <c r="A77" s="5">
        <f t="shared" si="10"/>
        <v>1401</v>
      </c>
      <c r="B77" s="1">
        <f t="shared" ref="B77:B82" si="11">I77/J77</f>
        <v>8.2976498705437159E-3</v>
      </c>
      <c r="C77" s="1">
        <f t="shared" ref="C77:C82" si="12">S77-U77</f>
        <v>-22.89</v>
      </c>
      <c r="I77" s="8">
        <f t="shared" ref="I77:I92" si="13">O77*2.8/1000</f>
        <v>2.3330999999999998E-2</v>
      </c>
      <c r="J77" s="8">
        <f t="shared" si="9"/>
        <v>2.8117599999999996</v>
      </c>
      <c r="K77">
        <v>1401</v>
      </c>
      <c r="L77">
        <v>3.0000000000000001E-3</v>
      </c>
      <c r="M77">
        <v>0</v>
      </c>
      <c r="N77">
        <v>75</v>
      </c>
      <c r="O77">
        <v>8.3324999999999996</v>
      </c>
      <c r="P77">
        <v>75</v>
      </c>
      <c r="Q77">
        <v>1004.2</v>
      </c>
      <c r="R77">
        <v>75</v>
      </c>
      <c r="S77">
        <v>-24.96</v>
      </c>
      <c r="T77">
        <v>75</v>
      </c>
      <c r="U77">
        <v>-2.0699999999999998</v>
      </c>
      <c r="V77">
        <v>75</v>
      </c>
      <c r="W77">
        <v>0.61834800000000001</v>
      </c>
    </row>
    <row r="78" spans="1:23" x14ac:dyDescent="0.3">
      <c r="A78" s="5">
        <f t="shared" si="10"/>
        <v>1501</v>
      </c>
      <c r="B78" s="1">
        <f t="shared" si="11"/>
        <v>8.400198117880139E-3</v>
      </c>
      <c r="C78" s="1">
        <f t="shared" si="12"/>
        <v>-21.060000000000002</v>
      </c>
      <c r="I78" s="8">
        <f t="shared" si="13"/>
        <v>2.3744000000000001E-2</v>
      </c>
      <c r="J78" s="8">
        <f t="shared" si="9"/>
        <v>2.8266</v>
      </c>
      <c r="K78">
        <v>1501</v>
      </c>
      <c r="L78">
        <v>3.0000000000000001E-3</v>
      </c>
      <c r="M78">
        <v>0</v>
      </c>
      <c r="N78">
        <v>76</v>
      </c>
      <c r="O78">
        <v>8.48</v>
      </c>
      <c r="P78">
        <v>76</v>
      </c>
      <c r="Q78">
        <v>1009.5</v>
      </c>
      <c r="R78">
        <v>76</v>
      </c>
      <c r="S78">
        <v>-23.92</v>
      </c>
      <c r="T78">
        <v>76</v>
      </c>
      <c r="U78">
        <v>-2.86</v>
      </c>
      <c r="V78">
        <v>76</v>
      </c>
      <c r="W78">
        <v>0.61835300000000004</v>
      </c>
    </row>
    <row r="79" spans="1:23" x14ac:dyDescent="0.3">
      <c r="A79" s="5">
        <f t="shared" si="10"/>
        <v>1751</v>
      </c>
      <c r="B79" s="1">
        <f t="shared" si="11"/>
        <v>7.9296914516944865E-3</v>
      </c>
      <c r="C79" s="1">
        <f t="shared" si="12"/>
        <v>-15.79</v>
      </c>
      <c r="I79" s="8">
        <f t="shared" si="13"/>
        <v>2.1947799999999996E-2</v>
      </c>
      <c r="J79" s="8">
        <f t="shared" si="9"/>
        <v>2.7677999999999998</v>
      </c>
      <c r="K79">
        <v>1751</v>
      </c>
      <c r="L79">
        <v>3.0000000000000001E-3</v>
      </c>
      <c r="M79">
        <v>0</v>
      </c>
      <c r="N79">
        <v>77</v>
      </c>
      <c r="O79">
        <v>7.8384999999999998</v>
      </c>
      <c r="P79">
        <v>77</v>
      </c>
      <c r="Q79">
        <v>988.5</v>
      </c>
      <c r="R79">
        <v>77</v>
      </c>
      <c r="S79">
        <v>-17.91</v>
      </c>
      <c r="T79">
        <v>77</v>
      </c>
      <c r="U79">
        <v>-2.12</v>
      </c>
      <c r="V79">
        <v>77</v>
      </c>
      <c r="W79">
        <v>0.61834999999999996</v>
      </c>
    </row>
    <row r="80" spans="1:23" x14ac:dyDescent="0.3">
      <c r="A80" s="5">
        <f t="shared" si="10"/>
        <v>2001</v>
      </c>
      <c r="B80" s="1">
        <f t="shared" si="11"/>
        <v>7.5440963373807025E-3</v>
      </c>
      <c r="C80" s="1">
        <f t="shared" si="12"/>
        <v>-8.52</v>
      </c>
      <c r="I80" s="8">
        <f t="shared" si="13"/>
        <v>2.1137199999999998E-2</v>
      </c>
      <c r="J80" s="8">
        <f t="shared" si="9"/>
        <v>2.8018199999999998</v>
      </c>
      <c r="K80">
        <v>2001</v>
      </c>
      <c r="L80">
        <v>3.0000000000000001E-3</v>
      </c>
      <c r="M80">
        <v>0</v>
      </c>
      <c r="N80">
        <v>78</v>
      </c>
      <c r="O80">
        <v>7.5490000000000004</v>
      </c>
      <c r="P80">
        <v>78</v>
      </c>
      <c r="Q80">
        <v>1000.65</v>
      </c>
      <c r="R80">
        <v>78</v>
      </c>
      <c r="S80">
        <v>-11.28</v>
      </c>
      <c r="T80">
        <v>78</v>
      </c>
      <c r="U80">
        <v>-2.76</v>
      </c>
      <c r="V80">
        <v>78</v>
      </c>
      <c r="W80">
        <v>0.61829599999999996</v>
      </c>
    </row>
    <row r="81" spans="1:23" x14ac:dyDescent="0.3">
      <c r="A81" s="5">
        <f t="shared" si="10"/>
        <v>2501</v>
      </c>
      <c r="B81" s="1">
        <f t="shared" si="11"/>
        <v>7.2064898223261828E-3</v>
      </c>
      <c r="C81" s="1">
        <f t="shared" si="12"/>
        <v>2.13</v>
      </c>
      <c r="I81" s="8">
        <f t="shared" si="13"/>
        <v>2.0271999999999998E-2</v>
      </c>
      <c r="J81" s="8">
        <f t="shared" ref="J81:J92" si="14">Q81*2.8/1000</f>
        <v>2.8130199999999999</v>
      </c>
      <c r="K81">
        <v>2501</v>
      </c>
      <c r="L81">
        <v>3.0000000000000001E-3</v>
      </c>
      <c r="M81">
        <v>0</v>
      </c>
      <c r="N81">
        <v>79</v>
      </c>
      <c r="O81">
        <v>7.24</v>
      </c>
      <c r="P81">
        <v>79</v>
      </c>
      <c r="Q81">
        <v>1004.65</v>
      </c>
      <c r="R81">
        <v>79</v>
      </c>
      <c r="S81">
        <v>-0.9</v>
      </c>
      <c r="T81">
        <v>79</v>
      </c>
      <c r="U81">
        <v>-3.03</v>
      </c>
      <c r="V81">
        <v>79</v>
      </c>
      <c r="W81">
        <v>0.618336</v>
      </c>
    </row>
    <row r="82" spans="1:23" x14ac:dyDescent="0.3">
      <c r="A82" s="5">
        <f t="shared" si="10"/>
        <v>3001</v>
      </c>
      <c r="B82" s="1">
        <f t="shared" si="11"/>
        <v>7.6020125786163519E-3</v>
      </c>
      <c r="C82" s="1">
        <f t="shared" si="12"/>
        <v>9</v>
      </c>
      <c r="I82" s="8">
        <f t="shared" si="13"/>
        <v>2.1152600000000001E-2</v>
      </c>
      <c r="J82" s="8">
        <f t="shared" si="14"/>
        <v>2.7825000000000002</v>
      </c>
      <c r="K82">
        <v>3001</v>
      </c>
      <c r="L82">
        <v>3.0000000000000001E-3</v>
      </c>
      <c r="M82">
        <v>0</v>
      </c>
      <c r="N82">
        <v>80</v>
      </c>
      <c r="O82">
        <v>7.5545</v>
      </c>
      <c r="P82">
        <v>80</v>
      </c>
      <c r="Q82">
        <v>993.75</v>
      </c>
      <c r="R82">
        <v>80</v>
      </c>
      <c r="S82">
        <v>5.77</v>
      </c>
      <c r="T82">
        <v>80</v>
      </c>
      <c r="U82">
        <v>-3.23</v>
      </c>
      <c r="V82">
        <v>80</v>
      </c>
      <c r="W82">
        <v>0.61833400000000005</v>
      </c>
    </row>
    <row r="83" spans="1:23" x14ac:dyDescent="0.3">
      <c r="A83" s="5">
        <f t="shared" si="10"/>
        <v>3501</v>
      </c>
      <c r="B83" s="1">
        <f t="shared" ref="B83:B85" si="15">I83/J83</f>
        <v>7.9950867341822916E-3</v>
      </c>
      <c r="C83" s="1">
        <f t="shared" ref="C83:C85" si="16">S83-U83</f>
        <v>16.02</v>
      </c>
      <c r="I83" s="8">
        <f t="shared" si="13"/>
        <v>2.2325799999999996E-2</v>
      </c>
      <c r="J83" s="8">
        <f t="shared" si="14"/>
        <v>2.7924399999999996</v>
      </c>
      <c r="K83">
        <v>3501</v>
      </c>
      <c r="L83">
        <v>3.0000000000000001E-3</v>
      </c>
      <c r="M83">
        <v>0</v>
      </c>
      <c r="N83">
        <v>81</v>
      </c>
      <c r="O83">
        <v>7.9734999999999996</v>
      </c>
      <c r="P83">
        <v>81</v>
      </c>
      <c r="Q83">
        <v>997.3</v>
      </c>
      <c r="R83">
        <v>81</v>
      </c>
      <c r="S83">
        <v>12.27</v>
      </c>
      <c r="T83">
        <v>81</v>
      </c>
      <c r="U83">
        <v>-3.75</v>
      </c>
      <c r="V83">
        <v>81</v>
      </c>
      <c r="W83">
        <v>0.61834800000000001</v>
      </c>
    </row>
    <row r="84" spans="1:23" x14ac:dyDescent="0.3">
      <c r="A84" s="5">
        <f t="shared" si="10"/>
        <v>4001</v>
      </c>
      <c r="B84" s="1">
        <f t="shared" si="15"/>
        <v>8.0610963171381216E-3</v>
      </c>
      <c r="C84" s="1">
        <f t="shared" si="16"/>
        <v>19.7</v>
      </c>
      <c r="I84" s="8">
        <f t="shared" si="13"/>
        <v>2.2461600000000002E-2</v>
      </c>
      <c r="J84" s="8">
        <f t="shared" si="14"/>
        <v>2.7864199999999997</v>
      </c>
      <c r="K84">
        <v>4001</v>
      </c>
      <c r="L84">
        <v>3.0000000000000001E-3</v>
      </c>
      <c r="M84">
        <v>0</v>
      </c>
      <c r="N84">
        <v>82</v>
      </c>
      <c r="O84">
        <v>8.0220000000000002</v>
      </c>
      <c r="P84">
        <v>82</v>
      </c>
      <c r="Q84">
        <v>995.15</v>
      </c>
      <c r="R84">
        <v>82</v>
      </c>
      <c r="S84">
        <v>15.82</v>
      </c>
      <c r="T84">
        <v>82</v>
      </c>
      <c r="U84">
        <v>-3.88</v>
      </c>
      <c r="V84">
        <v>82</v>
      </c>
      <c r="W84">
        <v>0.61834699999999998</v>
      </c>
    </row>
    <row r="85" spans="1:23" x14ac:dyDescent="0.3">
      <c r="A85" s="5">
        <f t="shared" si="10"/>
        <v>4501</v>
      </c>
      <c r="B85" s="1">
        <f t="shared" si="15"/>
        <v>8.5567886422715459E-3</v>
      </c>
      <c r="C85" s="1">
        <f t="shared" si="16"/>
        <v>24.16</v>
      </c>
      <c r="I85" s="8">
        <f t="shared" si="13"/>
        <v>2.39638E-2</v>
      </c>
      <c r="J85" s="8">
        <f t="shared" si="14"/>
        <v>2.8005599999999999</v>
      </c>
      <c r="K85">
        <v>4501</v>
      </c>
      <c r="L85">
        <v>3.0000000000000001E-3</v>
      </c>
      <c r="M85">
        <v>0</v>
      </c>
      <c r="N85">
        <v>83</v>
      </c>
      <c r="O85">
        <v>8.5585000000000004</v>
      </c>
      <c r="P85">
        <v>83</v>
      </c>
      <c r="Q85">
        <v>1000.2</v>
      </c>
      <c r="R85">
        <v>83</v>
      </c>
      <c r="S85">
        <v>19.98</v>
      </c>
      <c r="T85">
        <v>83</v>
      </c>
      <c r="U85">
        <v>-4.18</v>
      </c>
      <c r="V85">
        <v>83</v>
      </c>
      <c r="W85">
        <v>0.61834699999999998</v>
      </c>
    </row>
    <row r="86" spans="1:23" x14ac:dyDescent="0.3">
      <c r="A86" s="5">
        <f t="shared" ref="A86:A92" si="17">K86</f>
        <v>5001</v>
      </c>
      <c r="B86" s="1">
        <f t="shared" ref="B86:B92" si="18">I86/J86</f>
        <v>8.9903507890240226E-3</v>
      </c>
      <c r="C86" s="1">
        <f t="shared" ref="C86:C92" si="19">S86-U86</f>
        <v>28.64</v>
      </c>
      <c r="I86" s="8">
        <f t="shared" si="13"/>
        <v>2.50446E-2</v>
      </c>
      <c r="J86" s="8">
        <f t="shared" si="14"/>
        <v>2.78572</v>
      </c>
      <c r="K86">
        <v>5001</v>
      </c>
      <c r="L86">
        <v>3.0000000000000001E-3</v>
      </c>
      <c r="M86">
        <v>0</v>
      </c>
      <c r="N86">
        <v>84</v>
      </c>
      <c r="O86">
        <v>8.9444999999999997</v>
      </c>
      <c r="P86">
        <v>84</v>
      </c>
      <c r="Q86">
        <v>994.9</v>
      </c>
      <c r="R86">
        <v>84</v>
      </c>
      <c r="S86">
        <v>24.19</v>
      </c>
      <c r="T86">
        <v>84</v>
      </c>
      <c r="U86">
        <v>-4.45</v>
      </c>
      <c r="V86">
        <v>84</v>
      </c>
      <c r="W86">
        <v>0.61830799999999997</v>
      </c>
    </row>
    <row r="87" spans="1:23" x14ac:dyDescent="0.3">
      <c r="A87" s="5">
        <f t="shared" si="17"/>
        <v>5501</v>
      </c>
      <c r="B87" s="1">
        <f t="shared" si="18"/>
        <v>9.3291404612159332E-3</v>
      </c>
      <c r="C87" s="1">
        <f t="shared" si="19"/>
        <v>31.4</v>
      </c>
      <c r="I87" s="8">
        <f t="shared" si="13"/>
        <v>2.6166000000000002E-2</v>
      </c>
      <c r="J87" s="8">
        <f t="shared" si="14"/>
        <v>2.8047599999999999</v>
      </c>
      <c r="K87">
        <v>5501</v>
      </c>
      <c r="L87">
        <v>3.0000000000000001E-3</v>
      </c>
      <c r="M87">
        <v>0</v>
      </c>
      <c r="N87">
        <v>85</v>
      </c>
      <c r="O87">
        <v>9.3450000000000006</v>
      </c>
      <c r="P87">
        <v>85</v>
      </c>
      <c r="Q87">
        <v>1001.7</v>
      </c>
      <c r="R87">
        <v>85</v>
      </c>
      <c r="S87">
        <v>26.43</v>
      </c>
      <c r="T87">
        <v>85</v>
      </c>
      <c r="U87">
        <v>-4.97</v>
      </c>
      <c r="V87">
        <v>85</v>
      </c>
      <c r="W87">
        <v>0.61835399999999996</v>
      </c>
    </row>
    <row r="88" spans="1:23" x14ac:dyDescent="0.3">
      <c r="A88" s="5">
        <f t="shared" si="17"/>
        <v>6001</v>
      </c>
      <c r="B88" s="1">
        <f t="shared" si="18"/>
        <v>9.7509731510130766E-3</v>
      </c>
      <c r="C88" s="1">
        <f t="shared" si="19"/>
        <v>36.22</v>
      </c>
      <c r="I88" s="8">
        <f t="shared" si="13"/>
        <v>2.73546E-2</v>
      </c>
      <c r="J88" s="8">
        <f t="shared" si="14"/>
        <v>2.8053199999999996</v>
      </c>
      <c r="K88">
        <v>6001</v>
      </c>
      <c r="L88">
        <v>3.0000000000000001E-3</v>
      </c>
      <c r="M88">
        <v>0</v>
      </c>
      <c r="N88">
        <v>86</v>
      </c>
      <c r="O88">
        <v>9.7695000000000007</v>
      </c>
      <c r="P88">
        <v>86</v>
      </c>
      <c r="Q88">
        <v>1001.9</v>
      </c>
      <c r="R88">
        <v>86</v>
      </c>
      <c r="S88">
        <v>31.04</v>
      </c>
      <c r="T88">
        <v>86</v>
      </c>
      <c r="U88">
        <v>-5.18</v>
      </c>
      <c r="V88">
        <v>86</v>
      </c>
      <c r="W88">
        <v>0.61833499999999997</v>
      </c>
    </row>
    <row r="89" spans="1:23" x14ac:dyDescent="0.3">
      <c r="A89" s="5">
        <f t="shared" si="17"/>
        <v>7001</v>
      </c>
      <c r="B89" s="1">
        <f t="shared" si="18"/>
        <v>1.075068767191798E-2</v>
      </c>
      <c r="C89" s="1">
        <f t="shared" si="19"/>
        <v>39.379999999999995</v>
      </c>
      <c r="I89" s="8">
        <f t="shared" si="13"/>
        <v>3.0094399999999997E-2</v>
      </c>
      <c r="J89" s="8">
        <f t="shared" si="14"/>
        <v>2.7992999999999997</v>
      </c>
      <c r="K89">
        <v>7001</v>
      </c>
      <c r="L89">
        <v>3.0000000000000001E-3</v>
      </c>
      <c r="M89">
        <v>0</v>
      </c>
      <c r="N89">
        <v>87</v>
      </c>
      <c r="O89">
        <v>10.747999999999999</v>
      </c>
      <c r="P89">
        <v>87</v>
      </c>
      <c r="Q89">
        <v>999.75</v>
      </c>
      <c r="R89">
        <v>87</v>
      </c>
      <c r="S89">
        <v>33.159999999999997</v>
      </c>
      <c r="T89">
        <v>87</v>
      </c>
      <c r="U89">
        <v>-6.22</v>
      </c>
      <c r="V89">
        <v>87</v>
      </c>
      <c r="W89">
        <v>0.61835600000000002</v>
      </c>
    </row>
    <row r="90" spans="1:23" x14ac:dyDescent="0.3">
      <c r="A90" s="5">
        <f t="shared" si="17"/>
        <v>8001</v>
      </c>
      <c r="B90" s="1">
        <f t="shared" si="18"/>
        <v>1.1505751132798885E-2</v>
      </c>
      <c r="C90" s="1">
        <f t="shared" si="19"/>
        <v>43.32</v>
      </c>
      <c r="I90" s="8">
        <f t="shared" si="13"/>
        <v>3.2349799999999998E-2</v>
      </c>
      <c r="J90" s="8">
        <f t="shared" si="14"/>
        <v>2.81162</v>
      </c>
      <c r="K90">
        <v>8001</v>
      </c>
      <c r="L90">
        <v>3.0000000000000001E-3</v>
      </c>
      <c r="M90">
        <v>0</v>
      </c>
      <c r="N90">
        <v>88</v>
      </c>
      <c r="O90">
        <v>11.5535</v>
      </c>
      <c r="P90">
        <v>88</v>
      </c>
      <c r="Q90">
        <v>1004.15</v>
      </c>
      <c r="R90">
        <v>88</v>
      </c>
      <c r="S90">
        <v>36.54</v>
      </c>
      <c r="T90">
        <v>88</v>
      </c>
      <c r="U90">
        <v>-6.78</v>
      </c>
      <c r="V90">
        <v>88</v>
      </c>
      <c r="W90">
        <v>0.61834299999999998</v>
      </c>
    </row>
    <row r="91" spans="1:23" x14ac:dyDescent="0.3">
      <c r="A91" s="5">
        <f t="shared" si="17"/>
        <v>9001</v>
      </c>
      <c r="B91" s="1">
        <f t="shared" si="18"/>
        <v>1.2525578347865532E-2</v>
      </c>
      <c r="C91" s="1">
        <f t="shared" si="19"/>
        <v>46.059999999999995</v>
      </c>
      <c r="I91" s="8">
        <f t="shared" si="13"/>
        <v>3.4792799999999999E-2</v>
      </c>
      <c r="J91" s="8">
        <f t="shared" si="14"/>
        <v>2.7777399999999997</v>
      </c>
      <c r="K91">
        <v>9001</v>
      </c>
      <c r="L91">
        <v>3.0000000000000001E-3</v>
      </c>
      <c r="M91">
        <v>0</v>
      </c>
      <c r="N91">
        <v>89</v>
      </c>
      <c r="O91">
        <v>12.426</v>
      </c>
      <c r="P91">
        <v>89</v>
      </c>
      <c r="Q91">
        <v>992.05</v>
      </c>
      <c r="R91">
        <v>89</v>
      </c>
      <c r="S91">
        <v>38.159999999999997</v>
      </c>
      <c r="T91">
        <v>89</v>
      </c>
      <c r="U91">
        <v>-7.9</v>
      </c>
      <c r="V91">
        <v>89</v>
      </c>
      <c r="W91">
        <v>0.61835200000000001</v>
      </c>
    </row>
    <row r="92" spans="1:23" x14ac:dyDescent="0.3">
      <c r="A92" s="5">
        <f t="shared" si="17"/>
        <v>10001</v>
      </c>
      <c r="B92" s="1">
        <f t="shared" si="18"/>
        <v>1.3577379449633931E-2</v>
      </c>
      <c r="C92" s="1">
        <f t="shared" si="19"/>
        <v>48.52</v>
      </c>
      <c r="I92" s="8">
        <f t="shared" si="13"/>
        <v>3.7645999999999999E-2</v>
      </c>
      <c r="J92" s="8">
        <f t="shared" si="14"/>
        <v>2.7726999999999999</v>
      </c>
      <c r="K92">
        <v>10001</v>
      </c>
      <c r="L92">
        <v>3.0000000000000001E-3</v>
      </c>
      <c r="M92">
        <v>0</v>
      </c>
      <c r="N92">
        <v>90</v>
      </c>
      <c r="O92">
        <v>13.445</v>
      </c>
      <c r="P92">
        <v>90</v>
      </c>
      <c r="Q92">
        <v>990.25</v>
      </c>
      <c r="R92">
        <v>90</v>
      </c>
      <c r="S92">
        <v>40.14</v>
      </c>
      <c r="T92">
        <v>90</v>
      </c>
      <c r="U92">
        <v>-8.3800000000000008</v>
      </c>
      <c r="V92">
        <v>90</v>
      </c>
      <c r="W92">
        <v>0.61834100000000003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salim maher</cp:lastModifiedBy>
  <dcterms:created xsi:type="dcterms:W3CDTF">2022-07-28T13:26:44Z</dcterms:created>
  <dcterms:modified xsi:type="dcterms:W3CDTF">2023-08-29T14:15:14Z</dcterms:modified>
</cp:coreProperties>
</file>