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nieders\Downloads\Data - cleaned\Chapter_2\"/>
    </mc:Choice>
  </mc:AlternateContent>
  <xr:revisionPtr revIDLastSave="0" documentId="13_ncr:1_{BF3A0B79-FBDF-4A6A-87CD-CC4560F475F2}" xr6:coauthVersionLast="47" xr6:coauthVersionMax="47" xr10:uidLastSave="{00000000-0000-0000-0000-000000000000}"/>
  <bookViews>
    <workbookView xWindow="-120" yWindow="-120" windowWidth="29040" windowHeight="15840" xr2:uid="{D7F34E1A-6B1B-4149-90BB-C2C6D623EE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2" i="1"/>
  <c r="J18" i="1"/>
  <c r="K18" i="1"/>
  <c r="J19" i="1"/>
  <c r="K19" i="1"/>
  <c r="J20" i="1"/>
  <c r="K20" i="1"/>
  <c r="J21" i="1"/>
  <c r="K21" i="1"/>
  <c r="K17" i="1"/>
  <c r="J17" i="1"/>
  <c r="K8" i="1"/>
  <c r="K9" i="1"/>
  <c r="K10" i="1"/>
  <c r="K11" i="1"/>
  <c r="K7" i="1"/>
  <c r="J8" i="1"/>
  <c r="J9" i="1"/>
  <c r="J10" i="1"/>
  <c r="J11" i="1"/>
  <c r="J7" i="1"/>
  <c r="K2" i="1"/>
  <c r="K3" i="1"/>
  <c r="K4" i="1"/>
  <c r="K5" i="1"/>
  <c r="K6" i="1"/>
  <c r="K12" i="1"/>
  <c r="K13" i="1"/>
  <c r="K14" i="1"/>
  <c r="K15" i="1"/>
  <c r="K16" i="1"/>
  <c r="K22" i="1"/>
  <c r="K23" i="1"/>
  <c r="K24" i="1"/>
  <c r="K25" i="1"/>
  <c r="K26" i="1"/>
  <c r="J22" i="1"/>
  <c r="J26" i="1"/>
  <c r="J25" i="1"/>
  <c r="J24" i="1"/>
  <c r="J23" i="1"/>
  <c r="J16" i="1"/>
  <c r="J15" i="1"/>
  <c r="J14" i="1"/>
  <c r="J13" i="1"/>
  <c r="J12" i="1"/>
  <c r="J4" i="1"/>
  <c r="J5" i="1"/>
  <c r="J6" i="1"/>
</calcChain>
</file>

<file path=xl/sharedStrings.xml><?xml version="1.0" encoding="utf-8"?>
<sst xmlns="http://schemas.openxmlformats.org/spreadsheetml/2006/main" count="67" uniqueCount="46">
  <si>
    <t>Resin</t>
  </si>
  <si>
    <t>1a</t>
  </si>
  <si>
    <t>1b</t>
  </si>
  <si>
    <t>1c</t>
  </si>
  <si>
    <t>1d</t>
  </si>
  <si>
    <t>1e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</si>
  <si>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</si>
  <si>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</si>
  <si>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</si>
  <si>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</si>
  <si>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</si>
  <si>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</si>
  <si>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</si>
  <si>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</si>
  <si>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</si>
  <si>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3e</t>
  </si>
  <si>
    <t>4a</t>
  </si>
  <si>
    <t>4b</t>
  </si>
  <si>
    <t>4c</t>
  </si>
  <si>
    <t>4d</t>
  </si>
  <si>
    <t>4e</t>
  </si>
  <si>
    <t>5a</t>
  </si>
  <si>
    <t>5b</t>
  </si>
  <si>
    <t>5c</t>
  </si>
  <si>
    <t>5d</t>
  </si>
  <si>
    <t>5e</t>
  </si>
  <si>
    <t>#</t>
  </si>
  <si>
    <t>Imprint</t>
  </si>
  <si>
    <t>Load [N/cm]</t>
  </si>
  <si>
    <t>Velocity [mm/min]</t>
  </si>
  <si>
    <t>Viscosity [mPa*s]</t>
  </si>
  <si>
    <t>H std [um]</t>
  </si>
  <si>
    <t>H avg [um]</t>
  </si>
  <si>
    <t>H avg corrected [um]</t>
  </si>
  <si>
    <t>H std corrected [um]</t>
  </si>
  <si>
    <t>A</t>
  </si>
  <si>
    <t>B</t>
  </si>
  <si>
    <t>C</t>
  </si>
  <si>
    <t>D</t>
  </si>
  <si>
    <t>E</t>
  </si>
  <si>
    <t>Resin A</t>
  </si>
  <si>
    <t>Resin B</t>
  </si>
  <si>
    <t>Resin C</t>
  </si>
  <si>
    <t>Resin D</t>
  </si>
  <si>
    <t>Resin E</t>
  </si>
  <si>
    <t>Shrinkage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</si>
</sst>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3" fillId="0" borderId="2" xfId="0" applyFont="1" applyBorder="1"/>
    <xf numFmtId="0" fontId="3" fillId="0" borderId="0" xfId="0" applyFont="1"/>
    <xf numFmtId="0" fontId="3" fillId="0" borderId="7" xfId="0" applyFont="1" applyBorder="1"/>
    <xf numFmtId="2" fontId="0" fillId="0" borderId="0" xfId="0" applyNumberFormat="1"/>
    <xf numFmtId="2" fontId="0" fillId="0" borderId="3" xfId="0" applyNumberFormat="1" applyBorder="1"/>
    <xf numFmtId="2" fontId="0" fillId="0" borderId="5" xfId="0" applyNumberFormat="1" applyBorder="1"/>
    <xf numFmtId="2" fontId="0" fillId="0" borderId="7" xfId="0" applyNumberFormat="1" applyBorder="1"/>
    <xf numFmtId="2" fontId="0" fillId="0" borderId="8" xfId="0" applyNumberFormat="1" applyBorder="1"/>
    <xf numFmtId="0" fontId="0" fillId="0" borderId="12" xfId="0" applyBorder="1"/>
    <xf numFmtId="0" fontId="1" fillId="0" borderId="0" xfId="0" applyFont="1"/>
    <xf numFmtId="2" fontId="0" fillId="0" borderId="1" xfId="0" applyNumberFormat="1" applyBorder="1"/>
    <xf numFmtId="2" fontId="0" fillId="0" borderId="4" xfId="0" applyNumberFormat="1" applyBorder="1"/>
    <xf numFmtId="2" fontId="0" fillId="0" borderId="6" xfId="0" applyNumberFormat="1" applyBorder="1"/>
    <xf numFmtId="0" fontId="1" fillId="0" borderId="12" xfId="0" applyFont="1" applyBorder="1"/>
    <xf numFmtId="0" fontId="0" fillId="0" borderId="0" xfId="0" applyBorder="1"/>
    <xf numFmtId="0" fontId="3" fillId="0" borderId="0" xfId="0" applyFont="1" applyBorder="1"/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61527-DD65-471C-B1BF-A7F15353164A}">
  <dimension ref="A1:N26"/>
  <sheetViews>
    <sheetView tabSelected="1" workbookViewId="0">
      <selection activeCell="O14" sqref="O14"/>
    </sheetView>
  </sheetViews>
  <sheetFormatPr defaultRowHeight="15" x14ac:dyDescent="0.25"/>
  <cols>
    <col min="1" max="1" width="18.7109375" bestFit="1" customWidth="1"/>
    <col min="3" max="3" width="11.85546875" bestFit="1" customWidth="1"/>
    <col min="4" max="4" width="18.140625" bestFit="1" customWidth="1"/>
    <col min="5" max="5" width="16.5703125" bestFit="1" customWidth="1"/>
    <col min="6" max="6" width="9.7109375" bestFit="1" customWidth="1"/>
    <col min="7" max="7" width="13.28515625" bestFit="1" customWidth="1"/>
    <col min="8" max="8" width="13.28515625" customWidth="1"/>
    <col min="9" max="9" width="8.85546875" customWidth="1"/>
    <col min="10" max="10" width="19.5703125" bestFit="1" customWidth="1"/>
    <col min="11" max="11" width="19.28515625" bestFit="1" customWidth="1"/>
    <col min="13" max="13" width="15.42578125" bestFit="1" customWidth="1"/>
    <col min="14" max="14" width="13.28515625" bestFit="1" customWidth="1"/>
  </cols>
  <sheetData>
    <row r="1" spans="1:14" x14ac:dyDescent="0.25">
      <c r="A1" s="4" t="s">
        <v>26</v>
      </c>
      <c r="B1" s="5" t="s">
        <v>27</v>
      </c>
      <c r="C1" s="5" t="s">
        <v>28</v>
      </c>
      <c r="D1" s="5" t="s">
        <v>29</v>
      </c>
      <c r="E1" s="5" t="s">
        <v>30</v>
      </c>
      <c r="F1" s="5" t="s">
        <v>0</v>
      </c>
      <c r="G1" s="5" t="s">
        <v>32</v>
      </c>
      <c r="H1" s="6" t="s">
        <v>31</v>
      </c>
      <c r="I1" s="18"/>
      <c r="J1" s="4" t="s">
        <v>33</v>
      </c>
      <c r="K1" s="6" t="s">
        <v>34</v>
      </c>
      <c r="M1" s="22" t="s">
        <v>0</v>
      </c>
      <c r="N1" s="22" t="s">
        <v>45</v>
      </c>
    </row>
    <row r="2" spans="1:14" x14ac:dyDescent="0.25">
      <c r="A2" s="7">
        <v>1</v>
      </c>
      <c r="B2" s="8" t="s">
        <v>1</v>
      </c>
      <c r="C2" s="8">
        <v>10</v>
      </c>
      <c r="D2" s="9">
        <v>200</v>
      </c>
      <c r="E2" s="8">
        <v>38</v>
      </c>
      <c r="F2" s="8" t="s">
        <v>36</v>
      </c>
      <c r="G2" s="12">
        <v>1.0442</v>
      </c>
      <c r="H2" s="13">
        <v>7.932313659960756E-2</v>
      </c>
      <c r="I2" s="12"/>
      <c r="J2" s="19">
        <f t="shared" ref="J2:K6" si="0">G2/(1-$N$3/100)</f>
        <v>1.1362350380848749</v>
      </c>
      <c r="K2" s="13">
        <f t="shared" si="0"/>
        <v>8.6314620891847174E-2</v>
      </c>
      <c r="M2" s="17" t="s">
        <v>40</v>
      </c>
      <c r="N2" s="17">
        <v>12.5</v>
      </c>
    </row>
    <row r="3" spans="1:14" x14ac:dyDescent="0.25">
      <c r="A3" s="1">
        <v>2</v>
      </c>
      <c r="B3" t="s">
        <v>2</v>
      </c>
      <c r="C3">
        <v>10</v>
      </c>
      <c r="D3" s="10">
        <v>400</v>
      </c>
      <c r="E3">
        <v>38</v>
      </c>
      <c r="F3" t="s">
        <v>36</v>
      </c>
      <c r="G3" s="12">
        <v>1.7361999999999997</v>
      </c>
      <c r="H3" s="14">
        <v>3.6831508250409747E-2</v>
      </c>
      <c r="I3" s="12"/>
      <c r="J3" s="20">
        <f t="shared" si="0"/>
        <v>1.8892274211099016</v>
      </c>
      <c r="K3" s="14">
        <f t="shared" si="0"/>
        <v>4.0077810936245642E-2</v>
      </c>
      <c r="M3" s="17" t="s">
        <v>41</v>
      </c>
      <c r="N3" s="17">
        <v>8.1</v>
      </c>
    </row>
    <row r="4" spans="1:14" x14ac:dyDescent="0.25">
      <c r="A4" s="1">
        <v>3</v>
      </c>
      <c r="B4" t="s">
        <v>3</v>
      </c>
      <c r="C4">
        <v>10</v>
      </c>
      <c r="D4" s="10">
        <v>600</v>
      </c>
      <c r="E4">
        <v>38</v>
      </c>
      <c r="F4" t="s">
        <v>36</v>
      </c>
      <c r="G4" s="12">
        <v>2.1752000000000002</v>
      </c>
      <c r="H4" s="14">
        <v>3.4752841610435244E-2</v>
      </c>
      <c r="I4" s="12"/>
      <c r="J4" s="20">
        <f t="shared" si="0"/>
        <v>2.3669205658324266</v>
      </c>
      <c r="K4" s="14">
        <f t="shared" si="0"/>
        <v>3.7815932111463814E-2</v>
      </c>
      <c r="M4" s="17" t="s">
        <v>42</v>
      </c>
      <c r="N4" s="17">
        <v>7.2</v>
      </c>
    </row>
    <row r="5" spans="1:14" x14ac:dyDescent="0.25">
      <c r="A5" s="1">
        <v>4</v>
      </c>
      <c r="B5" t="s">
        <v>4</v>
      </c>
      <c r="C5">
        <v>10</v>
      </c>
      <c r="D5" s="10">
        <v>800</v>
      </c>
      <c r="E5">
        <v>38</v>
      </c>
      <c r="F5" t="s">
        <v>36</v>
      </c>
      <c r="G5" s="12">
        <v>2.7275999999999998</v>
      </c>
      <c r="H5" s="14">
        <v>4.2673645262620796E-2</v>
      </c>
      <c r="I5" s="12"/>
      <c r="J5" s="20">
        <f t="shared" si="0"/>
        <v>2.9680087051142543</v>
      </c>
      <c r="K5" s="14">
        <f t="shared" si="0"/>
        <v>4.643486970905418E-2</v>
      </c>
      <c r="M5" s="17" t="s">
        <v>43</v>
      </c>
      <c r="N5" s="17">
        <v>8.8000000000000007</v>
      </c>
    </row>
    <row r="6" spans="1:14" x14ac:dyDescent="0.25">
      <c r="A6" s="2">
        <v>5</v>
      </c>
      <c r="B6" s="3" t="s">
        <v>5</v>
      </c>
      <c r="C6" s="3">
        <v>10</v>
      </c>
      <c r="D6" s="11">
        <v>1000</v>
      </c>
      <c r="E6" s="3">
        <v>38</v>
      </c>
      <c r="F6" s="3" t="s">
        <v>36</v>
      </c>
      <c r="G6" s="15">
        <v>3.1415999999999999</v>
      </c>
      <c r="H6" s="16">
        <v>4.9374487339110713E-2</v>
      </c>
      <c r="I6" s="12"/>
      <c r="J6" s="21">
        <f t="shared" si="0"/>
        <v>3.4184983677910772</v>
      </c>
      <c r="K6" s="16">
        <f t="shared" si="0"/>
        <v>5.3726319193809262E-2</v>
      </c>
      <c r="M6" s="17" t="s">
        <v>44</v>
      </c>
      <c r="N6" s="17">
        <v>7.8</v>
      </c>
    </row>
    <row r="7" spans="1:14" x14ac:dyDescent="0.25">
      <c r="A7" s="7">
        <v>6</v>
      </c>
      <c r="B7" s="8" t="s">
        <v>6</v>
      </c>
      <c r="C7" s="8">
        <v>15</v>
      </c>
      <c r="D7" s="8">
        <v>400</v>
      </c>
      <c r="E7" s="9">
        <v>6.3</v>
      </c>
      <c r="F7" s="8" t="s">
        <v>35</v>
      </c>
      <c r="G7" s="12">
        <v>0.32340000000000002</v>
      </c>
      <c r="H7" s="14">
        <v>8.8679197109581536E-3</v>
      </c>
      <c r="I7" s="12"/>
      <c r="J7" s="19">
        <f>G7/(1-N2/100)</f>
        <v>0.36960000000000004</v>
      </c>
      <c r="K7" s="13">
        <f>H7/(1-N2/100)</f>
        <v>1.0134765383952176E-2</v>
      </c>
    </row>
    <row r="8" spans="1:14" x14ac:dyDescent="0.25">
      <c r="A8" s="1">
        <v>7</v>
      </c>
      <c r="B8" t="s">
        <v>7</v>
      </c>
      <c r="C8">
        <v>15</v>
      </c>
      <c r="D8">
        <v>400</v>
      </c>
      <c r="E8" s="10">
        <v>38</v>
      </c>
      <c r="F8" t="s">
        <v>36</v>
      </c>
      <c r="G8" s="12">
        <v>1.4350000000000001</v>
      </c>
      <c r="H8" s="14">
        <v>1.9798989873223344E-2</v>
      </c>
      <c r="I8" s="12"/>
      <c r="J8" s="20">
        <f>G8/(1-N3/100)</f>
        <v>1.5614798694232861</v>
      </c>
      <c r="K8" s="14">
        <f>H8/(1-N3/100)</f>
        <v>2.1544058621570557E-2</v>
      </c>
    </row>
    <row r="9" spans="1:14" x14ac:dyDescent="0.25">
      <c r="A9" s="1">
        <v>8</v>
      </c>
      <c r="B9" t="s">
        <v>8</v>
      </c>
      <c r="C9">
        <v>15</v>
      </c>
      <c r="D9">
        <v>400</v>
      </c>
      <c r="E9" s="10">
        <v>134</v>
      </c>
      <c r="F9" t="s">
        <v>37</v>
      </c>
      <c r="G9" s="12">
        <v>3.3870000000000005</v>
      </c>
      <c r="H9" s="14">
        <v>5.6819010903041874E-2</v>
      </c>
      <c r="I9" s="12"/>
      <c r="J9" s="20">
        <f>G9/(1-N4/100)</f>
        <v>3.6497844827586214</v>
      </c>
      <c r="K9" s="14">
        <f>H9/(1-N4/100)</f>
        <v>6.1227382438622711E-2</v>
      </c>
    </row>
    <row r="10" spans="1:14" x14ac:dyDescent="0.25">
      <c r="A10" s="1">
        <v>9</v>
      </c>
      <c r="B10" t="s">
        <v>9</v>
      </c>
      <c r="C10">
        <v>15</v>
      </c>
      <c r="D10">
        <v>400</v>
      </c>
      <c r="E10" s="10">
        <v>181</v>
      </c>
      <c r="F10" t="s">
        <v>38</v>
      </c>
      <c r="G10" s="12">
        <v>3.8433999999999999</v>
      </c>
      <c r="H10" s="14">
        <v>3.9194897627114755E-2</v>
      </c>
      <c r="I10" s="12"/>
      <c r="J10" s="20">
        <f>G10/(1-N5/100)</f>
        <v>4.214254385964912</v>
      </c>
      <c r="K10" s="14">
        <f>H10/(1-N5/100)</f>
        <v>4.2976861433239859E-2</v>
      </c>
    </row>
    <row r="11" spans="1:14" x14ac:dyDescent="0.25">
      <c r="A11" s="2">
        <v>10</v>
      </c>
      <c r="B11" s="3" t="s">
        <v>10</v>
      </c>
      <c r="C11" s="3">
        <v>15</v>
      </c>
      <c r="D11" s="3">
        <v>400</v>
      </c>
      <c r="E11" s="11">
        <v>349</v>
      </c>
      <c r="F11" s="3" t="s">
        <v>39</v>
      </c>
      <c r="G11" s="15">
        <v>6.2656000000000001</v>
      </c>
      <c r="H11" s="16">
        <v>6.5868353554647333E-2</v>
      </c>
      <c r="I11" s="12"/>
      <c r="J11" s="21">
        <f>G11/(1-N6/100)</f>
        <v>6.7956616052060737</v>
      </c>
      <c r="K11" s="16">
        <f>H11/(1-N6/100)</f>
        <v>7.1440730536493843E-2</v>
      </c>
    </row>
    <row r="12" spans="1:14" x14ac:dyDescent="0.25">
      <c r="A12" s="7">
        <v>11</v>
      </c>
      <c r="B12" s="8" t="s">
        <v>11</v>
      </c>
      <c r="C12" s="8">
        <v>20</v>
      </c>
      <c r="D12" s="9">
        <v>200</v>
      </c>
      <c r="E12" s="8">
        <v>38</v>
      </c>
      <c r="F12" s="8" t="s">
        <v>36</v>
      </c>
      <c r="G12" s="12">
        <v>0.80763043990219996</v>
      </c>
      <c r="H12" s="14">
        <v>3.9457272268740788E-2</v>
      </c>
      <c r="I12" s="12"/>
      <c r="J12" s="19">
        <f t="shared" ref="J12:K16" si="1">G12/(1-$N$3/100)</f>
        <v>0.87881440685767132</v>
      </c>
      <c r="K12" s="13">
        <f t="shared" si="1"/>
        <v>4.2935007909402377E-2</v>
      </c>
    </row>
    <row r="13" spans="1:14" x14ac:dyDescent="0.25">
      <c r="A13" s="1">
        <v>12</v>
      </c>
      <c r="B13" t="s">
        <v>12</v>
      </c>
      <c r="C13">
        <v>20</v>
      </c>
      <c r="D13" s="10">
        <v>400</v>
      </c>
      <c r="E13">
        <v>38</v>
      </c>
      <c r="F13" t="s">
        <v>36</v>
      </c>
      <c r="G13" s="12">
        <v>1.2898999197996144</v>
      </c>
      <c r="H13" s="14">
        <v>3.0118237692058295E-3</v>
      </c>
      <c r="I13" s="12"/>
      <c r="J13" s="20">
        <f t="shared" si="1"/>
        <v>1.4035907723608425</v>
      </c>
      <c r="K13" s="14">
        <f t="shared" si="1"/>
        <v>3.2772837532163541E-3</v>
      </c>
    </row>
    <row r="14" spans="1:14" x14ac:dyDescent="0.25">
      <c r="A14" s="1">
        <v>13</v>
      </c>
      <c r="B14" t="s">
        <v>13</v>
      </c>
      <c r="C14">
        <v>20</v>
      </c>
      <c r="D14" s="10">
        <v>600</v>
      </c>
      <c r="E14">
        <v>38</v>
      </c>
      <c r="F14" t="s">
        <v>36</v>
      </c>
      <c r="G14" s="12">
        <v>1.7578438122287749</v>
      </c>
      <c r="H14" s="14">
        <v>2.2853712902188718E-2</v>
      </c>
      <c r="I14" s="12"/>
      <c r="J14" s="20">
        <f t="shared" si="1"/>
        <v>1.9127789034045428</v>
      </c>
      <c r="K14" s="14">
        <f t="shared" si="1"/>
        <v>2.486802274449262E-2</v>
      </c>
    </row>
    <row r="15" spans="1:14" x14ac:dyDescent="0.25">
      <c r="A15" s="1">
        <v>14</v>
      </c>
      <c r="B15" t="s">
        <v>14</v>
      </c>
      <c r="C15">
        <v>20</v>
      </c>
      <c r="D15" s="10">
        <v>800</v>
      </c>
      <c r="E15">
        <v>38</v>
      </c>
      <c r="F15" t="s">
        <v>36</v>
      </c>
      <c r="G15" s="12">
        <v>2.1102649283566093</v>
      </c>
      <c r="H15" s="14">
        <v>5.3023179929486575E-2</v>
      </c>
      <c r="I15" s="12"/>
      <c r="J15" s="20">
        <f t="shared" si="1"/>
        <v>2.2962621636089326</v>
      </c>
      <c r="K15" s="14">
        <f t="shared" si="1"/>
        <v>5.7696604928712265E-2</v>
      </c>
    </row>
    <row r="16" spans="1:14" x14ac:dyDescent="0.25">
      <c r="A16" s="2">
        <v>15</v>
      </c>
      <c r="B16" s="3" t="s">
        <v>15</v>
      </c>
      <c r="C16" s="3">
        <v>20</v>
      </c>
      <c r="D16" s="11">
        <v>1000</v>
      </c>
      <c r="E16" s="3">
        <v>38</v>
      </c>
      <c r="F16" s="3" t="s">
        <v>36</v>
      </c>
      <c r="G16" s="15">
        <v>2.4352508321192081</v>
      </c>
      <c r="H16" s="16">
        <v>8.0536665875707472E-2</v>
      </c>
      <c r="I16" s="12"/>
      <c r="J16" s="21">
        <f t="shared" si="1"/>
        <v>2.6498920915334145</v>
      </c>
      <c r="K16" s="16">
        <f t="shared" si="1"/>
        <v>8.7635109766819874E-2</v>
      </c>
    </row>
    <row r="17" spans="1:11" x14ac:dyDescent="0.25">
      <c r="A17" s="7">
        <v>16</v>
      </c>
      <c r="B17" s="8" t="s">
        <v>16</v>
      </c>
      <c r="C17" s="8">
        <v>25</v>
      </c>
      <c r="D17" s="8">
        <v>400</v>
      </c>
      <c r="E17" s="9">
        <v>6.3</v>
      </c>
      <c r="F17" s="8" t="s">
        <v>35</v>
      </c>
      <c r="G17" s="12">
        <v>0.26233660271490206</v>
      </c>
      <c r="H17" s="14">
        <v>1.239450648762464E-2</v>
      </c>
      <c r="I17" s="12"/>
      <c r="J17" s="19">
        <f>G17/(1-N2/100)</f>
        <v>0.29981326024560234</v>
      </c>
      <c r="K17" s="13">
        <f>H17/(1-N2/100)</f>
        <v>1.4165150271571017E-2</v>
      </c>
    </row>
    <row r="18" spans="1:11" x14ac:dyDescent="0.25">
      <c r="A18" s="1">
        <v>17</v>
      </c>
      <c r="B18" t="s">
        <v>17</v>
      </c>
      <c r="C18">
        <v>25</v>
      </c>
      <c r="D18">
        <v>400</v>
      </c>
      <c r="E18" s="10">
        <v>38</v>
      </c>
      <c r="F18" t="s">
        <v>36</v>
      </c>
      <c r="G18" s="12">
        <v>1.1841836749806181</v>
      </c>
      <c r="H18" s="14">
        <v>2.9020767906210821E-2</v>
      </c>
      <c r="I18" s="12"/>
      <c r="J18" s="20">
        <f>G18/(1-N3/100)</f>
        <v>1.2885567736459391</v>
      </c>
      <c r="K18" s="14">
        <f>H18/(1-N3/100)</f>
        <v>3.157863754756346E-2</v>
      </c>
    </row>
    <row r="19" spans="1:11" x14ac:dyDescent="0.25">
      <c r="A19" s="1">
        <v>18</v>
      </c>
      <c r="B19" t="s">
        <v>18</v>
      </c>
      <c r="C19">
        <v>25</v>
      </c>
      <c r="D19">
        <v>400</v>
      </c>
      <c r="E19" s="10">
        <v>134</v>
      </c>
      <c r="F19" t="s">
        <v>37</v>
      </c>
      <c r="G19" s="12">
        <v>2.8647750398621108</v>
      </c>
      <c r="H19" s="14">
        <v>4.3596736658271504E-2</v>
      </c>
      <c r="I19" s="12"/>
      <c r="J19" s="20">
        <f>G19/(1-N4/100)</f>
        <v>3.0870420688169298</v>
      </c>
      <c r="K19" s="14">
        <f>H19/(1-N4/100)</f>
        <v>4.6979242088654644E-2</v>
      </c>
    </row>
    <row r="20" spans="1:11" x14ac:dyDescent="0.25">
      <c r="A20" s="1">
        <v>19</v>
      </c>
      <c r="B20" t="s">
        <v>19</v>
      </c>
      <c r="C20">
        <v>25</v>
      </c>
      <c r="D20">
        <v>400</v>
      </c>
      <c r="E20" s="10">
        <v>181</v>
      </c>
      <c r="F20" t="s">
        <v>38</v>
      </c>
      <c r="G20" s="12">
        <v>3.2309932559727939</v>
      </c>
      <c r="H20" s="14">
        <v>5.0068570799860206E-2</v>
      </c>
      <c r="I20" s="12"/>
      <c r="J20" s="20">
        <f>G20/(1-N5/100)</f>
        <v>3.5427557631280635</v>
      </c>
      <c r="K20" s="14">
        <f>H20/(1-N5/100)</f>
        <v>5.489974868405724E-2</v>
      </c>
    </row>
    <row r="21" spans="1:11" x14ac:dyDescent="0.25">
      <c r="A21" s="2">
        <v>20</v>
      </c>
      <c r="B21" s="3" t="s">
        <v>20</v>
      </c>
      <c r="C21" s="3">
        <v>25</v>
      </c>
      <c r="D21" s="3">
        <v>400</v>
      </c>
      <c r="E21" s="11">
        <v>349</v>
      </c>
      <c r="F21" s="3" t="s">
        <v>39</v>
      </c>
      <c r="G21" s="15">
        <v>5.2492497033184531</v>
      </c>
      <c r="H21" s="16">
        <v>0.1858550674898139</v>
      </c>
      <c r="I21" s="12"/>
      <c r="J21" s="21">
        <f>G21/(1-N6/100)</f>
        <v>5.6933293962239189</v>
      </c>
      <c r="K21" s="16">
        <f>H21/(1-N6/100)</f>
        <v>0.20157816430565498</v>
      </c>
    </row>
    <row r="22" spans="1:11" x14ac:dyDescent="0.25">
      <c r="A22" s="1">
        <v>21</v>
      </c>
      <c r="B22" s="23" t="s">
        <v>21</v>
      </c>
      <c r="C22" s="23">
        <v>30</v>
      </c>
      <c r="D22" s="24">
        <v>200</v>
      </c>
      <c r="E22" s="23">
        <v>38</v>
      </c>
      <c r="F22" s="23" t="s">
        <v>36</v>
      </c>
      <c r="G22" s="25">
        <v>0.64907767990530729</v>
      </c>
      <c r="H22" s="14">
        <v>1.104923887993065E-2</v>
      </c>
      <c r="I22" s="25"/>
      <c r="J22" s="19">
        <f t="shared" ref="J22:K26" si="2">G22/(1-$N$3/100)</f>
        <v>0.70628692046279351</v>
      </c>
      <c r="K22" s="13">
        <f t="shared" si="2"/>
        <v>1.202311085955457E-2</v>
      </c>
    </row>
    <row r="23" spans="1:11" x14ac:dyDescent="0.25">
      <c r="A23" s="1">
        <v>22</v>
      </c>
      <c r="B23" s="23" t="s">
        <v>22</v>
      </c>
      <c r="C23" s="23">
        <v>30</v>
      </c>
      <c r="D23" s="24">
        <v>400</v>
      </c>
      <c r="E23" s="23">
        <v>38</v>
      </c>
      <c r="F23" s="23" t="s">
        <v>36</v>
      </c>
      <c r="G23" s="25">
        <v>1.1667497044817794</v>
      </c>
      <c r="H23" s="14">
        <v>1.0704777112678976E-2</v>
      </c>
      <c r="I23" s="25"/>
      <c r="J23" s="20">
        <f t="shared" si="2"/>
        <v>1.2695861855079209</v>
      </c>
      <c r="K23" s="14">
        <f t="shared" si="2"/>
        <v>1.1648288479520104E-2</v>
      </c>
    </row>
    <row r="24" spans="1:11" x14ac:dyDescent="0.25">
      <c r="A24" s="1">
        <v>23</v>
      </c>
      <c r="B24" s="23" t="s">
        <v>23</v>
      </c>
      <c r="C24" s="23">
        <v>30</v>
      </c>
      <c r="D24" s="24">
        <v>600</v>
      </c>
      <c r="E24" s="23">
        <v>38</v>
      </c>
      <c r="F24" s="23" t="s">
        <v>36</v>
      </c>
      <c r="G24" s="25">
        <v>1.534253936927588</v>
      </c>
      <c r="H24" s="14">
        <v>2.5730865742509743E-2</v>
      </c>
      <c r="I24" s="25"/>
      <c r="J24" s="20">
        <f t="shared" si="2"/>
        <v>1.6694819770702807</v>
      </c>
      <c r="K24" s="14">
        <f t="shared" si="2"/>
        <v>2.7998765769869143E-2</v>
      </c>
    </row>
    <row r="25" spans="1:11" x14ac:dyDescent="0.25">
      <c r="A25" s="1">
        <v>24</v>
      </c>
      <c r="B25" s="23" t="s">
        <v>24</v>
      </c>
      <c r="C25" s="23">
        <v>30</v>
      </c>
      <c r="D25" s="24">
        <v>800</v>
      </c>
      <c r="E25" s="23">
        <v>38</v>
      </c>
      <c r="F25" s="23" t="s">
        <v>36</v>
      </c>
      <c r="G25" s="25">
        <v>1.8865228091482262</v>
      </c>
      <c r="H25" s="14">
        <v>4.4631376064020234E-2</v>
      </c>
      <c r="I25" s="25"/>
      <c r="J25" s="20">
        <f t="shared" si="2"/>
        <v>2.0527995746988315</v>
      </c>
      <c r="K25" s="14">
        <f t="shared" si="2"/>
        <v>4.8565153497301665E-2</v>
      </c>
    </row>
    <row r="26" spans="1:11" x14ac:dyDescent="0.25">
      <c r="A26" s="2">
        <v>25</v>
      </c>
      <c r="B26" s="3" t="s">
        <v>25</v>
      </c>
      <c r="C26" s="3">
        <v>30</v>
      </c>
      <c r="D26" s="11">
        <v>1000</v>
      </c>
      <c r="E26" s="3">
        <v>38</v>
      </c>
      <c r="F26" s="3" t="s">
        <v>36</v>
      </c>
      <c r="G26" s="15">
        <v>2.1641552322693487</v>
      </c>
      <c r="H26" s="16">
        <v>1.8664519360274873E-2</v>
      </c>
      <c r="I26" s="15"/>
      <c r="J26" s="21">
        <f t="shared" si="2"/>
        <v>2.3549023202060377</v>
      </c>
      <c r="K26" s="16">
        <f t="shared" si="2"/>
        <v>2.0309596692355682E-2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Jelle Snieder</dc:creator>
  <cp:lastModifiedBy>Jelle Snieder</cp:lastModifiedBy>
  <dcterms:created xsi:type="dcterms:W3CDTF">2021-10-28T09:57:26Z</dcterms:created>
  <dcterms:modified xsi:type="dcterms:W3CDTF">2025-07-27T18:23:47Z</dcterms:modified>
</cp:coreProperties>
</file>