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nlorenz_tudelft_nl/Documents/Paper/01_VitrimaxCharacterisation/DataForOnlineUpload/"/>
    </mc:Choice>
  </mc:AlternateContent>
  <xr:revisionPtr revIDLastSave="69" documentId="13_ncr:1_{2F698A86-9D6A-4366-B201-5D59043BC295}" xr6:coauthVersionLast="47" xr6:coauthVersionMax="47" xr10:uidLastSave="{CC2676B4-6702-41BD-AFAB-F8B9084D5322}"/>
  <bookViews>
    <workbookView xWindow="-120" yWindow="-120" windowWidth="29040" windowHeight="15840" xr2:uid="{00000000-000D-0000-FFFF-FFFF00000000}"/>
  </bookViews>
  <sheets>
    <sheet name="1Hz" sheetId="2" r:id="rId1"/>
    <sheet name="2Hz" sheetId="6" r:id="rId2"/>
    <sheet name="4 Hz" sheetId="9" r:id="rId3"/>
    <sheet name="8 Hz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M23" i="9"/>
  <c r="M23" i="6"/>
  <c r="M23" i="2"/>
  <c r="L23" i="6"/>
  <c r="M57" i="9"/>
  <c r="M56" i="9"/>
  <c r="M52" i="9"/>
  <c r="M51" i="9"/>
  <c r="M45" i="9"/>
  <c r="M44" i="9"/>
  <c r="M40" i="9"/>
  <c r="M39" i="9"/>
  <c r="M33" i="9"/>
  <c r="M32" i="9"/>
  <c r="M28" i="9"/>
  <c r="M27" i="9"/>
  <c r="M21" i="9"/>
  <c r="M20" i="9"/>
  <c r="M16" i="9"/>
  <c r="M15" i="9"/>
  <c r="M9" i="9"/>
  <c r="M8" i="9"/>
  <c r="M4" i="9"/>
  <c r="M3" i="9"/>
  <c r="M62" i="10"/>
  <c r="M56" i="10"/>
  <c r="M54" i="10"/>
  <c r="M52" i="10"/>
  <c r="M51" i="10"/>
  <c r="M50" i="10"/>
  <c r="M44" i="10"/>
  <c r="M42" i="10"/>
  <c r="M40" i="10"/>
  <c r="M39" i="10"/>
  <c r="M38" i="10"/>
  <c r="M32" i="10"/>
  <c r="M30" i="10"/>
  <c r="M28" i="10"/>
  <c r="M27" i="10"/>
  <c r="M26" i="10"/>
  <c r="M24" i="10"/>
  <c r="M20" i="10"/>
  <c r="M18" i="10"/>
  <c r="M16" i="10"/>
  <c r="M15" i="10"/>
  <c r="M14" i="10"/>
  <c r="M12" i="10"/>
  <c r="M8" i="10"/>
  <c r="M6" i="10"/>
  <c r="M4" i="10"/>
  <c r="M3" i="10"/>
  <c r="M2" i="10"/>
  <c r="L2" i="10"/>
  <c r="L3" i="2"/>
  <c r="L4" i="2"/>
  <c r="M4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L59" i="2"/>
  <c r="M59" i="2"/>
  <c r="L60" i="2"/>
  <c r="M60" i="2"/>
  <c r="L61" i="2"/>
  <c r="M61" i="2"/>
  <c r="L62" i="2"/>
  <c r="M62" i="2"/>
  <c r="M2" i="2"/>
  <c r="L2" i="2"/>
  <c r="L3" i="10"/>
  <c r="L4" i="10"/>
  <c r="L5" i="10"/>
  <c r="M5" i="10"/>
  <c r="L6" i="10"/>
  <c r="L7" i="10"/>
  <c r="M7" i="10"/>
  <c r="L8" i="10"/>
  <c r="L9" i="10"/>
  <c r="M9" i="10"/>
  <c r="L10" i="10"/>
  <c r="M10" i="10"/>
  <c r="L11" i="10"/>
  <c r="M11" i="10"/>
  <c r="L12" i="10"/>
  <c r="L13" i="10"/>
  <c r="M13" i="10"/>
  <c r="L14" i="10"/>
  <c r="L15" i="10"/>
  <c r="L16" i="10"/>
  <c r="L17" i="10"/>
  <c r="M17" i="10"/>
  <c r="L18" i="10"/>
  <c r="L19" i="10"/>
  <c r="M19" i="10"/>
  <c r="L20" i="10"/>
  <c r="L21" i="10"/>
  <c r="M21" i="10"/>
  <c r="L22" i="10"/>
  <c r="M22" i="10"/>
  <c r="L23" i="10"/>
  <c r="M23" i="10"/>
  <c r="L24" i="10"/>
  <c r="L25" i="10"/>
  <c r="M25" i="10"/>
  <c r="L26" i="10"/>
  <c r="L27" i="10"/>
  <c r="L28" i="10"/>
  <c r="L29" i="10"/>
  <c r="M29" i="10"/>
  <c r="L30" i="10"/>
  <c r="L31" i="10"/>
  <c r="M31" i="10"/>
  <c r="L32" i="10"/>
  <c r="L33" i="10"/>
  <c r="M33" i="10"/>
  <c r="L34" i="10"/>
  <c r="M34" i="10"/>
  <c r="L35" i="10"/>
  <c r="M35" i="10"/>
  <c r="L36" i="10"/>
  <c r="M36" i="10"/>
  <c r="L37" i="10"/>
  <c r="M37" i="10"/>
  <c r="L38" i="10"/>
  <c r="L39" i="10"/>
  <c r="L40" i="10"/>
  <c r="L41" i="10"/>
  <c r="M41" i="10"/>
  <c r="L42" i="10"/>
  <c r="L43" i="10"/>
  <c r="M43" i="10"/>
  <c r="L44" i="10"/>
  <c r="L45" i="10"/>
  <c r="M45" i="10"/>
  <c r="L46" i="10"/>
  <c r="M46" i="10"/>
  <c r="L47" i="10"/>
  <c r="M47" i="10"/>
  <c r="L48" i="10"/>
  <c r="M48" i="10"/>
  <c r="L49" i="10"/>
  <c r="M49" i="10"/>
  <c r="L50" i="10"/>
  <c r="L51" i="10"/>
  <c r="L52" i="10"/>
  <c r="L53" i="10"/>
  <c r="M53" i="10"/>
  <c r="L54" i="10"/>
  <c r="L55" i="10"/>
  <c r="M55" i="10"/>
  <c r="L56" i="10"/>
  <c r="L57" i="10"/>
  <c r="M57" i="10"/>
  <c r="L58" i="10"/>
  <c r="M58" i="10"/>
  <c r="L59" i="10"/>
  <c r="M59" i="10"/>
  <c r="L60" i="10"/>
  <c r="M60" i="10"/>
  <c r="L61" i="10"/>
  <c r="M61" i="10"/>
  <c r="L62" i="10"/>
  <c r="L3" i="9"/>
  <c r="L4" i="9"/>
  <c r="L5" i="9"/>
  <c r="M5" i="9"/>
  <c r="L6" i="9"/>
  <c r="M6" i="9"/>
  <c r="L7" i="9"/>
  <c r="M7" i="9"/>
  <c r="L8" i="9"/>
  <c r="L9" i="9"/>
  <c r="L10" i="9"/>
  <c r="M10" i="9"/>
  <c r="L11" i="9"/>
  <c r="M11" i="9"/>
  <c r="L12" i="9"/>
  <c r="M12" i="9"/>
  <c r="L13" i="9"/>
  <c r="M13" i="9"/>
  <c r="L14" i="9"/>
  <c r="M14" i="9"/>
  <c r="L15" i="9"/>
  <c r="L16" i="9"/>
  <c r="L17" i="9"/>
  <c r="M17" i="9"/>
  <c r="L18" i="9"/>
  <c r="M18" i="9"/>
  <c r="L19" i="9"/>
  <c r="M19" i="9"/>
  <c r="L20" i="9"/>
  <c r="L21" i="9"/>
  <c r="L22" i="9"/>
  <c r="M22" i="9"/>
  <c r="L23" i="9"/>
  <c r="L24" i="9"/>
  <c r="M24" i="9"/>
  <c r="L25" i="9"/>
  <c r="M25" i="9"/>
  <c r="L26" i="9"/>
  <c r="M26" i="9"/>
  <c r="L27" i="9"/>
  <c r="L28" i="9"/>
  <c r="L29" i="9"/>
  <c r="M29" i="9"/>
  <c r="L30" i="9"/>
  <c r="M30" i="9"/>
  <c r="L31" i="9"/>
  <c r="M31" i="9"/>
  <c r="L32" i="9"/>
  <c r="L33" i="9"/>
  <c r="L34" i="9"/>
  <c r="M34" i="9"/>
  <c r="L35" i="9"/>
  <c r="M35" i="9"/>
  <c r="L36" i="9"/>
  <c r="M36" i="9"/>
  <c r="L37" i="9"/>
  <c r="M37" i="9"/>
  <c r="L38" i="9"/>
  <c r="M38" i="9"/>
  <c r="L39" i="9"/>
  <c r="L40" i="9"/>
  <c r="L41" i="9"/>
  <c r="M41" i="9"/>
  <c r="L42" i="9"/>
  <c r="M42" i="9"/>
  <c r="L43" i="9"/>
  <c r="M43" i="9"/>
  <c r="L44" i="9"/>
  <c r="L45" i="9"/>
  <c r="L46" i="9"/>
  <c r="M46" i="9"/>
  <c r="L47" i="9"/>
  <c r="M47" i="9"/>
  <c r="L48" i="9"/>
  <c r="M48" i="9"/>
  <c r="L49" i="9"/>
  <c r="M49" i="9"/>
  <c r="L50" i="9"/>
  <c r="M50" i="9"/>
  <c r="L51" i="9"/>
  <c r="L52" i="9"/>
  <c r="L53" i="9"/>
  <c r="M53" i="9"/>
  <c r="L54" i="9"/>
  <c r="M54" i="9"/>
  <c r="L55" i="9"/>
  <c r="M55" i="9"/>
  <c r="L56" i="9"/>
  <c r="L57" i="9"/>
  <c r="L58" i="9"/>
  <c r="M58" i="9"/>
  <c r="L59" i="9"/>
  <c r="M59" i="9"/>
  <c r="L60" i="9"/>
  <c r="M60" i="9"/>
  <c r="L61" i="9"/>
  <c r="M61" i="9"/>
  <c r="L62" i="9"/>
  <c r="M62" i="9"/>
  <c r="M2" i="9"/>
  <c r="L2" i="9"/>
  <c r="L3" i="6"/>
  <c r="M3" i="6"/>
  <c r="L4" i="6"/>
  <c r="M4" i="6"/>
  <c r="L5" i="6"/>
  <c r="M5" i="6"/>
  <c r="L6" i="6"/>
  <c r="M6" i="6"/>
  <c r="L7" i="6"/>
  <c r="M7" i="6"/>
  <c r="L8" i="6"/>
  <c r="M8" i="6"/>
  <c r="L9" i="6"/>
  <c r="M9" i="6"/>
  <c r="L10" i="6"/>
  <c r="M10" i="6"/>
  <c r="L11" i="6"/>
  <c r="M11" i="6"/>
  <c r="L12" i="6"/>
  <c r="M12" i="6"/>
  <c r="L13" i="6"/>
  <c r="M13" i="6"/>
  <c r="L14" i="6"/>
  <c r="M14" i="6"/>
  <c r="L15" i="6"/>
  <c r="M15" i="6"/>
  <c r="L16" i="6"/>
  <c r="M16" i="6"/>
  <c r="L17" i="6"/>
  <c r="M17" i="6"/>
  <c r="L18" i="6"/>
  <c r="M18" i="6"/>
  <c r="L19" i="6"/>
  <c r="M19" i="6"/>
  <c r="L20" i="6"/>
  <c r="M20" i="6"/>
  <c r="L21" i="6"/>
  <c r="M21" i="6"/>
  <c r="L22" i="6"/>
  <c r="M22" i="6"/>
  <c r="L24" i="6"/>
  <c r="M24" i="6"/>
  <c r="L25" i="6"/>
  <c r="M25" i="6"/>
  <c r="L26" i="6"/>
  <c r="M26" i="6"/>
  <c r="L27" i="6"/>
  <c r="M27" i="6"/>
  <c r="L28" i="6"/>
  <c r="M28" i="6"/>
  <c r="L29" i="6"/>
  <c r="M29" i="6"/>
  <c r="L30" i="6"/>
  <c r="M30" i="6"/>
  <c r="L31" i="6"/>
  <c r="M31" i="6"/>
  <c r="L32" i="6"/>
  <c r="M32" i="6"/>
  <c r="L33" i="6"/>
  <c r="M33" i="6"/>
  <c r="L34" i="6"/>
  <c r="M34" i="6"/>
  <c r="L35" i="6"/>
  <c r="M35" i="6"/>
  <c r="L36" i="6"/>
  <c r="M36" i="6"/>
  <c r="L37" i="6"/>
  <c r="M37" i="6"/>
  <c r="L38" i="6"/>
  <c r="M38" i="6"/>
  <c r="L39" i="6"/>
  <c r="M39" i="6"/>
  <c r="L40" i="6"/>
  <c r="M40" i="6"/>
  <c r="L41" i="6"/>
  <c r="M41" i="6"/>
  <c r="L42" i="6"/>
  <c r="M42" i="6"/>
  <c r="L43" i="6"/>
  <c r="M43" i="6"/>
  <c r="L44" i="6"/>
  <c r="M44" i="6"/>
  <c r="L45" i="6"/>
  <c r="M45" i="6"/>
  <c r="L46" i="6"/>
  <c r="M46" i="6"/>
  <c r="L47" i="6"/>
  <c r="M47" i="6"/>
  <c r="L48" i="6"/>
  <c r="M48" i="6"/>
  <c r="L49" i="6"/>
  <c r="M49" i="6"/>
  <c r="L50" i="6"/>
  <c r="M50" i="6"/>
  <c r="L51" i="6"/>
  <c r="M51" i="6"/>
  <c r="L52" i="6"/>
  <c r="M52" i="6"/>
  <c r="L53" i="6"/>
  <c r="M53" i="6"/>
  <c r="L54" i="6"/>
  <c r="M54" i="6"/>
  <c r="L55" i="6"/>
  <c r="M55" i="6"/>
  <c r="L56" i="6"/>
  <c r="M56" i="6"/>
  <c r="L57" i="6"/>
  <c r="M57" i="6"/>
  <c r="L58" i="6"/>
  <c r="M58" i="6"/>
  <c r="L59" i="6"/>
  <c r="M59" i="6"/>
  <c r="L60" i="6"/>
  <c r="M60" i="6"/>
  <c r="L61" i="6"/>
  <c r="M61" i="6"/>
  <c r="L62" i="6"/>
  <c r="M62" i="6"/>
  <c r="M2" i="6"/>
  <c r="L2" i="6"/>
  <c r="N59" i="2"/>
  <c r="N57" i="2"/>
  <c r="N56" i="2"/>
  <c r="N55" i="2"/>
  <c r="N54" i="2"/>
  <c r="N53" i="2"/>
  <c r="N44" i="2"/>
  <c r="N43" i="2"/>
  <c r="N42" i="2"/>
  <c r="N41" i="2"/>
  <c r="N40" i="2"/>
  <c r="N36" i="2"/>
  <c r="N31" i="2"/>
  <c r="N30" i="2"/>
  <c r="N28" i="2"/>
  <c r="N23" i="2"/>
  <c r="N22" i="2"/>
  <c r="N21" i="2"/>
  <c r="N19" i="2"/>
  <c r="N17" i="2"/>
  <c r="N14" i="2"/>
  <c r="N11" i="2"/>
  <c r="N9" i="2"/>
  <c r="N8" i="2"/>
  <c r="N7" i="2"/>
  <c r="N6" i="2"/>
  <c r="N5" i="2"/>
  <c r="N2" i="2"/>
  <c r="N62" i="2"/>
  <c r="N50" i="2"/>
  <c r="N49" i="2"/>
  <c r="N38" i="2"/>
  <c r="N37" i="2"/>
  <c r="N29" i="2"/>
  <c r="N26" i="2"/>
  <c r="N25" i="2"/>
  <c r="N13" i="2"/>
  <c r="N62" i="10"/>
  <c r="N61" i="10"/>
  <c r="N60" i="10"/>
  <c r="N59" i="10"/>
  <c r="N58" i="10"/>
  <c r="N57" i="10"/>
  <c r="N56" i="10"/>
  <c r="N55" i="10"/>
  <c r="N54" i="10"/>
  <c r="N53" i="10"/>
  <c r="N52" i="10"/>
  <c r="N51" i="10"/>
  <c r="N50" i="10"/>
  <c r="N49" i="10"/>
  <c r="N48" i="10"/>
  <c r="N47" i="10"/>
  <c r="N46" i="10"/>
  <c r="N45" i="10"/>
  <c r="N44" i="10"/>
  <c r="N43" i="10"/>
  <c r="N42" i="10"/>
  <c r="N41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2" i="10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N5" i="9"/>
  <c r="N4" i="9"/>
  <c r="N3" i="9"/>
  <c r="N2" i="9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N3" i="2"/>
  <c r="N4" i="2"/>
  <c r="N10" i="2"/>
  <c r="N12" i="2"/>
  <c r="N15" i="2"/>
  <c r="N16" i="2"/>
  <c r="N18" i="2"/>
  <c r="N20" i="2"/>
  <c r="N24" i="2"/>
  <c r="N27" i="2"/>
  <c r="N32" i="2"/>
  <c r="N33" i="2"/>
  <c r="N34" i="2"/>
  <c r="N35" i="2"/>
  <c r="N39" i="2"/>
  <c r="N45" i="2"/>
  <c r="N46" i="2"/>
  <c r="N47" i="2"/>
  <c r="N48" i="2"/>
  <c r="N51" i="2"/>
  <c r="N52" i="2"/>
  <c r="N58" i="2"/>
  <c r="N60" i="2"/>
  <c r="N6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9766E4-841C-4F63-BC7D-B5D212087F39}" keepAlive="1" name="Query - T100_1 5to1_90DegreeC_1Hz_2" description="Connection to the 'T100_1 5to1_90DegreeC_1Hz_2' query in the workbook." type="5" refreshedVersion="0" background="1" saveData="1">
    <dbPr connection="Provider=Microsoft.Mashup.OleDb.1;Data Source=$Workbook$;Location=&quot;T100_1 5to1_90DegreeC_1Hz_2&quot;;Extended Properties=&quot;&quot;" command="SELECT * FROM [T100_1 5to1_90DegreeC_1Hz_2]"/>
  </connection>
  <connection id="2" xr16:uid="{A1169C63-ADF9-4664-B449-CDA609025B1F}" keepAlive="1" name="Query - T100_1 5to1_90DegreeC_4Hz_2" description="Connection to the 'T100_1 5to1_90DegreeC_4Hz_2' query in the workbook." type="5" refreshedVersion="0" background="1" saveData="1">
    <dbPr connection="Provider=Microsoft.Mashup.OleDb.1;Data Source=$Workbook$;Location=&quot;T100_1 5to1_90DegreeC_4Hz_2&quot;;Extended Properties=&quot;&quot;" command="SELECT * FROM [T100_1 5to1_90DegreeC_4Hz_2]"/>
  </connection>
  <connection id="3" xr16:uid="{C0880E16-78E9-4875-B80D-21C2DB187EEB}" keepAlive="1" name="Query - T100_1 5to1_90DegreeC_8Hz_2" description="Connection to the 'T100_1 5to1_90DegreeC_8Hz_2' query in the workbook." type="5" refreshedVersion="0" background="1" saveData="1">
    <dbPr connection="Provider=Microsoft.Mashup.OleDb.1;Data Source=$Workbook$;Location=&quot;T100_1 5to1_90DegreeC_8Hz_2&quot;;Extended Properties=&quot;&quot;" command="SELECT * FROM [T100_1 5to1_90DegreeC_8Hz_2]"/>
  </connection>
</connections>
</file>

<file path=xl/sharedStrings.xml><?xml version="1.0" encoding="utf-8"?>
<sst xmlns="http://schemas.openxmlformats.org/spreadsheetml/2006/main" count="56" uniqueCount="25">
  <si>
    <t>t in min</t>
  </si>
  <si>
    <t>t_seg in min</t>
  </si>
  <si>
    <t>G' in MPa</t>
  </si>
  <si>
    <t>G'' in MPa</t>
  </si>
  <si>
    <t>|Eta*| in Pas</t>
  </si>
  <si>
    <t>delta in °</t>
  </si>
  <si>
    <t>T in °C</t>
  </si>
  <si>
    <t>Gamma in -</t>
  </si>
  <si>
    <t>M in µNm</t>
  </si>
  <si>
    <t>#</t>
  </si>
  <si>
    <t>G', 1Hz</t>
  </si>
  <si>
    <t>G'', 1Hz</t>
  </si>
  <si>
    <t>G'', 2Hz</t>
  </si>
  <si>
    <t>G', 2Hz</t>
  </si>
  <si>
    <t>G'', 4Hz</t>
  </si>
  <si>
    <t>G', 4Hz</t>
  </si>
  <si>
    <t>G', 8Hz</t>
  </si>
  <si>
    <t>G'', 8Hz</t>
  </si>
  <si>
    <t>G' in Pa</t>
  </si>
  <si>
    <t>G'' in Pa</t>
  </si>
  <si>
    <t>Time adjusted considering loading process and closing cell [min]</t>
  </si>
  <si>
    <r>
      <t xml:space="preserve">tan </t>
    </r>
    <r>
      <rPr>
        <b/>
        <sz val="11"/>
        <color theme="1"/>
        <rFont val="Calibri"/>
        <family val="2"/>
      </rPr>
      <t>δ, 4Hz</t>
    </r>
  </si>
  <si>
    <r>
      <t xml:space="preserve">tan </t>
    </r>
    <r>
      <rPr>
        <b/>
        <sz val="11"/>
        <color theme="1"/>
        <rFont val="Calibri"/>
        <family val="2"/>
      </rPr>
      <t>δ, 1Hz</t>
    </r>
  </si>
  <si>
    <r>
      <t xml:space="preserve">tan </t>
    </r>
    <r>
      <rPr>
        <b/>
        <sz val="11"/>
        <color theme="1"/>
        <rFont val="Calibri"/>
        <family val="2"/>
      </rPr>
      <t>δ, 2Hz</t>
    </r>
  </si>
  <si>
    <r>
      <t xml:space="preserve">tan </t>
    </r>
    <r>
      <rPr>
        <b/>
        <sz val="11"/>
        <color theme="1"/>
        <rFont val="Calibri"/>
        <family val="2"/>
      </rPr>
      <t>δ, 8Hz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</si>
</sst>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E+00"/>
    <numFmt numFmtId="165" formatCode="0E+0"/>
    <numFmt numFmtId="169" formatCode="0.00000"/>
    <numFmt numFmtId="170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1" fontId="0" fillId="0" borderId="0" xfId="0" applyNumberFormat="1"/>
    <xf numFmtId="165" fontId="0" fillId="0" borderId="0" xfId="0" applyNumberFormat="1"/>
    <xf numFmtId="0" fontId="1" fillId="0" borderId="0" xfId="0" applyFon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7E6A5"/>
      <color rgb="FF003147"/>
      <color rgb="FF00718B"/>
      <color rgb="FF46AE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022D4-D1F1-4538-A478-52A00DB15640}">
  <dimension ref="A1:O204"/>
  <sheetViews>
    <sheetView tabSelected="1" zoomScale="85" zoomScaleNormal="85" workbookViewId="0">
      <selection activeCell="D2" sqref="D2"/>
    </sheetView>
  </sheetViews>
  <sheetFormatPr defaultRowHeight="15" x14ac:dyDescent="0.25"/>
  <cols>
    <col min="1" max="1" width="4" bestFit="1" customWidth="1"/>
    <col min="2" max="2" width="9.7109375" bestFit="1" customWidth="1"/>
    <col min="3" max="3" width="12.28515625" bestFit="1" customWidth="1"/>
    <col min="4" max="4" width="13.85546875" bestFit="1" customWidth="1"/>
    <col min="5" max="5" width="12.7109375" bestFit="1" customWidth="1"/>
    <col min="6" max="6" width="12.85546875" bestFit="1" customWidth="1"/>
    <col min="7" max="7" width="10.140625" bestFit="1" customWidth="1"/>
    <col min="8" max="8" width="9.7109375" bestFit="1" customWidth="1"/>
    <col min="9" max="9" width="11.5703125" bestFit="1" customWidth="1"/>
    <col min="10" max="10" width="10.140625" bestFit="1" customWidth="1"/>
    <col min="11" max="11" width="12.7109375" bestFit="1" customWidth="1"/>
    <col min="12" max="12" width="13.85546875" bestFit="1" customWidth="1"/>
    <col min="13" max="13" width="12.7109375" bestFit="1" customWidth="1"/>
    <col min="14" max="14" width="59.85546875" bestFit="1" customWidth="1"/>
  </cols>
  <sheetData>
    <row r="1" spans="1:15" s="4" customFormat="1" x14ac:dyDescent="0.25">
      <c r="A1" s="4" t="s">
        <v>9</v>
      </c>
      <c r="B1" s="4" t="s">
        <v>0</v>
      </c>
      <c r="C1" s="4" t="s">
        <v>1</v>
      </c>
      <c r="D1" s="4" t="s">
        <v>18</v>
      </c>
      <c r="E1" s="4" t="s">
        <v>19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22</v>
      </c>
      <c r="L1" s="4" t="s">
        <v>10</v>
      </c>
      <c r="M1" s="4" t="s">
        <v>11</v>
      </c>
      <c r="N1" s="4" t="s">
        <v>20</v>
      </c>
    </row>
    <row r="2" spans="1:15" x14ac:dyDescent="0.25">
      <c r="A2">
        <v>1</v>
      </c>
      <c r="B2" s="6">
        <v>0.5</v>
      </c>
      <c r="C2" s="6">
        <v>0.5</v>
      </c>
      <c r="D2" s="6">
        <v>18.11</v>
      </c>
      <c r="E2" s="6">
        <v>700.26</v>
      </c>
      <c r="F2" s="6">
        <v>111.49</v>
      </c>
      <c r="G2" s="6">
        <v>82.99</v>
      </c>
      <c r="H2" s="6">
        <v>49.68</v>
      </c>
      <c r="I2" s="6">
        <v>9.9529999999999996E-4</v>
      </c>
      <c r="J2" s="6">
        <v>4.265E-2</v>
      </c>
      <c r="K2" s="6">
        <v>38.700000000000003</v>
      </c>
      <c r="L2" s="6">
        <f>D2</f>
        <v>18.11</v>
      </c>
      <c r="M2" s="6">
        <f>E2</f>
        <v>700.26</v>
      </c>
      <c r="N2" s="6">
        <f>B2+$O$2</f>
        <v>2.7</v>
      </c>
      <c r="O2">
        <v>2.2000000000000002</v>
      </c>
    </row>
    <row r="3" spans="1:15" x14ac:dyDescent="0.25">
      <c r="A3">
        <v>2</v>
      </c>
      <c r="B3" s="6">
        <v>1</v>
      </c>
      <c r="C3" s="6">
        <v>1</v>
      </c>
      <c r="D3" s="6">
        <v>5.5193000000000003</v>
      </c>
      <c r="E3" s="6">
        <v>473.98</v>
      </c>
      <c r="F3" s="6">
        <v>75.441999999999993</v>
      </c>
      <c r="G3" s="6">
        <v>72.459999999999994</v>
      </c>
      <c r="H3" s="6">
        <v>52.49</v>
      </c>
      <c r="I3" s="6">
        <v>1.0020000000000001E-3</v>
      </c>
      <c r="J3" s="6">
        <v>4.3520000000000003E-2</v>
      </c>
      <c r="K3" s="6">
        <v>85.9</v>
      </c>
      <c r="L3" s="6">
        <f t="shared" ref="L3:L62" si="0">D3</f>
        <v>5.5193000000000003</v>
      </c>
      <c r="M3" s="6">
        <f>E3</f>
        <v>473.98</v>
      </c>
      <c r="N3" s="6">
        <f t="shared" ref="N3:N62" si="1">B3+$O$2</f>
        <v>3.2</v>
      </c>
    </row>
    <row r="4" spans="1:15" x14ac:dyDescent="0.25">
      <c r="A4">
        <v>3</v>
      </c>
      <c r="B4" s="6">
        <v>1.5</v>
      </c>
      <c r="C4" s="6">
        <v>1.5</v>
      </c>
      <c r="D4" s="6">
        <v>1.5949999999999999E-2</v>
      </c>
      <c r="E4" s="6">
        <v>318.99</v>
      </c>
      <c r="F4" s="6">
        <v>50.768999999999998</v>
      </c>
      <c r="G4" s="6">
        <v>76.040000000000006</v>
      </c>
      <c r="H4" s="6">
        <v>56.05</v>
      </c>
      <c r="I4" s="6">
        <v>1E-3</v>
      </c>
      <c r="J4" s="6">
        <v>4.6089999999999999E-2</v>
      </c>
      <c r="K4" s="6">
        <v>20000</v>
      </c>
      <c r="L4" s="6">
        <f t="shared" si="0"/>
        <v>1.5949999999999999E-2</v>
      </c>
      <c r="M4" s="6">
        <f t="shared" ref="M3:M62" si="2">E4</f>
        <v>318.99</v>
      </c>
      <c r="N4" s="6">
        <f t="shared" si="1"/>
        <v>3.7</v>
      </c>
    </row>
    <row r="5" spans="1:15" x14ac:dyDescent="0.25">
      <c r="A5">
        <v>4</v>
      </c>
      <c r="B5" s="6">
        <v>2</v>
      </c>
      <c r="C5" s="6">
        <v>2</v>
      </c>
      <c r="D5" s="6">
        <v>5.3769999999999998</v>
      </c>
      <c r="E5" s="6">
        <v>201.02</v>
      </c>
      <c r="F5" s="6">
        <v>32.005000000000003</v>
      </c>
      <c r="G5" s="6">
        <v>75.08</v>
      </c>
      <c r="H5" s="6">
        <v>59.93</v>
      </c>
      <c r="I5" s="6">
        <v>1.003E-3</v>
      </c>
      <c r="J5" s="6">
        <v>5.323E-2</v>
      </c>
      <c r="K5" s="6">
        <v>37.4</v>
      </c>
      <c r="L5" s="6">
        <f t="shared" si="0"/>
        <v>5.3769999999999998</v>
      </c>
      <c r="M5" s="6">
        <f t="shared" si="2"/>
        <v>201.02</v>
      </c>
      <c r="N5" s="6">
        <f t="shared" si="1"/>
        <v>4.2</v>
      </c>
    </row>
    <row r="6" spans="1:15" x14ac:dyDescent="0.25">
      <c r="A6">
        <v>5</v>
      </c>
      <c r="B6" s="6">
        <v>2.5</v>
      </c>
      <c r="C6" s="6">
        <v>2.5</v>
      </c>
      <c r="D6" s="6">
        <v>7.1647000000000004E-3</v>
      </c>
      <c r="E6" s="6">
        <v>143.29</v>
      </c>
      <c r="F6" s="6">
        <v>22.806000000000001</v>
      </c>
      <c r="G6" s="6">
        <v>70.78</v>
      </c>
      <c r="H6" s="6">
        <v>63.58</v>
      </c>
      <c r="I6" s="6">
        <v>9.992E-4</v>
      </c>
      <c r="J6" s="6">
        <v>4.301E-2</v>
      </c>
      <c r="K6" s="6">
        <v>20000</v>
      </c>
      <c r="L6" s="6">
        <f t="shared" si="0"/>
        <v>7.1647000000000004E-3</v>
      </c>
      <c r="M6" s="6">
        <f t="shared" si="2"/>
        <v>143.29</v>
      </c>
      <c r="N6" s="6">
        <f t="shared" si="1"/>
        <v>4.7</v>
      </c>
    </row>
    <row r="7" spans="1:15" x14ac:dyDescent="0.25">
      <c r="A7">
        <v>6</v>
      </c>
      <c r="B7" s="6">
        <v>3</v>
      </c>
      <c r="C7" s="6">
        <v>3</v>
      </c>
      <c r="D7" s="6">
        <v>3.5758999999999999</v>
      </c>
      <c r="E7" s="6">
        <v>102.02</v>
      </c>
      <c r="F7" s="6">
        <v>16.245999999999999</v>
      </c>
      <c r="G7" s="6">
        <v>71.48</v>
      </c>
      <c r="H7" s="6">
        <v>67.569999999999993</v>
      </c>
      <c r="I7" s="6">
        <v>9.9580000000000003E-4</v>
      </c>
      <c r="J7" s="6">
        <v>5.1819999999999998E-2</v>
      </c>
      <c r="K7" s="6">
        <v>28.5</v>
      </c>
      <c r="L7" s="6">
        <f t="shared" si="0"/>
        <v>3.5758999999999999</v>
      </c>
      <c r="M7" s="6">
        <f t="shared" si="2"/>
        <v>102.02</v>
      </c>
      <c r="N7" s="6">
        <f t="shared" si="1"/>
        <v>5.2</v>
      </c>
    </row>
    <row r="8" spans="1:15" x14ac:dyDescent="0.25">
      <c r="A8">
        <v>7</v>
      </c>
      <c r="B8" s="6">
        <v>3.5</v>
      </c>
      <c r="C8" s="6">
        <v>3.5</v>
      </c>
      <c r="D8" s="6">
        <v>1.4288000000000001</v>
      </c>
      <c r="E8" s="6">
        <v>78.590999999999994</v>
      </c>
      <c r="F8" s="6">
        <v>12.51</v>
      </c>
      <c r="G8" s="6">
        <v>76.87</v>
      </c>
      <c r="H8" s="6">
        <v>71.11</v>
      </c>
      <c r="I8" s="6">
        <v>9.9259999999999995E-4</v>
      </c>
      <c r="J8" s="6">
        <v>5.7419999999999999E-2</v>
      </c>
      <c r="K8" s="6">
        <v>55</v>
      </c>
      <c r="L8" s="6">
        <f t="shared" si="0"/>
        <v>1.4288000000000001</v>
      </c>
      <c r="M8" s="6">
        <f t="shared" si="2"/>
        <v>78.590999999999994</v>
      </c>
      <c r="N8" s="6">
        <f t="shared" si="1"/>
        <v>5.7</v>
      </c>
    </row>
    <row r="9" spans="1:15" x14ac:dyDescent="0.25">
      <c r="A9">
        <v>8</v>
      </c>
      <c r="B9" s="6">
        <v>4</v>
      </c>
      <c r="C9" s="6">
        <v>4</v>
      </c>
      <c r="D9" s="6">
        <v>3.1981000000000002E-3</v>
      </c>
      <c r="E9" s="6">
        <v>63.962000000000003</v>
      </c>
      <c r="F9" s="6">
        <v>10.18</v>
      </c>
      <c r="G9" s="6">
        <v>77.069999999999993</v>
      </c>
      <c r="H9" s="6">
        <v>74.41</v>
      </c>
      <c r="I9" s="6">
        <v>9.986000000000001E-4</v>
      </c>
      <c r="J9" s="6">
        <v>5.799E-2</v>
      </c>
      <c r="K9" s="6">
        <v>20000</v>
      </c>
      <c r="L9" s="6">
        <f t="shared" si="0"/>
        <v>3.1981000000000002E-3</v>
      </c>
      <c r="M9" s="6">
        <f t="shared" si="2"/>
        <v>63.962000000000003</v>
      </c>
      <c r="N9" s="6">
        <f t="shared" si="1"/>
        <v>6.2</v>
      </c>
    </row>
    <row r="10" spans="1:15" x14ac:dyDescent="0.25">
      <c r="A10">
        <v>9</v>
      </c>
      <c r="B10" s="6">
        <v>4.5</v>
      </c>
      <c r="C10" s="6">
        <v>4.5</v>
      </c>
      <c r="D10" s="6">
        <v>0.50548999999999999</v>
      </c>
      <c r="E10" s="6">
        <v>56.871000000000002</v>
      </c>
      <c r="F10" s="6">
        <v>9.0516000000000005</v>
      </c>
      <c r="G10" s="6">
        <v>74.42</v>
      </c>
      <c r="H10" s="6">
        <v>77.28</v>
      </c>
      <c r="I10" s="6">
        <v>9.9559999999999991E-4</v>
      </c>
      <c r="J10" s="6">
        <v>5.8279999999999998E-2</v>
      </c>
      <c r="K10" s="6">
        <v>113</v>
      </c>
      <c r="L10" s="6">
        <f t="shared" si="0"/>
        <v>0.50548999999999999</v>
      </c>
      <c r="M10" s="6">
        <f t="shared" si="2"/>
        <v>56.871000000000002</v>
      </c>
      <c r="N10" s="6">
        <f t="shared" si="1"/>
        <v>6.7</v>
      </c>
    </row>
    <row r="11" spans="1:15" x14ac:dyDescent="0.25">
      <c r="A11">
        <v>10</v>
      </c>
      <c r="B11" s="6">
        <v>5</v>
      </c>
      <c r="C11" s="6">
        <v>5</v>
      </c>
      <c r="D11" s="6">
        <v>8.9154</v>
      </c>
      <c r="E11" s="6">
        <v>50.268999999999998</v>
      </c>
      <c r="F11" s="6">
        <v>8.1255000000000006</v>
      </c>
      <c r="G11" s="6">
        <v>85.53</v>
      </c>
      <c r="H11" s="6">
        <v>80.27</v>
      </c>
      <c r="I11" s="6">
        <v>1.0089999999999999E-3</v>
      </c>
      <c r="J11" s="6">
        <v>5.7070000000000003E-2</v>
      </c>
      <c r="K11" s="6">
        <v>5.64</v>
      </c>
      <c r="L11" s="6">
        <f t="shared" si="0"/>
        <v>8.9154</v>
      </c>
      <c r="M11" s="6">
        <f t="shared" si="2"/>
        <v>50.268999999999998</v>
      </c>
      <c r="N11" s="6">
        <f t="shared" si="1"/>
        <v>7.2</v>
      </c>
    </row>
    <row r="12" spans="1:15" x14ac:dyDescent="0.25">
      <c r="A12">
        <v>11</v>
      </c>
      <c r="B12" s="6">
        <v>5.5</v>
      </c>
      <c r="C12" s="6">
        <v>5.5</v>
      </c>
      <c r="D12" s="6">
        <v>1.2845</v>
      </c>
      <c r="E12" s="6">
        <v>44.640999999999998</v>
      </c>
      <c r="F12" s="6">
        <v>7.1078000000000001</v>
      </c>
      <c r="G12" s="6">
        <v>81.63</v>
      </c>
      <c r="H12" s="6">
        <v>82.82</v>
      </c>
      <c r="I12" s="6">
        <v>1.005E-3</v>
      </c>
      <c r="J12" s="6">
        <v>6.3100000000000003E-2</v>
      </c>
      <c r="K12" s="6">
        <v>34.799999999999997</v>
      </c>
      <c r="L12" s="6">
        <f t="shared" si="0"/>
        <v>1.2845</v>
      </c>
      <c r="M12" s="6">
        <f t="shared" si="2"/>
        <v>44.640999999999998</v>
      </c>
      <c r="N12" s="6">
        <f t="shared" si="1"/>
        <v>7.7</v>
      </c>
    </row>
    <row r="13" spans="1:15" x14ac:dyDescent="0.25">
      <c r="A13">
        <v>12</v>
      </c>
      <c r="B13" s="6">
        <v>6</v>
      </c>
      <c r="C13" s="6">
        <v>6</v>
      </c>
      <c r="D13" s="6">
        <v>1.9830000000000001</v>
      </c>
      <c r="E13" s="6">
        <v>49.371000000000002</v>
      </c>
      <c r="F13" s="6">
        <v>7.8639000000000001</v>
      </c>
      <c r="G13" s="6">
        <v>79.81</v>
      </c>
      <c r="H13" s="6">
        <v>84.97</v>
      </c>
      <c r="I13" s="6">
        <v>1.0039999999999999E-3</v>
      </c>
      <c r="J13" s="6">
        <v>6.1400000000000003E-2</v>
      </c>
      <c r="K13" s="6">
        <v>24.9</v>
      </c>
      <c r="L13" s="6">
        <f t="shared" si="0"/>
        <v>1.9830000000000001</v>
      </c>
      <c r="M13" s="6">
        <f t="shared" si="2"/>
        <v>49.371000000000002</v>
      </c>
      <c r="N13" s="6">
        <f t="shared" si="1"/>
        <v>8.1999999999999993</v>
      </c>
    </row>
    <row r="14" spans="1:15" x14ac:dyDescent="0.25">
      <c r="A14">
        <v>13</v>
      </c>
      <c r="B14" s="6">
        <v>6.5</v>
      </c>
      <c r="C14" s="6">
        <v>6.5</v>
      </c>
      <c r="D14" s="6">
        <v>8.4177999999999997</v>
      </c>
      <c r="E14" s="6">
        <v>45.35</v>
      </c>
      <c r="F14" s="6">
        <v>7.3409000000000004</v>
      </c>
      <c r="G14" s="6">
        <v>78.33</v>
      </c>
      <c r="H14" s="6">
        <v>87.12</v>
      </c>
      <c r="I14" s="6">
        <v>1.0150000000000001E-3</v>
      </c>
      <c r="J14" s="6">
        <v>5.917E-2</v>
      </c>
      <c r="K14" s="6">
        <v>5.39</v>
      </c>
      <c r="L14" s="6">
        <f t="shared" si="0"/>
        <v>8.4177999999999997</v>
      </c>
      <c r="M14" s="6">
        <f t="shared" si="2"/>
        <v>45.35</v>
      </c>
      <c r="N14" s="6">
        <f t="shared" si="1"/>
        <v>8.6999999999999993</v>
      </c>
    </row>
    <row r="15" spans="1:15" x14ac:dyDescent="0.25">
      <c r="A15">
        <v>14</v>
      </c>
      <c r="B15" s="6">
        <v>7</v>
      </c>
      <c r="C15" s="6">
        <v>7</v>
      </c>
      <c r="D15" s="6">
        <v>9.3652999999999995</v>
      </c>
      <c r="E15" s="6">
        <v>48.835999999999999</v>
      </c>
      <c r="F15" s="6">
        <v>7.9141000000000004</v>
      </c>
      <c r="G15" s="6">
        <v>74.66</v>
      </c>
      <c r="H15" s="6">
        <v>88.65</v>
      </c>
      <c r="I15" s="6">
        <v>1.0009999999999999E-3</v>
      </c>
      <c r="J15" s="6">
        <v>6.3380000000000006E-2</v>
      </c>
      <c r="K15" s="6">
        <v>5.21</v>
      </c>
      <c r="L15" s="6">
        <f t="shared" si="0"/>
        <v>9.3652999999999995</v>
      </c>
      <c r="M15" s="6">
        <f t="shared" si="2"/>
        <v>48.835999999999999</v>
      </c>
      <c r="N15" s="6">
        <f t="shared" si="1"/>
        <v>9.1999999999999993</v>
      </c>
    </row>
    <row r="16" spans="1:15" x14ac:dyDescent="0.25">
      <c r="A16">
        <v>15</v>
      </c>
      <c r="B16" s="6">
        <v>7.5</v>
      </c>
      <c r="C16" s="6">
        <v>7.5</v>
      </c>
      <c r="D16" s="6">
        <v>3.4781</v>
      </c>
      <c r="E16" s="6">
        <v>52.874000000000002</v>
      </c>
      <c r="F16" s="6">
        <v>8.4334000000000007</v>
      </c>
      <c r="G16" s="6">
        <v>80.97</v>
      </c>
      <c r="H16" s="6">
        <v>89.68</v>
      </c>
      <c r="I16" s="6">
        <v>1.005E-3</v>
      </c>
      <c r="J16" s="6">
        <v>6.6540000000000002E-2</v>
      </c>
      <c r="K16" s="6">
        <v>15.2</v>
      </c>
      <c r="L16" s="6">
        <f t="shared" si="0"/>
        <v>3.4781</v>
      </c>
      <c r="M16" s="6">
        <f t="shared" si="2"/>
        <v>52.874000000000002</v>
      </c>
      <c r="N16" s="6">
        <f t="shared" si="1"/>
        <v>9.6999999999999993</v>
      </c>
    </row>
    <row r="17" spans="1:14" x14ac:dyDescent="0.25">
      <c r="A17">
        <v>16</v>
      </c>
      <c r="B17" s="6">
        <v>8</v>
      </c>
      <c r="C17" s="6">
        <v>8</v>
      </c>
      <c r="D17" s="6">
        <v>3.6314000000000002</v>
      </c>
      <c r="E17" s="6">
        <v>61.283999999999999</v>
      </c>
      <c r="F17" s="6">
        <v>9.7707999999999995</v>
      </c>
      <c r="G17" s="6">
        <v>78.05</v>
      </c>
      <c r="H17" s="6">
        <v>90.29</v>
      </c>
      <c r="I17" s="6">
        <v>1.0020000000000001E-3</v>
      </c>
      <c r="J17" s="6">
        <v>7.2749999999999995E-2</v>
      </c>
      <c r="K17" s="6">
        <v>16.899999999999999</v>
      </c>
      <c r="L17" s="6">
        <f t="shared" si="0"/>
        <v>3.6314000000000002</v>
      </c>
      <c r="M17" s="6">
        <f t="shared" si="2"/>
        <v>61.283999999999999</v>
      </c>
      <c r="N17" s="6">
        <f t="shared" si="1"/>
        <v>10.199999999999999</v>
      </c>
    </row>
    <row r="18" spans="1:14" x14ac:dyDescent="0.25">
      <c r="A18">
        <v>17</v>
      </c>
      <c r="B18" s="6">
        <v>8.5</v>
      </c>
      <c r="C18" s="6">
        <v>8.5</v>
      </c>
      <c r="D18" s="6">
        <v>7.1260000000000003</v>
      </c>
      <c r="E18" s="6">
        <v>73.903000000000006</v>
      </c>
      <c r="F18" s="6">
        <v>11.817</v>
      </c>
      <c r="G18" s="6">
        <v>81.25</v>
      </c>
      <c r="H18" s="6">
        <v>90.56</v>
      </c>
      <c r="I18" s="6">
        <v>1.013E-3</v>
      </c>
      <c r="J18" s="6">
        <v>7.5270000000000004E-2</v>
      </c>
      <c r="K18" s="6">
        <v>10.4</v>
      </c>
      <c r="L18" s="6">
        <f t="shared" si="0"/>
        <v>7.1260000000000003</v>
      </c>
      <c r="M18" s="6">
        <f t="shared" si="2"/>
        <v>73.903000000000006</v>
      </c>
      <c r="N18" s="6">
        <f t="shared" si="1"/>
        <v>10.7</v>
      </c>
    </row>
    <row r="19" spans="1:14" x14ac:dyDescent="0.25">
      <c r="A19">
        <v>18</v>
      </c>
      <c r="B19" s="6">
        <v>9</v>
      </c>
      <c r="C19" s="6">
        <v>9</v>
      </c>
      <c r="D19" s="6">
        <v>10.039</v>
      </c>
      <c r="E19" s="6">
        <v>83.923000000000002</v>
      </c>
      <c r="F19" s="6">
        <v>13.452</v>
      </c>
      <c r="G19" s="6">
        <v>73.56</v>
      </c>
      <c r="H19" s="6">
        <v>90.61</v>
      </c>
      <c r="I19" s="6">
        <v>9.970999999999999E-4</v>
      </c>
      <c r="J19" s="6">
        <v>7.6670000000000002E-2</v>
      </c>
      <c r="K19" s="6">
        <v>8.36</v>
      </c>
      <c r="L19" s="6">
        <f t="shared" si="0"/>
        <v>10.039</v>
      </c>
      <c r="M19" s="6">
        <f t="shared" si="2"/>
        <v>83.923000000000002</v>
      </c>
      <c r="N19" s="6">
        <f t="shared" si="1"/>
        <v>11.2</v>
      </c>
    </row>
    <row r="20" spans="1:14" x14ac:dyDescent="0.25">
      <c r="A20">
        <v>19</v>
      </c>
      <c r="B20" s="6">
        <v>9.5</v>
      </c>
      <c r="C20" s="6">
        <v>9.5</v>
      </c>
      <c r="D20" s="6">
        <v>11.584</v>
      </c>
      <c r="E20" s="6">
        <v>106.98</v>
      </c>
      <c r="F20" s="6">
        <v>17.126000000000001</v>
      </c>
      <c r="G20" s="6">
        <v>75.67</v>
      </c>
      <c r="H20" s="6">
        <v>90.51</v>
      </c>
      <c r="I20" s="6">
        <v>1.0120000000000001E-3</v>
      </c>
      <c r="J20" s="6">
        <v>7.4950000000000003E-2</v>
      </c>
      <c r="K20" s="6">
        <v>9.24</v>
      </c>
      <c r="L20" s="6">
        <f t="shared" si="0"/>
        <v>11.584</v>
      </c>
      <c r="M20" s="6">
        <f t="shared" si="2"/>
        <v>106.98</v>
      </c>
      <c r="N20" s="6">
        <f t="shared" si="1"/>
        <v>11.7</v>
      </c>
    </row>
    <row r="21" spans="1:14" x14ac:dyDescent="0.25">
      <c r="A21">
        <v>20</v>
      </c>
      <c r="B21" s="6">
        <v>10</v>
      </c>
      <c r="C21" s="6">
        <v>10</v>
      </c>
      <c r="D21" s="6">
        <v>17.760999999999999</v>
      </c>
      <c r="E21" s="6">
        <v>135.05000000000001</v>
      </c>
      <c r="F21" s="6">
        <v>21.678999999999998</v>
      </c>
      <c r="G21" s="6">
        <v>77.66</v>
      </c>
      <c r="H21" s="6">
        <v>90.33</v>
      </c>
      <c r="I21" s="6">
        <v>1.0020000000000001E-3</v>
      </c>
      <c r="J21" s="6">
        <v>7.5880000000000003E-2</v>
      </c>
      <c r="K21" s="6">
        <v>7.6</v>
      </c>
      <c r="L21" s="6">
        <f t="shared" si="0"/>
        <v>17.760999999999999</v>
      </c>
      <c r="M21" s="6">
        <f t="shared" si="2"/>
        <v>135.05000000000001</v>
      </c>
      <c r="N21" s="6">
        <f t="shared" si="1"/>
        <v>12.2</v>
      </c>
    </row>
    <row r="22" spans="1:14" x14ac:dyDescent="0.25">
      <c r="A22">
        <v>21</v>
      </c>
      <c r="B22" s="6">
        <v>10.5</v>
      </c>
      <c r="C22" s="6">
        <v>10.5</v>
      </c>
      <c r="D22" s="6">
        <v>9.5434000000000001</v>
      </c>
      <c r="E22" s="6">
        <v>167.82</v>
      </c>
      <c r="F22" s="6">
        <v>26.751999999999999</v>
      </c>
      <c r="G22" s="6">
        <v>78.48</v>
      </c>
      <c r="H22" s="6">
        <v>90.14</v>
      </c>
      <c r="I22" s="6">
        <v>1.0059999999999999E-3</v>
      </c>
      <c r="J22" s="6">
        <v>8.1809999999999994E-2</v>
      </c>
      <c r="K22" s="6">
        <v>17.600000000000001</v>
      </c>
      <c r="L22" s="6">
        <f t="shared" si="0"/>
        <v>9.5434000000000001</v>
      </c>
      <c r="M22" s="6">
        <f t="shared" si="2"/>
        <v>167.82</v>
      </c>
      <c r="N22" s="6">
        <f t="shared" si="1"/>
        <v>12.7</v>
      </c>
    </row>
    <row r="23" spans="1:14" x14ac:dyDescent="0.25">
      <c r="A23">
        <v>22</v>
      </c>
      <c r="B23" s="6">
        <v>11</v>
      </c>
      <c r="C23" s="6">
        <v>11</v>
      </c>
      <c r="D23" s="6">
        <v>16.768000000000001</v>
      </c>
      <c r="E23" s="6">
        <v>211.99</v>
      </c>
      <c r="F23" s="6">
        <v>33.844999999999999</v>
      </c>
      <c r="G23" s="6">
        <v>76.53</v>
      </c>
      <c r="H23" s="6">
        <v>89.96</v>
      </c>
      <c r="I23" s="6">
        <v>1.0039999999999999E-3</v>
      </c>
      <c r="J23" s="6">
        <v>9.3490000000000004E-2</v>
      </c>
      <c r="K23" s="6">
        <v>12.6</v>
      </c>
      <c r="L23" s="6">
        <f t="shared" si="0"/>
        <v>16.768000000000001</v>
      </c>
      <c r="M23" s="6">
        <f t="shared" si="2"/>
        <v>211.99</v>
      </c>
      <c r="N23" s="6">
        <f t="shared" si="1"/>
        <v>13.2</v>
      </c>
    </row>
    <row r="24" spans="1:14" x14ac:dyDescent="0.25">
      <c r="A24">
        <v>23</v>
      </c>
      <c r="B24" s="6">
        <v>11.5</v>
      </c>
      <c r="C24" s="6">
        <v>11.5</v>
      </c>
      <c r="D24" s="6">
        <v>13.093</v>
      </c>
      <c r="E24" s="6">
        <v>277.83</v>
      </c>
      <c r="F24" s="6">
        <v>44.267000000000003</v>
      </c>
      <c r="G24" s="6">
        <v>72.819999999999993</v>
      </c>
      <c r="H24" s="6">
        <v>89.83</v>
      </c>
      <c r="I24" s="6">
        <v>1.0020000000000001E-3</v>
      </c>
      <c r="J24" s="6">
        <v>9.2469999999999997E-2</v>
      </c>
      <c r="K24" s="6">
        <v>21.2</v>
      </c>
      <c r="L24" s="6">
        <f t="shared" si="0"/>
        <v>13.093</v>
      </c>
      <c r="M24" s="6">
        <f t="shared" si="2"/>
        <v>277.83</v>
      </c>
      <c r="N24" s="6">
        <f t="shared" si="1"/>
        <v>13.7</v>
      </c>
    </row>
    <row r="25" spans="1:14" x14ac:dyDescent="0.25">
      <c r="A25">
        <v>24</v>
      </c>
      <c r="B25" s="6">
        <v>12</v>
      </c>
      <c r="C25" s="6">
        <v>12</v>
      </c>
      <c r="D25" s="6">
        <v>29.259</v>
      </c>
      <c r="E25" s="6">
        <v>321.88</v>
      </c>
      <c r="F25" s="6">
        <v>51.441000000000003</v>
      </c>
      <c r="G25" s="6">
        <v>77.98</v>
      </c>
      <c r="H25" s="6">
        <v>89.74</v>
      </c>
      <c r="I25" s="6">
        <v>1.0200000000000001E-3</v>
      </c>
      <c r="J25" s="6">
        <v>9.8570000000000005E-2</v>
      </c>
      <c r="K25" s="6">
        <v>11</v>
      </c>
      <c r="L25" s="6">
        <f t="shared" si="0"/>
        <v>29.259</v>
      </c>
      <c r="M25" s="6">
        <f t="shared" si="2"/>
        <v>321.88</v>
      </c>
      <c r="N25" s="6">
        <f t="shared" si="1"/>
        <v>14.2</v>
      </c>
    </row>
    <row r="26" spans="1:14" x14ac:dyDescent="0.25">
      <c r="A26">
        <v>25</v>
      </c>
      <c r="B26" s="6">
        <v>12.5</v>
      </c>
      <c r="C26" s="6">
        <v>12.5</v>
      </c>
      <c r="D26" s="6">
        <v>33.51</v>
      </c>
      <c r="E26" s="6">
        <v>431.47</v>
      </c>
      <c r="F26" s="6">
        <v>68.876999999999995</v>
      </c>
      <c r="G26" s="6">
        <v>77.22</v>
      </c>
      <c r="H26" s="6">
        <v>89.7</v>
      </c>
      <c r="I26" s="6">
        <v>1.0020000000000001E-3</v>
      </c>
      <c r="J26" s="6">
        <v>9.4979999999999995E-2</v>
      </c>
      <c r="K26" s="6">
        <v>12.9</v>
      </c>
      <c r="L26" s="6">
        <f t="shared" si="0"/>
        <v>33.51</v>
      </c>
      <c r="M26" s="6">
        <f t="shared" si="2"/>
        <v>431.47</v>
      </c>
      <c r="N26" s="6">
        <f t="shared" si="1"/>
        <v>14.7</v>
      </c>
    </row>
    <row r="27" spans="1:14" x14ac:dyDescent="0.25">
      <c r="A27">
        <v>26</v>
      </c>
      <c r="B27" s="6">
        <v>13</v>
      </c>
      <c r="C27" s="6">
        <v>13</v>
      </c>
      <c r="D27" s="6">
        <v>51.735999999999997</v>
      </c>
      <c r="E27" s="6">
        <v>555.25</v>
      </c>
      <c r="F27" s="6">
        <v>88.754000000000005</v>
      </c>
      <c r="G27" s="6">
        <v>76.28</v>
      </c>
      <c r="H27" s="6">
        <v>89.7</v>
      </c>
      <c r="I27" s="6">
        <v>1.005E-3</v>
      </c>
      <c r="J27" s="6">
        <v>0.10580000000000001</v>
      </c>
      <c r="K27" s="6">
        <v>10.7</v>
      </c>
      <c r="L27" s="6">
        <f t="shared" si="0"/>
        <v>51.735999999999997</v>
      </c>
      <c r="M27" s="6">
        <f t="shared" si="2"/>
        <v>555.25</v>
      </c>
      <c r="N27" s="6">
        <f t="shared" si="1"/>
        <v>15.2</v>
      </c>
    </row>
    <row r="28" spans="1:14" x14ac:dyDescent="0.25">
      <c r="A28">
        <v>27</v>
      </c>
      <c r="B28" s="6">
        <v>13.5</v>
      </c>
      <c r="C28" s="6">
        <v>13.5</v>
      </c>
      <c r="D28" s="6">
        <v>81.563000000000002</v>
      </c>
      <c r="E28" s="6">
        <v>786.31</v>
      </c>
      <c r="F28" s="6">
        <v>125.82</v>
      </c>
      <c r="G28" s="6">
        <v>79.760000000000005</v>
      </c>
      <c r="H28" s="6">
        <v>89.72</v>
      </c>
      <c r="I28" s="6">
        <v>1.01E-3</v>
      </c>
      <c r="J28" s="6">
        <v>0.1036</v>
      </c>
      <c r="K28" s="6">
        <v>9.64</v>
      </c>
      <c r="L28" s="6">
        <f t="shared" si="0"/>
        <v>81.563000000000002</v>
      </c>
      <c r="M28" s="6">
        <f t="shared" si="2"/>
        <v>786.31</v>
      </c>
      <c r="N28" s="6">
        <f t="shared" si="1"/>
        <v>15.7</v>
      </c>
    </row>
    <row r="29" spans="1:14" x14ac:dyDescent="0.25">
      <c r="A29">
        <v>28</v>
      </c>
      <c r="B29" s="6">
        <v>14</v>
      </c>
      <c r="C29" s="6">
        <v>14</v>
      </c>
      <c r="D29" s="6">
        <v>148.08000000000001</v>
      </c>
      <c r="E29" s="6">
        <v>962.23</v>
      </c>
      <c r="F29" s="6">
        <v>154.94999999999999</v>
      </c>
      <c r="G29" s="6">
        <v>76.48</v>
      </c>
      <c r="H29" s="6">
        <v>89.77</v>
      </c>
      <c r="I29" s="6">
        <v>9.944000000000001E-4</v>
      </c>
      <c r="J29" s="6">
        <v>0.11409999999999999</v>
      </c>
      <c r="K29" s="6">
        <v>6.5</v>
      </c>
      <c r="L29" s="6">
        <f t="shared" si="0"/>
        <v>148.08000000000001</v>
      </c>
      <c r="M29" s="6">
        <f t="shared" si="2"/>
        <v>962.23</v>
      </c>
      <c r="N29" s="6">
        <f t="shared" si="1"/>
        <v>16.2</v>
      </c>
    </row>
    <row r="30" spans="1:14" x14ac:dyDescent="0.25">
      <c r="A30">
        <v>29</v>
      </c>
      <c r="B30" s="6">
        <v>14.5</v>
      </c>
      <c r="C30" s="6">
        <v>14.5</v>
      </c>
      <c r="D30" s="6">
        <v>301.33</v>
      </c>
      <c r="E30" s="6">
        <v>1357.8</v>
      </c>
      <c r="F30" s="6">
        <v>221.37</v>
      </c>
      <c r="G30" s="6">
        <v>76.790000000000006</v>
      </c>
      <c r="H30" s="6">
        <v>89.82</v>
      </c>
      <c r="I30" s="6">
        <v>1.008E-3</v>
      </c>
      <c r="J30" s="6">
        <v>0.1079</v>
      </c>
      <c r="K30" s="6">
        <v>4.51</v>
      </c>
      <c r="L30" s="6">
        <f t="shared" si="0"/>
        <v>301.33</v>
      </c>
      <c r="M30" s="6">
        <f t="shared" si="2"/>
        <v>1357.8</v>
      </c>
      <c r="N30" s="6">
        <f t="shared" si="1"/>
        <v>16.7</v>
      </c>
    </row>
    <row r="31" spans="1:14" x14ac:dyDescent="0.25">
      <c r="A31">
        <v>30</v>
      </c>
      <c r="B31" s="6">
        <v>15</v>
      </c>
      <c r="C31" s="6">
        <v>15</v>
      </c>
      <c r="D31" s="6">
        <v>532.57000000000005</v>
      </c>
      <c r="E31" s="6">
        <v>1817</v>
      </c>
      <c r="F31" s="6">
        <v>301.33999999999997</v>
      </c>
      <c r="G31" s="6">
        <v>77.97</v>
      </c>
      <c r="H31" s="6">
        <v>89.87</v>
      </c>
      <c r="I31" s="6">
        <v>1.0039999999999999E-3</v>
      </c>
      <c r="J31" s="6">
        <v>0.12180000000000001</v>
      </c>
      <c r="K31" s="6">
        <v>3.41</v>
      </c>
      <c r="L31" s="6">
        <f t="shared" si="0"/>
        <v>532.57000000000005</v>
      </c>
      <c r="M31" s="6">
        <f t="shared" si="2"/>
        <v>1817</v>
      </c>
      <c r="N31" s="6">
        <f t="shared" si="1"/>
        <v>17.2</v>
      </c>
    </row>
    <row r="32" spans="1:14" x14ac:dyDescent="0.25">
      <c r="A32">
        <v>31</v>
      </c>
      <c r="B32" s="6">
        <v>15.5</v>
      </c>
      <c r="C32" s="6">
        <v>15.5</v>
      </c>
      <c r="D32" s="6">
        <v>916.12</v>
      </c>
      <c r="E32" s="6">
        <v>2378.1999999999998</v>
      </c>
      <c r="F32" s="6">
        <v>405.62</v>
      </c>
      <c r="G32" s="6">
        <v>81.11</v>
      </c>
      <c r="H32" s="6">
        <v>89.92</v>
      </c>
      <c r="I32" s="6">
        <v>1.005E-3</v>
      </c>
      <c r="J32" s="6">
        <v>0.12609999999999999</v>
      </c>
      <c r="K32" s="6">
        <v>2.6</v>
      </c>
      <c r="L32" s="6">
        <f t="shared" si="0"/>
        <v>916.12</v>
      </c>
      <c r="M32" s="6">
        <f t="shared" si="2"/>
        <v>2378.1999999999998</v>
      </c>
      <c r="N32" s="6">
        <f t="shared" si="1"/>
        <v>17.7</v>
      </c>
    </row>
    <row r="33" spans="1:14" x14ac:dyDescent="0.25">
      <c r="A33">
        <v>32</v>
      </c>
      <c r="B33" s="6">
        <v>16</v>
      </c>
      <c r="C33" s="6">
        <v>16</v>
      </c>
      <c r="D33" s="6">
        <v>1508</v>
      </c>
      <c r="E33" s="6">
        <v>3043.8</v>
      </c>
      <c r="F33" s="6">
        <v>540.63</v>
      </c>
      <c r="G33" s="6">
        <v>79.459999999999994</v>
      </c>
      <c r="H33" s="6">
        <v>89.96</v>
      </c>
      <c r="I33" s="6">
        <v>1.0009999999999999E-3</v>
      </c>
      <c r="J33" s="6">
        <v>0.14030000000000001</v>
      </c>
      <c r="K33" s="6">
        <v>2.02</v>
      </c>
      <c r="L33" s="6">
        <f t="shared" si="0"/>
        <v>1508</v>
      </c>
      <c r="M33" s="6">
        <f t="shared" si="2"/>
        <v>3043.8</v>
      </c>
      <c r="N33" s="6">
        <f t="shared" si="1"/>
        <v>18.2</v>
      </c>
    </row>
    <row r="34" spans="1:14" x14ac:dyDescent="0.25">
      <c r="A34">
        <v>33</v>
      </c>
      <c r="B34" s="6">
        <v>16.5</v>
      </c>
      <c r="C34" s="6">
        <v>16.5</v>
      </c>
      <c r="D34" s="6">
        <v>2322.1</v>
      </c>
      <c r="E34" s="6">
        <v>3817.1</v>
      </c>
      <c r="F34" s="6">
        <v>711.1</v>
      </c>
      <c r="G34" s="6">
        <v>78.22</v>
      </c>
      <c r="H34" s="6">
        <v>89.99</v>
      </c>
      <c r="I34" s="6">
        <v>1.013E-3</v>
      </c>
      <c r="J34" s="6">
        <v>0.14349999999999999</v>
      </c>
      <c r="K34" s="6">
        <v>1.64</v>
      </c>
      <c r="L34" s="6">
        <f t="shared" si="0"/>
        <v>2322.1</v>
      </c>
      <c r="M34" s="6">
        <f t="shared" si="2"/>
        <v>3817.1</v>
      </c>
      <c r="N34" s="6">
        <f t="shared" si="1"/>
        <v>18.7</v>
      </c>
    </row>
    <row r="35" spans="1:14" x14ac:dyDescent="0.25">
      <c r="A35">
        <v>34</v>
      </c>
      <c r="B35" s="6">
        <v>17</v>
      </c>
      <c r="C35" s="6">
        <v>17</v>
      </c>
      <c r="D35" s="6">
        <v>3652.4</v>
      </c>
      <c r="E35" s="6">
        <v>4797</v>
      </c>
      <c r="F35" s="6">
        <v>959.58</v>
      </c>
      <c r="G35" s="6">
        <v>78.400000000000006</v>
      </c>
      <c r="H35" s="6">
        <v>90.01</v>
      </c>
      <c r="I35" s="6">
        <v>1.013E-3</v>
      </c>
      <c r="J35" s="6">
        <v>0.151</v>
      </c>
      <c r="K35" s="6">
        <v>1.31</v>
      </c>
      <c r="L35" s="6">
        <f t="shared" si="0"/>
        <v>3652.4</v>
      </c>
      <c r="M35" s="6">
        <f t="shared" si="2"/>
        <v>4797</v>
      </c>
      <c r="N35" s="6">
        <f t="shared" si="1"/>
        <v>19.2</v>
      </c>
    </row>
    <row r="36" spans="1:14" x14ac:dyDescent="0.25">
      <c r="A36">
        <v>35</v>
      </c>
      <c r="B36" s="6">
        <v>17.5</v>
      </c>
      <c r="C36" s="6">
        <v>17.5</v>
      </c>
      <c r="D36" s="6">
        <v>5307.2</v>
      </c>
      <c r="E36" s="6">
        <v>5835.3</v>
      </c>
      <c r="F36" s="6">
        <v>1255.4000000000001</v>
      </c>
      <c r="G36" s="6">
        <v>81</v>
      </c>
      <c r="H36" s="6">
        <v>90.02</v>
      </c>
      <c r="I36" s="6">
        <v>1.0059999999999999E-3</v>
      </c>
      <c r="J36" s="6">
        <v>0.17080000000000001</v>
      </c>
      <c r="K36" s="6">
        <v>1.1000000000000001</v>
      </c>
      <c r="L36" s="6">
        <f t="shared" si="0"/>
        <v>5307.2</v>
      </c>
      <c r="M36" s="6">
        <f t="shared" si="2"/>
        <v>5835.3</v>
      </c>
      <c r="N36" s="6">
        <f t="shared" si="1"/>
        <v>19.7</v>
      </c>
    </row>
    <row r="37" spans="1:14" x14ac:dyDescent="0.25">
      <c r="A37">
        <v>36</v>
      </c>
      <c r="B37" s="6">
        <v>18</v>
      </c>
      <c r="C37" s="6">
        <v>18</v>
      </c>
      <c r="D37" s="6">
        <v>7420.9</v>
      </c>
      <c r="E37" s="6">
        <v>6961.1</v>
      </c>
      <c r="F37" s="6">
        <v>1619.4</v>
      </c>
      <c r="G37" s="6">
        <v>81.099999999999994</v>
      </c>
      <c r="H37" s="6">
        <v>90.02</v>
      </c>
      <c r="I37" s="6">
        <v>1.003E-3</v>
      </c>
      <c r="J37" s="6">
        <v>0.1714</v>
      </c>
      <c r="K37" s="6">
        <v>0.93799999999999994</v>
      </c>
      <c r="L37" s="6">
        <f t="shared" si="0"/>
        <v>7420.9</v>
      </c>
      <c r="M37" s="6">
        <f t="shared" si="2"/>
        <v>6961.1</v>
      </c>
      <c r="N37" s="6">
        <f t="shared" si="1"/>
        <v>20.2</v>
      </c>
    </row>
    <row r="38" spans="1:14" x14ac:dyDescent="0.25">
      <c r="A38">
        <v>37</v>
      </c>
      <c r="B38" s="6">
        <v>18.5</v>
      </c>
      <c r="C38" s="6">
        <v>18.5</v>
      </c>
      <c r="D38" s="6">
        <v>10032</v>
      </c>
      <c r="E38" s="6">
        <v>8179.6</v>
      </c>
      <c r="F38" s="6">
        <v>2060</v>
      </c>
      <c r="G38" s="6">
        <v>78.94</v>
      </c>
      <c r="H38" s="6">
        <v>90.02</v>
      </c>
      <c r="I38" s="6">
        <v>9.9970000000000007E-4</v>
      </c>
      <c r="J38" s="6">
        <v>0.1789</v>
      </c>
      <c r="K38" s="6">
        <v>0.81499999999999995</v>
      </c>
      <c r="L38" s="6">
        <f t="shared" si="0"/>
        <v>10032</v>
      </c>
      <c r="M38" s="6">
        <f t="shared" si="2"/>
        <v>8179.6</v>
      </c>
      <c r="N38" s="6">
        <f t="shared" si="1"/>
        <v>20.7</v>
      </c>
    </row>
    <row r="39" spans="1:14" x14ac:dyDescent="0.25">
      <c r="A39">
        <v>38</v>
      </c>
      <c r="B39" s="6">
        <v>19</v>
      </c>
      <c r="C39" s="6">
        <v>19</v>
      </c>
      <c r="D39" s="6">
        <v>13190</v>
      </c>
      <c r="E39" s="6">
        <v>9451.6</v>
      </c>
      <c r="F39" s="6">
        <v>2582.5</v>
      </c>
      <c r="G39" s="6">
        <v>81.819999999999993</v>
      </c>
      <c r="H39" s="6">
        <v>90.02</v>
      </c>
      <c r="I39" s="6">
        <v>1.0169999999999999E-3</v>
      </c>
      <c r="J39" s="6">
        <v>0.19900000000000001</v>
      </c>
      <c r="K39" s="6">
        <v>0.71699999999999997</v>
      </c>
      <c r="L39" s="6">
        <f t="shared" si="0"/>
        <v>13190</v>
      </c>
      <c r="M39" s="6">
        <f t="shared" si="2"/>
        <v>9451.6</v>
      </c>
      <c r="N39" s="6">
        <f t="shared" si="1"/>
        <v>21.2</v>
      </c>
    </row>
    <row r="40" spans="1:14" x14ac:dyDescent="0.25">
      <c r="A40">
        <v>39</v>
      </c>
      <c r="B40" s="6">
        <v>19.5</v>
      </c>
      <c r="C40" s="6">
        <v>19.5</v>
      </c>
      <c r="D40" s="6">
        <v>16882</v>
      </c>
      <c r="E40" s="6">
        <v>10739</v>
      </c>
      <c r="F40" s="6">
        <v>3184.4</v>
      </c>
      <c r="G40" s="6">
        <v>82.75</v>
      </c>
      <c r="H40" s="6">
        <v>90.01</v>
      </c>
      <c r="I40" s="6">
        <v>1.0059999999999999E-3</v>
      </c>
      <c r="J40" s="6">
        <v>0.2177</v>
      </c>
      <c r="K40" s="6">
        <v>0.63600000000000001</v>
      </c>
      <c r="L40" s="6">
        <f t="shared" si="0"/>
        <v>16882</v>
      </c>
      <c r="M40" s="6">
        <f t="shared" si="2"/>
        <v>10739</v>
      </c>
      <c r="N40" s="6">
        <f t="shared" si="1"/>
        <v>21.7</v>
      </c>
    </row>
    <row r="41" spans="1:14" x14ac:dyDescent="0.25">
      <c r="A41">
        <v>40</v>
      </c>
      <c r="B41" s="6">
        <v>20</v>
      </c>
      <c r="C41" s="6">
        <v>20</v>
      </c>
      <c r="D41" s="6">
        <v>21059</v>
      </c>
      <c r="E41" s="6">
        <v>12141</v>
      </c>
      <c r="F41" s="6">
        <v>3868.8</v>
      </c>
      <c r="G41" s="6">
        <v>81.790000000000006</v>
      </c>
      <c r="H41" s="6">
        <v>90</v>
      </c>
      <c r="I41" s="6">
        <v>1.0070000000000001E-3</v>
      </c>
      <c r="J41" s="6">
        <v>0.23050000000000001</v>
      </c>
      <c r="K41" s="6">
        <v>0.57699999999999996</v>
      </c>
      <c r="L41" s="6">
        <f t="shared" si="0"/>
        <v>21059</v>
      </c>
      <c r="M41" s="6">
        <f t="shared" si="2"/>
        <v>12141</v>
      </c>
      <c r="N41" s="6">
        <f t="shared" si="1"/>
        <v>22.2</v>
      </c>
    </row>
    <row r="42" spans="1:14" x14ac:dyDescent="0.25">
      <c r="A42">
        <v>41</v>
      </c>
      <c r="B42" s="6">
        <v>20.5</v>
      </c>
      <c r="C42" s="6">
        <v>20.5</v>
      </c>
      <c r="D42" s="6">
        <v>25826</v>
      </c>
      <c r="E42" s="6">
        <v>13553</v>
      </c>
      <c r="F42" s="6">
        <v>4641.8999999999996</v>
      </c>
      <c r="G42" s="6">
        <v>80.510000000000005</v>
      </c>
      <c r="H42" s="6">
        <v>90</v>
      </c>
      <c r="I42" s="6">
        <v>1.0120000000000001E-3</v>
      </c>
      <c r="J42" s="6">
        <v>0.2457</v>
      </c>
      <c r="K42" s="6">
        <v>0.52500000000000002</v>
      </c>
      <c r="L42" s="6">
        <f t="shared" si="0"/>
        <v>25826</v>
      </c>
      <c r="M42" s="6">
        <f t="shared" si="2"/>
        <v>13553</v>
      </c>
      <c r="N42" s="6">
        <f t="shared" si="1"/>
        <v>22.7</v>
      </c>
    </row>
    <row r="43" spans="1:14" x14ac:dyDescent="0.25">
      <c r="A43">
        <v>42</v>
      </c>
      <c r="B43" s="6">
        <v>21</v>
      </c>
      <c r="C43" s="6">
        <v>21</v>
      </c>
      <c r="D43" s="6">
        <v>31158</v>
      </c>
      <c r="E43" s="6">
        <v>14879</v>
      </c>
      <c r="F43" s="6">
        <v>5495.4</v>
      </c>
      <c r="G43" s="6">
        <v>82.12</v>
      </c>
      <c r="H43" s="6">
        <v>90</v>
      </c>
      <c r="I43" s="6">
        <v>1.008E-3</v>
      </c>
      <c r="J43" s="6">
        <v>0.25969999999999999</v>
      </c>
      <c r="K43" s="6">
        <v>0.47799999999999998</v>
      </c>
      <c r="L43" s="6">
        <f t="shared" si="0"/>
        <v>31158</v>
      </c>
      <c r="M43" s="6">
        <f t="shared" si="2"/>
        <v>14879</v>
      </c>
      <c r="N43" s="6">
        <f t="shared" si="1"/>
        <v>23.2</v>
      </c>
    </row>
    <row r="44" spans="1:14" x14ac:dyDescent="0.25">
      <c r="A44">
        <v>43</v>
      </c>
      <c r="B44" s="6">
        <v>21.5</v>
      </c>
      <c r="C44" s="6">
        <v>21.5</v>
      </c>
      <c r="D44" s="6">
        <v>36956</v>
      </c>
      <c r="E44" s="6">
        <v>16333</v>
      </c>
      <c r="F44" s="6">
        <v>6430.5</v>
      </c>
      <c r="G44" s="6">
        <v>82.07</v>
      </c>
      <c r="H44" s="6">
        <v>89.99</v>
      </c>
      <c r="I44" s="6">
        <v>1.008E-3</v>
      </c>
      <c r="J44" s="6">
        <v>0.28139999999999998</v>
      </c>
      <c r="K44" s="6">
        <v>0.442</v>
      </c>
      <c r="L44" s="6">
        <f t="shared" si="0"/>
        <v>36956</v>
      </c>
      <c r="M44" s="6">
        <f t="shared" si="2"/>
        <v>16333</v>
      </c>
      <c r="N44" s="6">
        <f t="shared" si="1"/>
        <v>23.7</v>
      </c>
    </row>
    <row r="45" spans="1:14" x14ac:dyDescent="0.25">
      <c r="A45">
        <v>44</v>
      </c>
      <c r="B45" s="6">
        <v>22</v>
      </c>
      <c r="C45" s="6">
        <v>22</v>
      </c>
      <c r="D45" s="6">
        <v>43235</v>
      </c>
      <c r="E45" s="6">
        <v>17611</v>
      </c>
      <c r="F45" s="6">
        <v>7430.1</v>
      </c>
      <c r="G45" s="6">
        <v>83.61</v>
      </c>
      <c r="H45" s="6">
        <v>89.99</v>
      </c>
      <c r="I45" s="6">
        <v>1.008E-3</v>
      </c>
      <c r="J45" s="6">
        <v>0.307</v>
      </c>
      <c r="K45" s="6">
        <v>0.40699999999999997</v>
      </c>
      <c r="L45" s="6">
        <f t="shared" si="0"/>
        <v>43235</v>
      </c>
      <c r="M45" s="6">
        <f t="shared" si="2"/>
        <v>17611</v>
      </c>
      <c r="N45" s="6">
        <f t="shared" si="1"/>
        <v>24.2</v>
      </c>
    </row>
    <row r="46" spans="1:14" x14ac:dyDescent="0.25">
      <c r="A46">
        <v>45</v>
      </c>
      <c r="B46" s="6">
        <v>22.5</v>
      </c>
      <c r="C46" s="6">
        <v>22.5</v>
      </c>
      <c r="D46" s="6">
        <v>49946</v>
      </c>
      <c r="E46" s="6">
        <v>19071</v>
      </c>
      <c r="F46" s="6">
        <v>8508.9</v>
      </c>
      <c r="G46" s="6">
        <v>83.44</v>
      </c>
      <c r="H46" s="6">
        <v>89.99</v>
      </c>
      <c r="I46" s="6">
        <v>1E-3</v>
      </c>
      <c r="J46" s="6">
        <v>0.33110000000000001</v>
      </c>
      <c r="K46" s="6">
        <v>0.38200000000000001</v>
      </c>
      <c r="L46" s="6">
        <f t="shared" si="0"/>
        <v>49946</v>
      </c>
      <c r="M46" s="6">
        <f t="shared" si="2"/>
        <v>19071</v>
      </c>
      <c r="N46" s="6">
        <f t="shared" si="1"/>
        <v>24.7</v>
      </c>
    </row>
    <row r="47" spans="1:14" x14ac:dyDescent="0.25">
      <c r="A47">
        <v>46</v>
      </c>
      <c r="B47" s="6">
        <v>23</v>
      </c>
      <c r="C47" s="6">
        <v>23</v>
      </c>
      <c r="D47" s="6">
        <v>57167</v>
      </c>
      <c r="E47" s="6">
        <v>20470</v>
      </c>
      <c r="F47" s="6">
        <v>9664.2000000000007</v>
      </c>
      <c r="G47" s="6">
        <v>83.21</v>
      </c>
      <c r="H47" s="6">
        <v>89.99</v>
      </c>
      <c r="I47" s="6">
        <v>1.01E-3</v>
      </c>
      <c r="J47" s="6">
        <v>0.36049999999999999</v>
      </c>
      <c r="K47" s="6">
        <v>0.35799999999999998</v>
      </c>
      <c r="L47" s="6">
        <f t="shared" si="0"/>
        <v>57167</v>
      </c>
      <c r="M47" s="6">
        <f t="shared" si="2"/>
        <v>20470</v>
      </c>
      <c r="N47" s="6">
        <f t="shared" si="1"/>
        <v>25.2</v>
      </c>
    </row>
    <row r="48" spans="1:14" x14ac:dyDescent="0.25">
      <c r="A48">
        <v>47</v>
      </c>
      <c r="B48" s="6">
        <v>23.5</v>
      </c>
      <c r="C48" s="6">
        <v>23.5</v>
      </c>
      <c r="D48" s="6">
        <v>64880</v>
      </c>
      <c r="E48" s="6">
        <v>21844</v>
      </c>
      <c r="F48" s="6">
        <v>10896</v>
      </c>
      <c r="G48" s="6">
        <v>83.48</v>
      </c>
      <c r="H48" s="6">
        <v>89.99</v>
      </c>
      <c r="I48" s="6">
        <v>1.0120000000000001E-3</v>
      </c>
      <c r="J48" s="6">
        <v>0.3851</v>
      </c>
      <c r="K48" s="6">
        <v>0.33700000000000002</v>
      </c>
      <c r="L48" s="6">
        <f t="shared" si="0"/>
        <v>64880</v>
      </c>
      <c r="M48" s="6">
        <f t="shared" si="2"/>
        <v>21844</v>
      </c>
      <c r="N48" s="6">
        <f t="shared" si="1"/>
        <v>25.7</v>
      </c>
    </row>
    <row r="49" spans="1:14" x14ac:dyDescent="0.25">
      <c r="A49">
        <v>48</v>
      </c>
      <c r="B49" s="6">
        <v>24</v>
      </c>
      <c r="C49" s="6">
        <v>24</v>
      </c>
      <c r="D49" s="6">
        <v>72798</v>
      </c>
      <c r="E49" s="6">
        <v>23093</v>
      </c>
      <c r="F49" s="6">
        <v>12155</v>
      </c>
      <c r="G49" s="6">
        <v>84.08</v>
      </c>
      <c r="H49" s="6">
        <v>90</v>
      </c>
      <c r="I49" s="6">
        <v>1.011E-3</v>
      </c>
      <c r="J49" s="6">
        <v>0.43180000000000002</v>
      </c>
      <c r="K49" s="6">
        <v>0.317</v>
      </c>
      <c r="L49" s="6">
        <f t="shared" si="0"/>
        <v>72798</v>
      </c>
      <c r="M49" s="6">
        <f t="shared" si="2"/>
        <v>23093</v>
      </c>
      <c r="N49" s="6">
        <f t="shared" si="1"/>
        <v>26.2</v>
      </c>
    </row>
    <row r="50" spans="1:14" x14ac:dyDescent="0.25">
      <c r="A50">
        <v>49</v>
      </c>
      <c r="B50" s="6">
        <v>24.5</v>
      </c>
      <c r="C50" s="6">
        <v>24.5</v>
      </c>
      <c r="D50" s="6">
        <v>81264</v>
      </c>
      <c r="E50" s="6">
        <v>24391</v>
      </c>
      <c r="F50" s="6">
        <v>13504</v>
      </c>
      <c r="G50" s="6">
        <v>82.9</v>
      </c>
      <c r="H50" s="6">
        <v>90</v>
      </c>
      <c r="I50" s="6">
        <v>1.008E-3</v>
      </c>
      <c r="J50" s="6">
        <v>0.46550000000000002</v>
      </c>
      <c r="K50" s="6">
        <v>0.3</v>
      </c>
      <c r="L50" s="6">
        <f t="shared" si="0"/>
        <v>81264</v>
      </c>
      <c r="M50" s="6">
        <f t="shared" si="2"/>
        <v>24391</v>
      </c>
      <c r="N50" s="6">
        <f t="shared" si="1"/>
        <v>26.7</v>
      </c>
    </row>
    <row r="51" spans="1:14" x14ac:dyDescent="0.25">
      <c r="A51">
        <v>50</v>
      </c>
      <c r="B51" s="6">
        <v>25</v>
      </c>
      <c r="C51" s="6">
        <v>25</v>
      </c>
      <c r="D51" s="6">
        <v>89660</v>
      </c>
      <c r="E51" s="6">
        <v>25779</v>
      </c>
      <c r="F51" s="6">
        <v>14848</v>
      </c>
      <c r="G51" s="6">
        <v>83.22</v>
      </c>
      <c r="H51" s="6">
        <v>90</v>
      </c>
      <c r="I51" s="6">
        <v>1.0070000000000001E-3</v>
      </c>
      <c r="J51" s="6">
        <v>0.51780000000000004</v>
      </c>
      <c r="K51" s="6">
        <v>0.28799999999999998</v>
      </c>
      <c r="L51" s="6">
        <f t="shared" si="0"/>
        <v>89660</v>
      </c>
      <c r="M51" s="6">
        <f t="shared" si="2"/>
        <v>25779</v>
      </c>
      <c r="N51" s="6">
        <f t="shared" si="1"/>
        <v>27.2</v>
      </c>
    </row>
    <row r="52" spans="1:14" x14ac:dyDescent="0.25">
      <c r="A52">
        <v>51</v>
      </c>
      <c r="B52" s="6">
        <v>25.5</v>
      </c>
      <c r="C52" s="6">
        <v>25.5</v>
      </c>
      <c r="D52" s="6">
        <v>98639</v>
      </c>
      <c r="E52" s="6">
        <v>27036</v>
      </c>
      <c r="F52" s="6">
        <v>16278</v>
      </c>
      <c r="G52" s="6">
        <v>83.5</v>
      </c>
      <c r="H52" s="6">
        <v>90</v>
      </c>
      <c r="I52" s="6">
        <v>1.0070000000000001E-3</v>
      </c>
      <c r="J52" s="6">
        <v>0.57350000000000001</v>
      </c>
      <c r="K52" s="6">
        <v>0.27400000000000002</v>
      </c>
      <c r="L52" s="6">
        <f t="shared" si="0"/>
        <v>98639</v>
      </c>
      <c r="M52" s="6">
        <f t="shared" si="2"/>
        <v>27036</v>
      </c>
      <c r="N52" s="6">
        <f t="shared" si="1"/>
        <v>27.7</v>
      </c>
    </row>
    <row r="53" spans="1:14" x14ac:dyDescent="0.25">
      <c r="A53">
        <v>52</v>
      </c>
      <c r="B53" s="6">
        <v>26</v>
      </c>
      <c r="C53" s="6">
        <v>26</v>
      </c>
      <c r="D53" s="6">
        <v>107930</v>
      </c>
      <c r="E53" s="6">
        <v>28026</v>
      </c>
      <c r="F53" s="6">
        <v>17747</v>
      </c>
      <c r="G53" s="6">
        <v>83.11</v>
      </c>
      <c r="H53" s="6">
        <v>90</v>
      </c>
      <c r="I53" s="6">
        <v>1.013E-3</v>
      </c>
      <c r="J53" s="6">
        <v>0.64549999999999996</v>
      </c>
      <c r="K53" s="6">
        <v>0.26</v>
      </c>
      <c r="L53" s="6">
        <f t="shared" si="0"/>
        <v>107930</v>
      </c>
      <c r="M53" s="6">
        <f t="shared" si="2"/>
        <v>28026</v>
      </c>
      <c r="N53" s="6">
        <f t="shared" si="1"/>
        <v>28.2</v>
      </c>
    </row>
    <row r="54" spans="1:14" x14ac:dyDescent="0.25">
      <c r="A54">
        <v>53</v>
      </c>
      <c r="B54" s="6">
        <v>26.5</v>
      </c>
      <c r="C54" s="6">
        <v>26.5</v>
      </c>
      <c r="D54" s="6">
        <v>116830</v>
      </c>
      <c r="E54" s="6">
        <v>29351</v>
      </c>
      <c r="F54" s="6">
        <v>19171</v>
      </c>
      <c r="G54" s="6">
        <v>83</v>
      </c>
      <c r="H54" s="6">
        <v>90</v>
      </c>
      <c r="I54" s="6">
        <v>1.011E-3</v>
      </c>
      <c r="J54" s="6">
        <v>0.72350000000000003</v>
      </c>
      <c r="K54" s="6">
        <v>0.251</v>
      </c>
      <c r="L54" s="6">
        <f t="shared" si="0"/>
        <v>116830</v>
      </c>
      <c r="M54" s="6">
        <f t="shared" si="2"/>
        <v>29351</v>
      </c>
      <c r="N54" s="6">
        <f t="shared" si="1"/>
        <v>28.7</v>
      </c>
    </row>
    <row r="55" spans="1:14" x14ac:dyDescent="0.25">
      <c r="A55">
        <v>54</v>
      </c>
      <c r="B55" s="6">
        <v>27</v>
      </c>
      <c r="C55" s="6">
        <v>27</v>
      </c>
      <c r="D55" s="6">
        <v>126380</v>
      </c>
      <c r="E55" s="6">
        <v>30444</v>
      </c>
      <c r="F55" s="6">
        <v>20690</v>
      </c>
      <c r="G55" s="6">
        <v>82.46</v>
      </c>
      <c r="H55" s="6">
        <v>90</v>
      </c>
      <c r="I55" s="6">
        <v>1.011E-3</v>
      </c>
      <c r="J55" s="6">
        <v>0.82620000000000005</v>
      </c>
      <c r="K55" s="6">
        <v>0.24099999999999999</v>
      </c>
      <c r="L55" s="6">
        <f t="shared" si="0"/>
        <v>126380</v>
      </c>
      <c r="M55" s="6">
        <f t="shared" si="2"/>
        <v>30444</v>
      </c>
      <c r="N55" s="6">
        <f t="shared" si="1"/>
        <v>29.2</v>
      </c>
    </row>
    <row r="56" spans="1:14" x14ac:dyDescent="0.25">
      <c r="A56">
        <v>55</v>
      </c>
      <c r="B56" s="6">
        <v>27.5</v>
      </c>
      <c r="C56" s="6">
        <v>27.5</v>
      </c>
      <c r="D56" s="6">
        <v>135880</v>
      </c>
      <c r="E56" s="6">
        <v>31715</v>
      </c>
      <c r="F56" s="6">
        <v>22208</v>
      </c>
      <c r="G56" s="6">
        <v>81.489999999999995</v>
      </c>
      <c r="H56" s="6">
        <v>90</v>
      </c>
      <c r="I56" s="6">
        <v>1.01E-3</v>
      </c>
      <c r="J56" s="6">
        <v>0.90169999999999995</v>
      </c>
      <c r="K56" s="6">
        <v>0.23300000000000001</v>
      </c>
      <c r="L56" s="6">
        <f t="shared" si="0"/>
        <v>135880</v>
      </c>
      <c r="M56" s="6">
        <f t="shared" si="2"/>
        <v>31715</v>
      </c>
      <c r="N56" s="6">
        <f t="shared" si="1"/>
        <v>29.7</v>
      </c>
    </row>
    <row r="57" spans="1:14" x14ac:dyDescent="0.25">
      <c r="A57">
        <v>56</v>
      </c>
      <c r="B57" s="6">
        <v>28</v>
      </c>
      <c r="C57" s="6">
        <v>28</v>
      </c>
      <c r="D57" s="6">
        <v>146000</v>
      </c>
      <c r="E57" s="6">
        <v>32696</v>
      </c>
      <c r="F57" s="6">
        <v>23813</v>
      </c>
      <c r="G57" s="6">
        <v>80.7</v>
      </c>
      <c r="H57" s="6">
        <v>90</v>
      </c>
      <c r="I57" s="6">
        <v>1.011E-3</v>
      </c>
      <c r="J57" s="6">
        <v>1.0309999999999999</v>
      </c>
      <c r="K57" s="6">
        <v>0.224</v>
      </c>
      <c r="L57" s="6">
        <f t="shared" si="0"/>
        <v>146000</v>
      </c>
      <c r="M57" s="6">
        <f t="shared" si="2"/>
        <v>32696</v>
      </c>
      <c r="N57" s="6">
        <f t="shared" si="1"/>
        <v>30.2</v>
      </c>
    </row>
    <row r="58" spans="1:14" x14ac:dyDescent="0.25">
      <c r="A58">
        <v>57</v>
      </c>
      <c r="B58" s="6">
        <v>28.5</v>
      </c>
      <c r="C58" s="6">
        <v>28.5</v>
      </c>
      <c r="D58" s="6">
        <v>154960</v>
      </c>
      <c r="E58" s="6">
        <v>33878</v>
      </c>
      <c r="F58" s="6">
        <v>25245</v>
      </c>
      <c r="G58" s="6">
        <v>79.959999999999994</v>
      </c>
      <c r="H58" s="6">
        <v>90</v>
      </c>
      <c r="I58" s="6">
        <v>1.01E-3</v>
      </c>
      <c r="J58" s="6">
        <v>1.1559999999999999</v>
      </c>
      <c r="K58" s="6">
        <v>0.219</v>
      </c>
      <c r="L58" s="6">
        <f t="shared" si="0"/>
        <v>154960</v>
      </c>
      <c r="M58" s="6">
        <f t="shared" si="2"/>
        <v>33878</v>
      </c>
      <c r="N58" s="6">
        <f t="shared" si="1"/>
        <v>30.7</v>
      </c>
    </row>
    <row r="59" spans="1:14" x14ac:dyDescent="0.25">
      <c r="A59">
        <v>58</v>
      </c>
      <c r="B59" s="6">
        <v>29</v>
      </c>
      <c r="C59" s="6">
        <v>29</v>
      </c>
      <c r="D59" s="6">
        <v>165100</v>
      </c>
      <c r="E59" s="6">
        <v>34898</v>
      </c>
      <c r="F59" s="6">
        <v>26857</v>
      </c>
      <c r="G59" s="6">
        <v>78.87</v>
      </c>
      <c r="H59" s="6">
        <v>90</v>
      </c>
      <c r="I59" s="6">
        <v>1.0089999999999999E-3</v>
      </c>
      <c r="J59" s="6">
        <v>1.3</v>
      </c>
      <c r="K59" s="6">
        <v>0.21099999999999999</v>
      </c>
      <c r="L59" s="6">
        <f t="shared" si="0"/>
        <v>165100</v>
      </c>
      <c r="M59" s="6">
        <f t="shared" si="2"/>
        <v>34898</v>
      </c>
      <c r="N59" s="6">
        <f t="shared" si="1"/>
        <v>31.2</v>
      </c>
    </row>
    <row r="60" spans="1:14" x14ac:dyDescent="0.25">
      <c r="A60">
        <v>59</v>
      </c>
      <c r="B60" s="6">
        <v>29.5</v>
      </c>
      <c r="C60" s="6">
        <v>29.5</v>
      </c>
      <c r="D60" s="6">
        <v>174130</v>
      </c>
      <c r="E60" s="6">
        <v>36094</v>
      </c>
      <c r="F60" s="6">
        <v>28302</v>
      </c>
      <c r="G60" s="6">
        <v>77.52</v>
      </c>
      <c r="H60" s="6">
        <v>90</v>
      </c>
      <c r="I60" s="6">
        <v>1.011E-3</v>
      </c>
      <c r="J60" s="6">
        <v>1.472</v>
      </c>
      <c r="K60" s="6">
        <v>0.20699999999999999</v>
      </c>
      <c r="L60" s="6">
        <f t="shared" si="0"/>
        <v>174130</v>
      </c>
      <c r="M60" s="6">
        <f t="shared" si="2"/>
        <v>36094</v>
      </c>
      <c r="N60" s="6">
        <f t="shared" si="1"/>
        <v>31.7</v>
      </c>
    </row>
    <row r="61" spans="1:14" x14ac:dyDescent="0.25">
      <c r="A61">
        <v>60</v>
      </c>
      <c r="B61" s="6">
        <v>30</v>
      </c>
      <c r="C61" s="6">
        <v>30</v>
      </c>
      <c r="D61" s="6">
        <v>183990</v>
      </c>
      <c r="E61" s="6">
        <v>37147</v>
      </c>
      <c r="F61" s="6">
        <v>29874</v>
      </c>
      <c r="G61" s="6">
        <v>75.94</v>
      </c>
      <c r="H61" s="6">
        <v>90</v>
      </c>
      <c r="I61" s="6">
        <v>1.011E-3</v>
      </c>
      <c r="J61" s="6">
        <v>1.67</v>
      </c>
      <c r="K61" s="6">
        <v>0.20200000000000001</v>
      </c>
      <c r="L61" s="6">
        <f t="shared" si="0"/>
        <v>183990</v>
      </c>
      <c r="M61" s="6">
        <f t="shared" si="2"/>
        <v>37147</v>
      </c>
      <c r="N61" s="6">
        <f t="shared" si="1"/>
        <v>32.200000000000003</v>
      </c>
    </row>
    <row r="62" spans="1:14" x14ac:dyDescent="0.25">
      <c r="A62">
        <v>61</v>
      </c>
      <c r="B62" s="6">
        <v>30.5</v>
      </c>
      <c r="C62" s="6">
        <v>30.5</v>
      </c>
      <c r="D62" s="6">
        <v>193570</v>
      </c>
      <c r="E62" s="6">
        <v>37905</v>
      </c>
      <c r="F62" s="6">
        <v>31392</v>
      </c>
      <c r="G62" s="6">
        <v>74.069999999999993</v>
      </c>
      <c r="H62" s="6">
        <v>90</v>
      </c>
      <c r="I62" s="6">
        <v>1.01E-3</v>
      </c>
      <c r="J62" s="6">
        <v>1.8859999999999999</v>
      </c>
      <c r="K62" s="6">
        <v>0.19600000000000001</v>
      </c>
      <c r="L62" s="6">
        <f t="shared" si="0"/>
        <v>193570</v>
      </c>
      <c r="M62" s="6">
        <f t="shared" si="2"/>
        <v>37905</v>
      </c>
      <c r="N62" s="6">
        <f t="shared" si="1"/>
        <v>32.700000000000003</v>
      </c>
    </row>
    <row r="63" spans="1:14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2:14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4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2:14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2:14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2:14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2:14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2:14" x14ac:dyDescent="0.25">
      <c r="L73" s="1"/>
      <c r="M73" s="1"/>
    </row>
    <row r="74" spans="2:14" x14ac:dyDescent="0.25">
      <c r="L74" s="1"/>
      <c r="M74" s="1"/>
    </row>
    <row r="75" spans="2:14" x14ac:dyDescent="0.25">
      <c r="L75" s="1"/>
      <c r="M75" s="1"/>
    </row>
    <row r="76" spans="2:14" x14ac:dyDescent="0.25">
      <c r="L76" s="1"/>
      <c r="M76" s="1"/>
    </row>
    <row r="77" spans="2:14" x14ac:dyDescent="0.25">
      <c r="L77" s="1"/>
      <c r="M77" s="1"/>
    </row>
    <row r="78" spans="2:14" x14ac:dyDescent="0.25">
      <c r="L78" s="1"/>
      <c r="M78" s="1"/>
    </row>
    <row r="79" spans="2:14" x14ac:dyDescent="0.25">
      <c r="L79" s="1"/>
      <c r="M79" s="1"/>
    </row>
    <row r="80" spans="2:14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E80F3-A49E-4C1F-B3A0-0032E053D73D}">
  <dimension ref="A1:O204"/>
  <sheetViews>
    <sheetView topLeftCell="A39" zoomScaleNormal="100" workbookViewId="0">
      <selection activeCell="A63" sqref="A63:B74"/>
    </sheetView>
  </sheetViews>
  <sheetFormatPr defaultRowHeight="15" x14ac:dyDescent="0.25"/>
  <cols>
    <col min="1" max="1" width="4" bestFit="1" customWidth="1"/>
    <col min="2" max="2" width="7.7109375" bestFit="1" customWidth="1"/>
    <col min="3" max="3" width="12.28515625" bestFit="1" customWidth="1"/>
    <col min="4" max="4" width="13.7109375" bestFit="1" customWidth="1"/>
    <col min="5" max="5" width="12.5703125" bestFit="1" customWidth="1"/>
    <col min="6" max="6" width="12.85546875" bestFit="1" customWidth="1"/>
    <col min="7" max="8" width="9.5703125" bestFit="1" customWidth="1"/>
    <col min="9" max="9" width="11.5703125" bestFit="1" customWidth="1"/>
    <col min="10" max="10" width="10.140625" bestFit="1" customWidth="1"/>
    <col min="11" max="11" width="12.5703125" bestFit="1" customWidth="1"/>
    <col min="12" max="12" width="13.7109375" bestFit="1" customWidth="1"/>
    <col min="13" max="13" width="12.5703125" bestFit="1" customWidth="1"/>
    <col min="14" max="14" width="59.85546875" bestFit="1" customWidth="1"/>
  </cols>
  <sheetData>
    <row r="1" spans="1:15" s="4" customFormat="1" x14ac:dyDescent="0.25">
      <c r="A1" s="4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23</v>
      </c>
      <c r="L1" s="4" t="s">
        <v>13</v>
      </c>
      <c r="M1" s="4" t="s">
        <v>12</v>
      </c>
      <c r="N1" s="4" t="s">
        <v>20</v>
      </c>
    </row>
    <row r="2" spans="1:15" x14ac:dyDescent="0.25">
      <c r="A2">
        <v>1</v>
      </c>
      <c r="B2">
        <v>0.5</v>
      </c>
      <c r="C2" s="6">
        <v>0.5</v>
      </c>
      <c r="D2" s="6">
        <v>64.263000000000005</v>
      </c>
      <c r="E2" s="6">
        <v>1395.7</v>
      </c>
      <c r="F2" s="6">
        <v>111.49</v>
      </c>
      <c r="G2" s="6">
        <v>82.89</v>
      </c>
      <c r="H2" s="6">
        <v>49.68</v>
      </c>
      <c r="I2" s="6">
        <v>1.0009999999999999E-3</v>
      </c>
      <c r="J2" s="6">
        <v>4.9829999999999999E-2</v>
      </c>
      <c r="K2" s="6">
        <v>21.719000000000001</v>
      </c>
      <c r="L2" s="6">
        <f>D2</f>
        <v>64.263000000000005</v>
      </c>
      <c r="M2" s="6">
        <f>E2</f>
        <v>1395.7</v>
      </c>
      <c r="N2" s="6">
        <f t="shared" ref="N2:N62" si="0">B2+$O$2</f>
        <v>2.7</v>
      </c>
      <c r="O2">
        <v>2.2000000000000002</v>
      </c>
    </row>
    <row r="3" spans="1:15" x14ac:dyDescent="0.25">
      <c r="A3">
        <v>2</v>
      </c>
      <c r="B3">
        <v>1</v>
      </c>
      <c r="C3" s="6">
        <v>1</v>
      </c>
      <c r="D3" s="6">
        <v>8.7264999999999997</v>
      </c>
      <c r="E3" s="6">
        <v>966.4</v>
      </c>
      <c r="F3" s="6">
        <v>75.441999999999993</v>
      </c>
      <c r="G3" s="6">
        <v>77.069999999999993</v>
      </c>
      <c r="H3" s="6">
        <v>52.49</v>
      </c>
      <c r="I3" s="6">
        <v>1.0009999999999999E-3</v>
      </c>
      <c r="J3" s="6">
        <v>4.0329999999999998E-2</v>
      </c>
      <c r="K3" s="6">
        <v>110.744</v>
      </c>
      <c r="L3" s="6">
        <f t="shared" ref="L3:L62" si="1">D3</f>
        <v>8.7264999999999997</v>
      </c>
      <c r="M3" s="6">
        <f t="shared" ref="M3:M62" si="2">E3</f>
        <v>966.4</v>
      </c>
      <c r="N3" s="6">
        <f t="shared" si="0"/>
        <v>3.2</v>
      </c>
    </row>
    <row r="4" spans="1:15" x14ac:dyDescent="0.25">
      <c r="A4">
        <v>3</v>
      </c>
      <c r="B4">
        <v>1.5</v>
      </c>
      <c r="C4" s="6">
        <v>1.5</v>
      </c>
      <c r="D4" s="6">
        <v>3.1869000000000001E-2</v>
      </c>
      <c r="E4" s="6">
        <v>637.37</v>
      </c>
      <c r="F4" s="6">
        <v>50.768999999999998</v>
      </c>
      <c r="G4" s="6">
        <v>89.54</v>
      </c>
      <c r="H4" s="6">
        <v>56.05</v>
      </c>
      <c r="I4" s="6">
        <v>9.9960000000000001E-4</v>
      </c>
      <c r="J4" s="6">
        <v>5.2409999999999998E-2</v>
      </c>
      <c r="K4" s="6">
        <v>20000</v>
      </c>
      <c r="L4" s="6">
        <f t="shared" si="1"/>
        <v>3.1869000000000001E-2</v>
      </c>
      <c r="M4" s="6">
        <f t="shared" si="2"/>
        <v>637.37</v>
      </c>
      <c r="N4" s="6">
        <f t="shared" si="0"/>
        <v>3.7</v>
      </c>
    </row>
    <row r="5" spans="1:15" x14ac:dyDescent="0.25">
      <c r="A5">
        <v>4</v>
      </c>
      <c r="B5">
        <v>2</v>
      </c>
      <c r="C5" s="6">
        <v>2</v>
      </c>
      <c r="D5" s="6">
        <v>9.5960000000000001</v>
      </c>
      <c r="E5" s="6">
        <v>405.9</v>
      </c>
      <c r="F5" s="6">
        <v>32.005000000000003</v>
      </c>
      <c r="G5" s="6">
        <v>87.24</v>
      </c>
      <c r="H5" s="6">
        <v>59.93</v>
      </c>
      <c r="I5" s="6">
        <v>1.0039999999999999E-3</v>
      </c>
      <c r="J5" s="6">
        <v>5.2839999999999998E-2</v>
      </c>
      <c r="K5" s="6">
        <v>42.298999999999999</v>
      </c>
      <c r="L5" s="6">
        <f t="shared" si="1"/>
        <v>9.5960000000000001</v>
      </c>
      <c r="M5" s="6">
        <f t="shared" si="2"/>
        <v>405.9</v>
      </c>
      <c r="N5" s="6">
        <f t="shared" si="0"/>
        <v>4.2</v>
      </c>
    </row>
    <row r="6" spans="1:15" x14ac:dyDescent="0.25">
      <c r="A6">
        <v>5</v>
      </c>
      <c r="B6">
        <v>2.5</v>
      </c>
      <c r="C6" s="6">
        <v>2.5</v>
      </c>
      <c r="D6" s="6">
        <v>1.4512000000000001E-2</v>
      </c>
      <c r="E6" s="6">
        <v>290.24</v>
      </c>
      <c r="F6" s="6">
        <v>22.806000000000001</v>
      </c>
      <c r="G6" s="6">
        <v>87.67</v>
      </c>
      <c r="H6" s="6">
        <v>63.58</v>
      </c>
      <c r="I6" s="6">
        <v>1.0039999999999999E-3</v>
      </c>
      <c r="J6" s="6">
        <v>5.0160000000000003E-2</v>
      </c>
      <c r="K6" s="6">
        <v>20000</v>
      </c>
      <c r="L6" s="6">
        <f t="shared" si="1"/>
        <v>1.4512000000000001E-2</v>
      </c>
      <c r="M6" s="6">
        <f t="shared" si="2"/>
        <v>290.24</v>
      </c>
      <c r="N6" s="6">
        <f t="shared" si="0"/>
        <v>4.7</v>
      </c>
    </row>
    <row r="7" spans="1:15" x14ac:dyDescent="0.25">
      <c r="A7">
        <v>6</v>
      </c>
      <c r="B7">
        <v>3</v>
      </c>
      <c r="C7" s="6">
        <v>3</v>
      </c>
      <c r="D7" s="6">
        <v>16.879000000000001</v>
      </c>
      <c r="E7" s="6">
        <v>184.63</v>
      </c>
      <c r="F7" s="6">
        <v>16.245999999999999</v>
      </c>
      <c r="G7" s="6">
        <v>86.44</v>
      </c>
      <c r="H7" s="6">
        <v>67.569999999999993</v>
      </c>
      <c r="I7" s="6">
        <v>1.003E-3</v>
      </c>
      <c r="J7" s="6">
        <v>5.0639999999999998E-2</v>
      </c>
      <c r="K7" s="6">
        <v>10.938000000000001</v>
      </c>
      <c r="L7" s="6">
        <f t="shared" si="1"/>
        <v>16.879000000000001</v>
      </c>
      <c r="M7" s="6">
        <f t="shared" si="2"/>
        <v>184.63</v>
      </c>
      <c r="N7" s="6">
        <f t="shared" si="0"/>
        <v>5.2</v>
      </c>
    </row>
    <row r="8" spans="1:15" x14ac:dyDescent="0.25">
      <c r="A8">
        <v>7</v>
      </c>
      <c r="B8">
        <v>3.5</v>
      </c>
      <c r="C8" s="6">
        <v>3.5</v>
      </c>
      <c r="D8" s="6">
        <v>2.7339000000000002</v>
      </c>
      <c r="E8" s="6">
        <v>176.02</v>
      </c>
      <c r="F8" s="6">
        <v>12.51</v>
      </c>
      <c r="G8" s="6">
        <v>85.06</v>
      </c>
      <c r="H8" s="6">
        <v>71.11</v>
      </c>
      <c r="I8" s="6">
        <v>1.005E-3</v>
      </c>
      <c r="J8" s="6">
        <v>5.5030000000000003E-2</v>
      </c>
      <c r="K8" s="6">
        <v>64.385999999999996</v>
      </c>
      <c r="L8" s="6">
        <f t="shared" si="1"/>
        <v>2.7339000000000002</v>
      </c>
      <c r="M8" s="6">
        <f t="shared" si="2"/>
        <v>176.02</v>
      </c>
      <c r="N8" s="6">
        <f t="shared" si="0"/>
        <v>5.7</v>
      </c>
    </row>
    <row r="9" spans="1:15" x14ac:dyDescent="0.25">
      <c r="A9">
        <v>8</v>
      </c>
      <c r="B9">
        <v>4</v>
      </c>
      <c r="C9" s="6">
        <v>4</v>
      </c>
      <c r="D9" s="6">
        <v>7.7932000000000001E-3</v>
      </c>
      <c r="E9" s="6">
        <v>155.86000000000001</v>
      </c>
      <c r="F9" s="6">
        <v>10.18</v>
      </c>
      <c r="G9" s="6">
        <v>89.24</v>
      </c>
      <c r="H9" s="6">
        <v>74.41</v>
      </c>
      <c r="I9" s="6">
        <v>1.005E-3</v>
      </c>
      <c r="J9" s="6">
        <v>5.1180000000000003E-2</v>
      </c>
      <c r="K9" s="6">
        <v>20000</v>
      </c>
      <c r="L9" s="6">
        <f t="shared" si="1"/>
        <v>7.7932000000000001E-3</v>
      </c>
      <c r="M9" s="6">
        <f t="shared" si="2"/>
        <v>155.86000000000001</v>
      </c>
      <c r="N9" s="6">
        <f t="shared" si="0"/>
        <v>6.2</v>
      </c>
    </row>
    <row r="10" spans="1:15" x14ac:dyDescent="0.25">
      <c r="A10">
        <v>9</v>
      </c>
      <c r="B10">
        <v>4.5</v>
      </c>
      <c r="C10" s="6">
        <v>4.5</v>
      </c>
      <c r="D10" s="6">
        <v>14.131</v>
      </c>
      <c r="E10" s="6">
        <v>107.24</v>
      </c>
      <c r="F10" s="6">
        <v>9.0516000000000005</v>
      </c>
      <c r="G10" s="6">
        <v>88.58</v>
      </c>
      <c r="H10" s="6">
        <v>77.28</v>
      </c>
      <c r="I10" s="6">
        <v>1.0039999999999999E-3</v>
      </c>
      <c r="J10" s="6">
        <v>6.3979999999999995E-2</v>
      </c>
      <c r="K10" s="6">
        <v>7.5890000000000004</v>
      </c>
      <c r="L10" s="6">
        <f t="shared" si="1"/>
        <v>14.131</v>
      </c>
      <c r="M10" s="6">
        <f t="shared" si="2"/>
        <v>107.24</v>
      </c>
      <c r="N10" s="6">
        <f t="shared" si="0"/>
        <v>6.7</v>
      </c>
    </row>
    <row r="11" spans="1:15" x14ac:dyDescent="0.25">
      <c r="A11">
        <v>10</v>
      </c>
      <c r="B11">
        <v>5</v>
      </c>
      <c r="C11" s="6">
        <v>5</v>
      </c>
      <c r="D11" s="6">
        <v>3.4001000000000001E-3</v>
      </c>
      <c r="E11" s="6">
        <v>68.001999999999995</v>
      </c>
      <c r="F11" s="6">
        <v>8.1255000000000006</v>
      </c>
      <c r="G11" s="6">
        <v>85.13</v>
      </c>
      <c r="H11" s="6">
        <v>80.27</v>
      </c>
      <c r="I11" s="6">
        <v>1.0039999999999999E-3</v>
      </c>
      <c r="J11" s="6">
        <v>6.5500000000000003E-2</v>
      </c>
      <c r="K11" s="6">
        <v>20000</v>
      </c>
      <c r="L11" s="6">
        <f t="shared" si="1"/>
        <v>3.4001000000000001E-3</v>
      </c>
      <c r="M11" s="6">
        <f t="shared" si="2"/>
        <v>68.001999999999995</v>
      </c>
      <c r="N11" s="6">
        <f t="shared" si="0"/>
        <v>7.2</v>
      </c>
    </row>
    <row r="12" spans="1:15" x14ac:dyDescent="0.25">
      <c r="A12">
        <v>11</v>
      </c>
      <c r="B12">
        <v>5.5</v>
      </c>
      <c r="C12" s="6">
        <v>5.5</v>
      </c>
      <c r="D12" s="6">
        <v>24.265999999999998</v>
      </c>
      <c r="E12" s="6">
        <v>79.888999999999996</v>
      </c>
      <c r="F12" s="6">
        <v>7.1078000000000001</v>
      </c>
      <c r="G12" s="6">
        <v>84.86</v>
      </c>
      <c r="H12" s="6">
        <v>82.82</v>
      </c>
      <c r="I12" s="6">
        <v>1.0009999999999999E-3</v>
      </c>
      <c r="J12" s="6">
        <v>6.8269999999999997E-2</v>
      </c>
      <c r="K12" s="6">
        <v>3.2919999999999998</v>
      </c>
      <c r="L12" s="6">
        <f t="shared" si="1"/>
        <v>24.265999999999998</v>
      </c>
      <c r="M12" s="6">
        <f t="shared" si="2"/>
        <v>79.888999999999996</v>
      </c>
      <c r="N12" s="6">
        <f t="shared" si="0"/>
        <v>7.7</v>
      </c>
    </row>
    <row r="13" spans="1:15" x14ac:dyDescent="0.25">
      <c r="A13">
        <v>12</v>
      </c>
      <c r="B13">
        <v>6</v>
      </c>
      <c r="C13" s="6">
        <v>6</v>
      </c>
      <c r="D13" s="6">
        <v>4.6217999999999997E-3</v>
      </c>
      <c r="E13" s="6">
        <v>92.436999999999998</v>
      </c>
      <c r="F13" s="6">
        <v>7.8639000000000001</v>
      </c>
      <c r="G13" s="6">
        <v>89.95</v>
      </c>
      <c r="H13" s="6">
        <v>84.97</v>
      </c>
      <c r="I13" s="6">
        <v>1.0020000000000001E-3</v>
      </c>
      <c r="J13" s="6">
        <v>6.7089999999999997E-2</v>
      </c>
      <c r="K13" s="6">
        <v>20000</v>
      </c>
      <c r="L13" s="6">
        <f t="shared" si="1"/>
        <v>4.6217999999999997E-3</v>
      </c>
      <c r="M13" s="6">
        <f t="shared" si="2"/>
        <v>92.436999999999998</v>
      </c>
      <c r="N13" s="6">
        <f t="shared" si="0"/>
        <v>8.1999999999999993</v>
      </c>
    </row>
    <row r="14" spans="1:15" x14ac:dyDescent="0.25">
      <c r="A14">
        <v>13</v>
      </c>
      <c r="B14">
        <v>6.5</v>
      </c>
      <c r="C14" s="6">
        <v>6.5</v>
      </c>
      <c r="D14" s="6">
        <v>5.4432</v>
      </c>
      <c r="E14" s="6">
        <v>91.483000000000004</v>
      </c>
      <c r="F14" s="6">
        <v>7.3409000000000004</v>
      </c>
      <c r="G14" s="6">
        <v>88</v>
      </c>
      <c r="H14" s="6">
        <v>87.12</v>
      </c>
      <c r="I14" s="6">
        <v>1.0009999999999999E-3</v>
      </c>
      <c r="J14" s="6">
        <v>6.5360000000000001E-2</v>
      </c>
      <c r="K14" s="6">
        <v>16.806999999999999</v>
      </c>
      <c r="L14" s="6">
        <f t="shared" si="1"/>
        <v>5.4432</v>
      </c>
      <c r="M14" s="6">
        <f t="shared" si="2"/>
        <v>91.483000000000004</v>
      </c>
      <c r="N14" s="6">
        <f t="shared" si="0"/>
        <v>8.6999999999999993</v>
      </c>
    </row>
    <row r="15" spans="1:15" x14ac:dyDescent="0.25">
      <c r="A15">
        <v>14</v>
      </c>
      <c r="B15">
        <v>7</v>
      </c>
      <c r="C15" s="6">
        <v>7</v>
      </c>
      <c r="D15" s="6">
        <v>11.371</v>
      </c>
      <c r="E15" s="6">
        <v>100.3</v>
      </c>
      <c r="F15" s="6">
        <v>7.9141000000000004</v>
      </c>
      <c r="G15" s="6">
        <v>85.67</v>
      </c>
      <c r="H15" s="6">
        <v>88.65</v>
      </c>
      <c r="I15" s="6">
        <v>1.0070000000000001E-3</v>
      </c>
      <c r="J15" s="6">
        <v>6.8949999999999997E-2</v>
      </c>
      <c r="K15" s="6">
        <v>8.8209999999999997</v>
      </c>
      <c r="L15" s="6">
        <f t="shared" si="1"/>
        <v>11.371</v>
      </c>
      <c r="M15" s="6">
        <f t="shared" si="2"/>
        <v>100.3</v>
      </c>
      <c r="N15" s="6">
        <f t="shared" si="0"/>
        <v>9.1999999999999993</v>
      </c>
    </row>
    <row r="16" spans="1:15" x14ac:dyDescent="0.25">
      <c r="A16">
        <v>15</v>
      </c>
      <c r="B16">
        <v>7.5</v>
      </c>
      <c r="C16" s="6">
        <v>7.5</v>
      </c>
      <c r="D16" s="6">
        <v>1.7925</v>
      </c>
      <c r="E16" s="6">
        <v>112.31</v>
      </c>
      <c r="F16" s="6">
        <v>8.4334000000000007</v>
      </c>
      <c r="G16" s="6">
        <v>82.96</v>
      </c>
      <c r="H16" s="6">
        <v>89.68</v>
      </c>
      <c r="I16" s="6">
        <v>1.0009999999999999E-3</v>
      </c>
      <c r="J16" s="6">
        <v>7.7990000000000004E-2</v>
      </c>
      <c r="K16" s="6">
        <v>62.654000000000003</v>
      </c>
      <c r="L16" s="6">
        <f t="shared" si="1"/>
        <v>1.7925</v>
      </c>
      <c r="M16" s="6">
        <f t="shared" si="2"/>
        <v>112.31</v>
      </c>
      <c r="N16" s="6">
        <f t="shared" si="0"/>
        <v>9.6999999999999993</v>
      </c>
    </row>
    <row r="17" spans="1:14" x14ac:dyDescent="0.25">
      <c r="A17">
        <v>16</v>
      </c>
      <c r="B17">
        <v>8</v>
      </c>
      <c r="C17" s="6">
        <v>8</v>
      </c>
      <c r="D17" s="6">
        <v>7.2117000000000004</v>
      </c>
      <c r="E17" s="6">
        <v>113.58</v>
      </c>
      <c r="F17" s="6">
        <v>9.7707999999999995</v>
      </c>
      <c r="G17" s="6">
        <v>89.98</v>
      </c>
      <c r="H17" s="6">
        <v>90.29</v>
      </c>
      <c r="I17" s="6">
        <v>1.0070000000000001E-3</v>
      </c>
      <c r="J17" s="6">
        <v>7.6230000000000006E-2</v>
      </c>
      <c r="K17" s="6">
        <v>15.75</v>
      </c>
      <c r="L17" s="6">
        <f t="shared" si="1"/>
        <v>7.2117000000000004</v>
      </c>
      <c r="M17" s="6">
        <f t="shared" si="2"/>
        <v>113.58</v>
      </c>
      <c r="N17" s="6">
        <f t="shared" si="0"/>
        <v>10.199999999999999</v>
      </c>
    </row>
    <row r="18" spans="1:14" x14ac:dyDescent="0.25">
      <c r="A18">
        <v>17</v>
      </c>
      <c r="B18">
        <v>8.5</v>
      </c>
      <c r="C18" s="6">
        <v>8.5</v>
      </c>
      <c r="D18" s="6">
        <v>7.0060000000000001E-3</v>
      </c>
      <c r="E18" s="6">
        <v>140.12</v>
      </c>
      <c r="F18" s="6">
        <v>11.817</v>
      </c>
      <c r="G18" s="6">
        <v>86.22</v>
      </c>
      <c r="H18" s="6">
        <v>90.56</v>
      </c>
      <c r="I18" s="6">
        <v>1.0059999999999999E-3</v>
      </c>
      <c r="J18" s="6">
        <v>8.344E-2</v>
      </c>
      <c r="K18" s="6">
        <v>20000</v>
      </c>
      <c r="L18" s="6">
        <f t="shared" si="1"/>
        <v>7.0060000000000001E-3</v>
      </c>
      <c r="M18" s="6">
        <f t="shared" si="2"/>
        <v>140.12</v>
      </c>
      <c r="N18" s="6">
        <f t="shared" si="0"/>
        <v>10.7</v>
      </c>
    </row>
    <row r="19" spans="1:14" x14ac:dyDescent="0.25">
      <c r="A19">
        <v>18</v>
      </c>
      <c r="B19">
        <v>9</v>
      </c>
      <c r="C19" s="6">
        <v>9</v>
      </c>
      <c r="D19" s="6">
        <v>16.253</v>
      </c>
      <c r="E19" s="6">
        <v>169.21</v>
      </c>
      <c r="F19" s="6">
        <v>13.452</v>
      </c>
      <c r="G19" s="6">
        <v>88.48</v>
      </c>
      <c r="H19" s="6">
        <v>90.61</v>
      </c>
      <c r="I19" s="6">
        <v>1.005E-3</v>
      </c>
      <c r="J19" s="6">
        <v>8.4849999999999995E-2</v>
      </c>
      <c r="K19" s="6">
        <v>10.411</v>
      </c>
      <c r="L19" s="6">
        <f t="shared" si="1"/>
        <v>16.253</v>
      </c>
      <c r="M19" s="6">
        <f t="shared" si="2"/>
        <v>169.21</v>
      </c>
      <c r="N19" s="6">
        <f t="shared" si="0"/>
        <v>11.2</v>
      </c>
    </row>
    <row r="20" spans="1:14" x14ac:dyDescent="0.25">
      <c r="A20">
        <v>19</v>
      </c>
      <c r="B20">
        <v>9.5</v>
      </c>
      <c r="C20" s="6">
        <v>9.5</v>
      </c>
      <c r="D20" s="6">
        <v>23.902000000000001</v>
      </c>
      <c r="E20" s="6">
        <v>198.45</v>
      </c>
      <c r="F20" s="6">
        <v>17.126000000000001</v>
      </c>
      <c r="G20" s="6">
        <v>86.66</v>
      </c>
      <c r="H20" s="6">
        <v>90.51</v>
      </c>
      <c r="I20" s="6">
        <v>1.005E-3</v>
      </c>
      <c r="J20" s="6">
        <v>8.7059999999999998E-2</v>
      </c>
      <c r="K20" s="6">
        <v>8.3019999999999996</v>
      </c>
      <c r="L20" s="6">
        <f t="shared" si="1"/>
        <v>23.902000000000001</v>
      </c>
      <c r="M20" s="6">
        <f t="shared" si="2"/>
        <v>198.45</v>
      </c>
      <c r="N20" s="6">
        <f t="shared" si="0"/>
        <v>11.7</v>
      </c>
    </row>
    <row r="21" spans="1:14" x14ac:dyDescent="0.25">
      <c r="A21">
        <v>20</v>
      </c>
      <c r="B21">
        <v>10</v>
      </c>
      <c r="C21" s="6">
        <v>10</v>
      </c>
      <c r="D21" s="6">
        <v>40.442</v>
      </c>
      <c r="E21" s="6">
        <v>255</v>
      </c>
      <c r="F21" s="6">
        <v>21.678999999999998</v>
      </c>
      <c r="G21" s="6">
        <v>85.24</v>
      </c>
      <c r="H21" s="6">
        <v>90.33</v>
      </c>
      <c r="I21" s="6">
        <v>1.005E-3</v>
      </c>
      <c r="J21" s="6">
        <v>8.4250000000000005E-2</v>
      </c>
      <c r="K21" s="6">
        <v>6.3049999999999997</v>
      </c>
      <c r="L21" s="6">
        <f t="shared" si="1"/>
        <v>40.442</v>
      </c>
      <c r="M21" s="6">
        <f t="shared" si="2"/>
        <v>255</v>
      </c>
      <c r="N21" s="6">
        <f t="shared" si="0"/>
        <v>12.2</v>
      </c>
    </row>
    <row r="22" spans="1:14" x14ac:dyDescent="0.25">
      <c r="A22">
        <v>21</v>
      </c>
      <c r="B22">
        <v>10.5</v>
      </c>
      <c r="C22" s="6">
        <v>10.5</v>
      </c>
      <c r="D22" s="6">
        <v>1.6206000000000002E-2</v>
      </c>
      <c r="E22" s="6">
        <v>324.12</v>
      </c>
      <c r="F22" s="6">
        <v>26.751999999999999</v>
      </c>
      <c r="G22" s="6">
        <v>89.09</v>
      </c>
      <c r="H22" s="6">
        <v>90.14</v>
      </c>
      <c r="I22" s="6">
        <v>1.0089999999999999E-3</v>
      </c>
      <c r="J22" s="6">
        <v>9.9150000000000002E-2</v>
      </c>
      <c r="K22" s="6">
        <v>20000</v>
      </c>
      <c r="L22" s="6">
        <f t="shared" si="1"/>
        <v>1.6206000000000002E-2</v>
      </c>
      <c r="M22" s="6">
        <f t="shared" si="2"/>
        <v>324.12</v>
      </c>
      <c r="N22" s="6">
        <f t="shared" si="0"/>
        <v>12.7</v>
      </c>
    </row>
    <row r="23" spans="1:14" x14ac:dyDescent="0.25">
      <c r="A23">
        <v>22</v>
      </c>
      <c r="B23">
        <v>11</v>
      </c>
      <c r="C23" s="6">
        <v>11</v>
      </c>
      <c r="D23" s="6">
        <v>30.186</v>
      </c>
      <c r="E23" s="6">
        <v>397.37</v>
      </c>
      <c r="F23" s="6">
        <v>33.844999999999999</v>
      </c>
      <c r="G23" s="6">
        <v>87.32</v>
      </c>
      <c r="H23" s="6">
        <v>89.96</v>
      </c>
      <c r="I23" s="6">
        <v>1.0089999999999999E-3</v>
      </c>
      <c r="J23" s="6">
        <v>9.4170000000000004E-2</v>
      </c>
      <c r="K23" s="6">
        <v>13.164</v>
      </c>
      <c r="L23" s="6">
        <f t="shared" si="1"/>
        <v>30.186</v>
      </c>
      <c r="M23" s="6">
        <f t="shared" si="2"/>
        <v>397.37</v>
      </c>
      <c r="N23" s="6">
        <f t="shared" si="0"/>
        <v>13.2</v>
      </c>
    </row>
    <row r="24" spans="1:14" x14ac:dyDescent="0.25">
      <c r="A24">
        <v>23</v>
      </c>
      <c r="B24">
        <v>11.5</v>
      </c>
      <c r="C24" s="6">
        <v>11.5</v>
      </c>
      <c r="D24" s="6">
        <v>7.625</v>
      </c>
      <c r="E24" s="6">
        <v>549.38</v>
      </c>
      <c r="F24" s="6">
        <v>44.267000000000003</v>
      </c>
      <c r="G24" s="6">
        <v>86.76</v>
      </c>
      <c r="H24" s="6">
        <v>89.83</v>
      </c>
      <c r="I24" s="6">
        <v>1.0120000000000001E-3</v>
      </c>
      <c r="J24" s="6">
        <v>0.1036</v>
      </c>
      <c r="K24" s="6">
        <v>72.05</v>
      </c>
      <c r="L24" s="6">
        <f t="shared" si="1"/>
        <v>7.625</v>
      </c>
      <c r="M24" s="6">
        <f t="shared" si="2"/>
        <v>549.38</v>
      </c>
      <c r="N24" s="6">
        <f t="shared" si="0"/>
        <v>13.7</v>
      </c>
    </row>
    <row r="25" spans="1:14" x14ac:dyDescent="0.25">
      <c r="A25">
        <v>24</v>
      </c>
      <c r="B25">
        <v>12</v>
      </c>
      <c r="C25" s="6">
        <v>12</v>
      </c>
      <c r="D25" s="6">
        <v>68.927000000000007</v>
      </c>
      <c r="E25" s="6">
        <v>627.88</v>
      </c>
      <c r="F25" s="6">
        <v>51.441000000000003</v>
      </c>
      <c r="G25" s="6">
        <v>82.89</v>
      </c>
      <c r="H25" s="6">
        <v>89.74</v>
      </c>
      <c r="I25" s="6">
        <v>1.008E-3</v>
      </c>
      <c r="J25" s="6">
        <v>0.1195</v>
      </c>
      <c r="K25" s="6">
        <v>9.109</v>
      </c>
      <c r="L25" s="6">
        <f t="shared" si="1"/>
        <v>68.927000000000007</v>
      </c>
      <c r="M25" s="6">
        <f t="shared" si="2"/>
        <v>627.88</v>
      </c>
      <c r="N25" s="6">
        <f t="shared" si="0"/>
        <v>14.2</v>
      </c>
    </row>
    <row r="26" spans="1:14" x14ac:dyDescent="0.25">
      <c r="A26">
        <v>25</v>
      </c>
      <c r="B26">
        <v>12.5</v>
      </c>
      <c r="C26" s="6">
        <v>12.5</v>
      </c>
      <c r="D26" s="6">
        <v>85.992000000000004</v>
      </c>
      <c r="E26" s="6">
        <v>836.79</v>
      </c>
      <c r="F26" s="6">
        <v>68.876999999999995</v>
      </c>
      <c r="G26" s="6">
        <v>83.85</v>
      </c>
      <c r="H26" s="6">
        <v>89.7</v>
      </c>
      <c r="I26" s="6">
        <v>1.0089999999999999E-3</v>
      </c>
      <c r="J26" s="6">
        <v>0.1201</v>
      </c>
      <c r="K26" s="6">
        <v>9.7309999999999999</v>
      </c>
      <c r="L26" s="6">
        <f t="shared" si="1"/>
        <v>85.992000000000004</v>
      </c>
      <c r="M26" s="6">
        <f t="shared" si="2"/>
        <v>836.79</v>
      </c>
      <c r="N26" s="6">
        <f t="shared" si="0"/>
        <v>14.7</v>
      </c>
    </row>
    <row r="27" spans="1:14" x14ac:dyDescent="0.25">
      <c r="A27">
        <v>26</v>
      </c>
      <c r="B27">
        <v>13</v>
      </c>
      <c r="C27" s="6">
        <v>13</v>
      </c>
      <c r="D27" s="6">
        <v>126.5</v>
      </c>
      <c r="E27" s="6">
        <v>1069.8</v>
      </c>
      <c r="F27" s="6">
        <v>88.754000000000005</v>
      </c>
      <c r="G27" s="6">
        <v>83.07</v>
      </c>
      <c r="H27" s="6">
        <v>89.7</v>
      </c>
      <c r="I27" s="6">
        <v>1.008E-3</v>
      </c>
      <c r="J27" s="6">
        <v>0.1203</v>
      </c>
      <c r="K27" s="6">
        <v>8.4570000000000007</v>
      </c>
      <c r="L27" s="6">
        <f t="shared" si="1"/>
        <v>126.5</v>
      </c>
      <c r="M27" s="6">
        <f t="shared" si="2"/>
        <v>1069.8</v>
      </c>
      <c r="N27" s="6">
        <f t="shared" si="0"/>
        <v>15.2</v>
      </c>
    </row>
    <row r="28" spans="1:14" x14ac:dyDescent="0.25">
      <c r="A28">
        <v>27</v>
      </c>
      <c r="B28">
        <v>13.5</v>
      </c>
      <c r="C28" s="6">
        <v>13.5</v>
      </c>
      <c r="D28" s="6">
        <v>188.25</v>
      </c>
      <c r="E28" s="6">
        <v>1490.9</v>
      </c>
      <c r="F28" s="6">
        <v>125.82</v>
      </c>
      <c r="G28" s="6">
        <v>80.55</v>
      </c>
      <c r="H28" s="6">
        <v>89.72</v>
      </c>
      <c r="I28" s="6">
        <v>1.0070000000000001E-3</v>
      </c>
      <c r="J28" s="6">
        <v>0.12820000000000001</v>
      </c>
      <c r="K28" s="6">
        <v>7.92</v>
      </c>
      <c r="L28" s="6">
        <f t="shared" si="1"/>
        <v>188.25</v>
      </c>
      <c r="M28" s="6">
        <f t="shared" si="2"/>
        <v>1490.9</v>
      </c>
      <c r="N28" s="6">
        <f t="shared" si="0"/>
        <v>15.7</v>
      </c>
    </row>
    <row r="29" spans="1:14" x14ac:dyDescent="0.25">
      <c r="A29">
        <v>28</v>
      </c>
      <c r="B29">
        <v>14</v>
      </c>
      <c r="C29" s="6">
        <v>14</v>
      </c>
      <c r="D29" s="6">
        <v>338.32</v>
      </c>
      <c r="E29" s="6">
        <v>1774.7</v>
      </c>
      <c r="F29" s="6">
        <v>154.94999999999999</v>
      </c>
      <c r="G29" s="6">
        <v>84.66</v>
      </c>
      <c r="H29" s="6">
        <v>89.77</v>
      </c>
      <c r="I29" s="6">
        <v>1.0089999999999999E-3</v>
      </c>
      <c r="J29" s="6">
        <v>0.13220000000000001</v>
      </c>
      <c r="K29" s="6">
        <v>5.2450000000000001</v>
      </c>
      <c r="L29" s="6">
        <f t="shared" si="1"/>
        <v>338.32</v>
      </c>
      <c r="M29" s="6">
        <f t="shared" si="2"/>
        <v>1774.7</v>
      </c>
      <c r="N29" s="6">
        <f t="shared" si="0"/>
        <v>16.2</v>
      </c>
    </row>
    <row r="30" spans="1:14" x14ac:dyDescent="0.25">
      <c r="A30">
        <v>29</v>
      </c>
      <c r="B30">
        <v>14.5</v>
      </c>
      <c r="C30" s="6">
        <v>14.5</v>
      </c>
      <c r="D30" s="6">
        <v>626.19000000000005</v>
      </c>
      <c r="E30" s="6">
        <v>2419</v>
      </c>
      <c r="F30" s="6">
        <v>221.37</v>
      </c>
      <c r="G30" s="6">
        <v>81.11</v>
      </c>
      <c r="H30" s="6">
        <v>89.82</v>
      </c>
      <c r="I30" s="6">
        <v>1.008E-3</v>
      </c>
      <c r="J30" s="6">
        <v>0.14380000000000001</v>
      </c>
      <c r="K30" s="6">
        <v>3.863</v>
      </c>
      <c r="L30" s="6">
        <f t="shared" si="1"/>
        <v>626.19000000000005</v>
      </c>
      <c r="M30" s="6">
        <f t="shared" si="2"/>
        <v>2419</v>
      </c>
      <c r="N30" s="6">
        <f t="shared" si="0"/>
        <v>16.7</v>
      </c>
    </row>
    <row r="31" spans="1:14" x14ac:dyDescent="0.25">
      <c r="A31">
        <v>30</v>
      </c>
      <c r="B31">
        <v>15</v>
      </c>
      <c r="C31" s="6">
        <v>15</v>
      </c>
      <c r="D31" s="6">
        <v>989.93</v>
      </c>
      <c r="E31" s="6">
        <v>3097.9</v>
      </c>
      <c r="F31" s="6">
        <v>301.33999999999997</v>
      </c>
      <c r="G31" s="6">
        <v>83.44</v>
      </c>
      <c r="H31" s="6">
        <v>89.87</v>
      </c>
      <c r="I31" s="6">
        <v>1.0039999999999999E-3</v>
      </c>
      <c r="J31" s="6">
        <v>0.1522</v>
      </c>
      <c r="K31" s="6">
        <v>3.129</v>
      </c>
      <c r="L31" s="6">
        <f t="shared" si="1"/>
        <v>989.93</v>
      </c>
      <c r="M31" s="6">
        <f t="shared" si="2"/>
        <v>3097.9</v>
      </c>
      <c r="N31" s="6">
        <f t="shared" si="0"/>
        <v>17.2</v>
      </c>
    </row>
    <row r="32" spans="1:14" x14ac:dyDescent="0.25">
      <c r="A32">
        <v>31</v>
      </c>
      <c r="B32">
        <v>15.5</v>
      </c>
      <c r="C32" s="6">
        <v>15.5</v>
      </c>
      <c r="D32" s="6">
        <v>1650</v>
      </c>
      <c r="E32" s="6">
        <v>3888.1</v>
      </c>
      <c r="F32" s="6">
        <v>405.62</v>
      </c>
      <c r="G32" s="6">
        <v>83.23</v>
      </c>
      <c r="H32" s="6">
        <v>89.92</v>
      </c>
      <c r="I32" s="6">
        <v>1.0070000000000001E-3</v>
      </c>
      <c r="J32" s="6">
        <v>0.1537</v>
      </c>
      <c r="K32" s="6">
        <v>2.3559999999999999</v>
      </c>
      <c r="L32" s="6">
        <f t="shared" si="1"/>
        <v>1650</v>
      </c>
      <c r="M32" s="6">
        <f t="shared" si="2"/>
        <v>3888.1</v>
      </c>
      <c r="N32" s="6">
        <f t="shared" si="0"/>
        <v>17.7</v>
      </c>
    </row>
    <row r="33" spans="1:14" x14ac:dyDescent="0.25">
      <c r="A33">
        <v>32</v>
      </c>
      <c r="B33">
        <v>16</v>
      </c>
      <c r="C33" s="6">
        <v>16</v>
      </c>
      <c r="D33" s="6">
        <v>2520.1</v>
      </c>
      <c r="E33" s="6">
        <v>4831.2</v>
      </c>
      <c r="F33" s="6">
        <v>540.63</v>
      </c>
      <c r="G33" s="6">
        <v>81.430000000000007</v>
      </c>
      <c r="H33" s="6">
        <v>89.96</v>
      </c>
      <c r="I33" s="6">
        <v>1.0089999999999999E-3</v>
      </c>
      <c r="J33" s="6">
        <v>0.1663</v>
      </c>
      <c r="K33" s="6">
        <v>1.917</v>
      </c>
      <c r="L33" s="6">
        <f t="shared" si="1"/>
        <v>2520.1</v>
      </c>
      <c r="M33" s="6">
        <f t="shared" si="2"/>
        <v>4831.2</v>
      </c>
      <c r="N33" s="6">
        <f t="shared" si="0"/>
        <v>18.2</v>
      </c>
    </row>
    <row r="34" spans="1:14" x14ac:dyDescent="0.25">
      <c r="A34">
        <v>33</v>
      </c>
      <c r="B34">
        <v>16.5</v>
      </c>
      <c r="C34" s="6">
        <v>16.5</v>
      </c>
      <c r="D34" s="6">
        <v>3655.7</v>
      </c>
      <c r="E34" s="6">
        <v>5819.2</v>
      </c>
      <c r="F34" s="6">
        <v>711.1</v>
      </c>
      <c r="G34" s="6">
        <v>81.47</v>
      </c>
      <c r="H34" s="6">
        <v>89.99</v>
      </c>
      <c r="I34" s="6">
        <v>1.0070000000000001E-3</v>
      </c>
      <c r="J34" s="6">
        <v>0.17760000000000001</v>
      </c>
      <c r="K34" s="6">
        <v>1.5920000000000001</v>
      </c>
      <c r="L34" s="6">
        <f t="shared" si="1"/>
        <v>3655.7</v>
      </c>
      <c r="M34" s="6">
        <f t="shared" si="2"/>
        <v>5819.2</v>
      </c>
      <c r="N34" s="6">
        <f t="shared" si="0"/>
        <v>18.7</v>
      </c>
    </row>
    <row r="35" spans="1:14" x14ac:dyDescent="0.25">
      <c r="A35">
        <v>34</v>
      </c>
      <c r="B35">
        <v>17</v>
      </c>
      <c r="C35" s="6">
        <v>17</v>
      </c>
      <c r="D35" s="6">
        <v>5336.7</v>
      </c>
      <c r="E35" s="6">
        <v>7129.9</v>
      </c>
      <c r="F35" s="6">
        <v>959.58</v>
      </c>
      <c r="G35" s="6">
        <v>83.13</v>
      </c>
      <c r="H35" s="6">
        <v>90.01</v>
      </c>
      <c r="I35" s="6">
        <v>1.01E-3</v>
      </c>
      <c r="J35" s="6">
        <v>0.19350000000000001</v>
      </c>
      <c r="K35" s="6">
        <v>1.3360000000000001</v>
      </c>
      <c r="L35" s="6">
        <f t="shared" si="1"/>
        <v>5336.7</v>
      </c>
      <c r="M35" s="6">
        <f t="shared" si="2"/>
        <v>7129.9</v>
      </c>
      <c r="N35" s="6">
        <f t="shared" si="0"/>
        <v>19.2</v>
      </c>
    </row>
    <row r="36" spans="1:14" x14ac:dyDescent="0.25">
      <c r="A36">
        <v>35</v>
      </c>
      <c r="B36">
        <v>17.5</v>
      </c>
      <c r="C36" s="6">
        <v>17.5</v>
      </c>
      <c r="D36" s="6">
        <v>7401.7</v>
      </c>
      <c r="E36" s="6">
        <v>8500.4</v>
      </c>
      <c r="F36" s="6">
        <v>1255.4000000000001</v>
      </c>
      <c r="G36" s="6">
        <v>86.14</v>
      </c>
      <c r="H36" s="6">
        <v>90.02</v>
      </c>
      <c r="I36" s="6">
        <v>1.0139999999999999E-3</v>
      </c>
      <c r="J36" s="6">
        <v>0.19489999999999999</v>
      </c>
      <c r="K36" s="6">
        <v>1.1479999999999999</v>
      </c>
      <c r="L36" s="6">
        <f t="shared" si="1"/>
        <v>7401.7</v>
      </c>
      <c r="M36" s="6">
        <f t="shared" si="2"/>
        <v>8500.4</v>
      </c>
      <c r="N36" s="6">
        <f t="shared" si="0"/>
        <v>19.7</v>
      </c>
    </row>
    <row r="37" spans="1:14" x14ac:dyDescent="0.25">
      <c r="A37">
        <v>36</v>
      </c>
      <c r="B37">
        <v>18</v>
      </c>
      <c r="C37" s="6">
        <v>18</v>
      </c>
      <c r="D37" s="6">
        <v>9937.7999999999993</v>
      </c>
      <c r="E37" s="6">
        <v>9952.2999999999993</v>
      </c>
      <c r="F37" s="6">
        <v>1619.4</v>
      </c>
      <c r="G37" s="6">
        <v>83.59</v>
      </c>
      <c r="H37" s="6">
        <v>90.02</v>
      </c>
      <c r="I37" s="6">
        <v>1.013E-3</v>
      </c>
      <c r="J37" s="6">
        <v>0.21179999999999999</v>
      </c>
      <c r="K37" s="6">
        <v>1.0009999999999999</v>
      </c>
      <c r="L37" s="6">
        <f t="shared" si="1"/>
        <v>9937.7999999999993</v>
      </c>
      <c r="M37" s="6">
        <f t="shared" si="2"/>
        <v>9952.2999999999993</v>
      </c>
      <c r="N37" s="6">
        <f t="shared" si="0"/>
        <v>20.2</v>
      </c>
    </row>
    <row r="38" spans="1:14" x14ac:dyDescent="0.25">
      <c r="A38">
        <v>37</v>
      </c>
      <c r="B38">
        <v>18.5</v>
      </c>
      <c r="C38" s="6">
        <v>18.5</v>
      </c>
      <c r="D38" s="6">
        <v>12997</v>
      </c>
      <c r="E38" s="6">
        <v>11510</v>
      </c>
      <c r="F38" s="6">
        <v>2060</v>
      </c>
      <c r="G38" s="6">
        <v>83.48</v>
      </c>
      <c r="H38" s="6">
        <v>90.02</v>
      </c>
      <c r="I38" s="6">
        <v>1.0009999999999999E-3</v>
      </c>
      <c r="J38" s="6">
        <v>0.2175</v>
      </c>
      <c r="K38" s="6">
        <v>0.88600000000000001</v>
      </c>
      <c r="L38" s="6">
        <f t="shared" si="1"/>
        <v>12997</v>
      </c>
      <c r="M38" s="6">
        <f t="shared" si="2"/>
        <v>11510</v>
      </c>
      <c r="N38" s="6">
        <f t="shared" si="0"/>
        <v>20.7</v>
      </c>
    </row>
    <row r="39" spans="1:14" x14ac:dyDescent="0.25">
      <c r="A39">
        <v>38</v>
      </c>
      <c r="B39">
        <v>19</v>
      </c>
      <c r="C39" s="6">
        <v>19</v>
      </c>
      <c r="D39" s="6">
        <v>16637</v>
      </c>
      <c r="E39" s="6">
        <v>13158</v>
      </c>
      <c r="F39" s="6">
        <v>2582.5</v>
      </c>
      <c r="G39" s="6">
        <v>84.04</v>
      </c>
      <c r="H39" s="6">
        <v>90.02</v>
      </c>
      <c r="I39" s="6">
        <v>1.01E-3</v>
      </c>
      <c r="J39" s="6">
        <v>0.23380000000000001</v>
      </c>
      <c r="K39" s="6">
        <v>0.79100000000000004</v>
      </c>
      <c r="L39" s="6">
        <f t="shared" si="1"/>
        <v>16637</v>
      </c>
      <c r="M39" s="6">
        <f t="shared" si="2"/>
        <v>13158</v>
      </c>
      <c r="N39" s="6">
        <f t="shared" si="0"/>
        <v>21.2</v>
      </c>
    </row>
    <row r="40" spans="1:14" x14ac:dyDescent="0.25">
      <c r="A40">
        <v>39</v>
      </c>
      <c r="B40">
        <v>19.5</v>
      </c>
      <c r="C40" s="6">
        <v>19.5</v>
      </c>
      <c r="D40" s="6">
        <v>20795</v>
      </c>
      <c r="E40" s="6">
        <v>14853</v>
      </c>
      <c r="F40" s="6">
        <v>3184.4</v>
      </c>
      <c r="G40" s="6">
        <v>82.89</v>
      </c>
      <c r="H40" s="6">
        <v>90.01</v>
      </c>
      <c r="I40" s="6">
        <v>1.008E-3</v>
      </c>
      <c r="J40" s="6">
        <v>0.25280000000000002</v>
      </c>
      <c r="K40" s="6">
        <v>0.71399999999999997</v>
      </c>
      <c r="L40" s="6">
        <f t="shared" si="1"/>
        <v>20795</v>
      </c>
      <c r="M40" s="6">
        <f t="shared" si="2"/>
        <v>14853</v>
      </c>
      <c r="N40" s="6">
        <f t="shared" si="0"/>
        <v>21.7</v>
      </c>
    </row>
    <row r="41" spans="1:14" x14ac:dyDescent="0.25">
      <c r="A41">
        <v>40</v>
      </c>
      <c r="B41">
        <v>20</v>
      </c>
      <c r="C41" s="6">
        <v>20</v>
      </c>
      <c r="D41" s="6">
        <v>25516</v>
      </c>
      <c r="E41" s="6">
        <v>16645</v>
      </c>
      <c r="F41" s="6">
        <v>3868.8</v>
      </c>
      <c r="G41" s="6">
        <v>82.68</v>
      </c>
      <c r="H41" s="6">
        <v>90</v>
      </c>
      <c r="I41" s="6">
        <v>1.0120000000000001E-3</v>
      </c>
      <c r="J41" s="6">
        <v>0.26590000000000003</v>
      </c>
      <c r="K41" s="6">
        <v>0.65200000000000002</v>
      </c>
      <c r="L41" s="6">
        <f t="shared" si="1"/>
        <v>25516</v>
      </c>
      <c r="M41" s="6">
        <f t="shared" si="2"/>
        <v>16645</v>
      </c>
      <c r="N41" s="6">
        <f t="shared" si="0"/>
        <v>22.2</v>
      </c>
    </row>
    <row r="42" spans="1:14" x14ac:dyDescent="0.25">
      <c r="A42">
        <v>41</v>
      </c>
      <c r="B42">
        <v>20.5</v>
      </c>
      <c r="C42" s="6">
        <v>20.5</v>
      </c>
      <c r="D42" s="6">
        <v>30834</v>
      </c>
      <c r="E42" s="6">
        <v>18444</v>
      </c>
      <c r="F42" s="6">
        <v>4641.8999999999996</v>
      </c>
      <c r="G42" s="6">
        <v>82.9</v>
      </c>
      <c r="H42" s="6">
        <v>90</v>
      </c>
      <c r="I42" s="6">
        <v>1.011E-3</v>
      </c>
      <c r="J42" s="6">
        <v>0.2918</v>
      </c>
      <c r="K42" s="6">
        <v>0.59799999999999998</v>
      </c>
      <c r="L42" s="6">
        <f t="shared" si="1"/>
        <v>30834</v>
      </c>
      <c r="M42" s="6">
        <f t="shared" si="2"/>
        <v>18444</v>
      </c>
      <c r="N42" s="6">
        <f t="shared" si="0"/>
        <v>22.7</v>
      </c>
    </row>
    <row r="43" spans="1:14" x14ac:dyDescent="0.25">
      <c r="A43">
        <v>42</v>
      </c>
      <c r="B43">
        <v>21</v>
      </c>
      <c r="C43" s="6">
        <v>21</v>
      </c>
      <c r="D43" s="6">
        <v>36603</v>
      </c>
      <c r="E43" s="6">
        <v>20204</v>
      </c>
      <c r="F43" s="6">
        <v>5495.4</v>
      </c>
      <c r="G43" s="6">
        <v>82.64</v>
      </c>
      <c r="H43" s="6">
        <v>90</v>
      </c>
      <c r="I43" s="6">
        <v>1.0039999999999999E-3</v>
      </c>
      <c r="J43" s="6">
        <v>0.31509999999999999</v>
      </c>
      <c r="K43" s="6">
        <v>0.55200000000000005</v>
      </c>
      <c r="L43" s="6">
        <f t="shared" si="1"/>
        <v>36603</v>
      </c>
      <c r="M43" s="6">
        <f t="shared" si="2"/>
        <v>20204</v>
      </c>
      <c r="N43" s="6">
        <f t="shared" si="0"/>
        <v>23.2</v>
      </c>
    </row>
    <row r="44" spans="1:14" x14ac:dyDescent="0.25">
      <c r="A44">
        <v>43</v>
      </c>
      <c r="B44">
        <v>21.5</v>
      </c>
      <c r="C44" s="6">
        <v>21.5</v>
      </c>
      <c r="D44" s="6">
        <v>42969</v>
      </c>
      <c r="E44" s="6">
        <v>22058</v>
      </c>
      <c r="F44" s="6">
        <v>6430.5</v>
      </c>
      <c r="G44" s="6">
        <v>84.7</v>
      </c>
      <c r="H44" s="6">
        <v>89.99</v>
      </c>
      <c r="I44" s="6">
        <v>1.016E-3</v>
      </c>
      <c r="J44" s="6">
        <v>0.33169999999999999</v>
      </c>
      <c r="K44" s="6">
        <v>0.51300000000000001</v>
      </c>
      <c r="L44" s="6">
        <f t="shared" si="1"/>
        <v>42969</v>
      </c>
      <c r="M44" s="6">
        <f t="shared" si="2"/>
        <v>22058</v>
      </c>
      <c r="N44" s="6">
        <f t="shared" si="0"/>
        <v>23.7</v>
      </c>
    </row>
    <row r="45" spans="1:14" x14ac:dyDescent="0.25">
      <c r="A45">
        <v>44</v>
      </c>
      <c r="B45">
        <v>22</v>
      </c>
      <c r="C45" s="6">
        <v>22</v>
      </c>
      <c r="D45" s="6">
        <v>49736</v>
      </c>
      <c r="E45" s="6">
        <v>23853</v>
      </c>
      <c r="F45" s="6">
        <v>7430.1</v>
      </c>
      <c r="G45" s="6">
        <v>84.63</v>
      </c>
      <c r="H45" s="6">
        <v>89.99</v>
      </c>
      <c r="I45" s="6">
        <v>1.008E-3</v>
      </c>
      <c r="J45" s="6">
        <v>0.36259999999999998</v>
      </c>
      <c r="K45" s="6">
        <v>0.48</v>
      </c>
      <c r="L45" s="6">
        <f t="shared" si="1"/>
        <v>49736</v>
      </c>
      <c r="M45" s="6">
        <f t="shared" si="2"/>
        <v>23853</v>
      </c>
      <c r="N45" s="6">
        <f t="shared" si="0"/>
        <v>24.2</v>
      </c>
    </row>
    <row r="46" spans="1:14" x14ac:dyDescent="0.25">
      <c r="A46">
        <v>45</v>
      </c>
      <c r="B46">
        <v>22.5</v>
      </c>
      <c r="C46" s="6">
        <v>22.5</v>
      </c>
      <c r="D46" s="6">
        <v>57024</v>
      </c>
      <c r="E46" s="6">
        <v>25738</v>
      </c>
      <c r="F46" s="6">
        <v>8508.9</v>
      </c>
      <c r="G46" s="6">
        <v>84.09</v>
      </c>
      <c r="H46" s="6">
        <v>89.99</v>
      </c>
      <c r="I46" s="6">
        <v>1.01E-3</v>
      </c>
      <c r="J46" s="6">
        <v>0.40350000000000003</v>
      </c>
      <c r="K46" s="6">
        <v>0.45100000000000001</v>
      </c>
      <c r="L46" s="6">
        <f t="shared" si="1"/>
        <v>57024</v>
      </c>
      <c r="M46" s="6">
        <f t="shared" si="2"/>
        <v>25738</v>
      </c>
      <c r="N46" s="6">
        <f t="shared" si="0"/>
        <v>24.7</v>
      </c>
    </row>
    <row r="47" spans="1:14" x14ac:dyDescent="0.25">
      <c r="A47">
        <v>46</v>
      </c>
      <c r="B47">
        <v>23</v>
      </c>
      <c r="C47" s="6">
        <v>23</v>
      </c>
      <c r="D47" s="6">
        <v>64772</v>
      </c>
      <c r="E47" s="6">
        <v>27541</v>
      </c>
      <c r="F47" s="6">
        <v>9664.2000000000007</v>
      </c>
      <c r="G47" s="6">
        <v>83.67</v>
      </c>
      <c r="H47" s="6">
        <v>89.99</v>
      </c>
      <c r="I47" s="6">
        <v>1.0120000000000001E-3</v>
      </c>
      <c r="J47" s="6">
        <v>0.42720000000000002</v>
      </c>
      <c r="K47" s="6">
        <v>0.42499999999999999</v>
      </c>
      <c r="L47" s="6">
        <f t="shared" si="1"/>
        <v>64772</v>
      </c>
      <c r="M47" s="6">
        <f t="shared" si="2"/>
        <v>27541</v>
      </c>
      <c r="N47" s="6">
        <f t="shared" si="0"/>
        <v>25.2</v>
      </c>
    </row>
    <row r="48" spans="1:14" x14ac:dyDescent="0.25">
      <c r="A48">
        <v>47</v>
      </c>
      <c r="B48">
        <v>23.5</v>
      </c>
      <c r="C48" s="6">
        <v>23.5</v>
      </c>
      <c r="D48" s="6">
        <v>72935</v>
      </c>
      <c r="E48" s="6">
        <v>29305</v>
      </c>
      <c r="F48" s="6">
        <v>10896</v>
      </c>
      <c r="G48" s="6">
        <v>84.72</v>
      </c>
      <c r="H48" s="6">
        <v>89.99</v>
      </c>
      <c r="I48" s="6">
        <v>1.0120000000000001E-3</v>
      </c>
      <c r="J48" s="6">
        <v>0.4708</v>
      </c>
      <c r="K48" s="6">
        <v>0.40200000000000002</v>
      </c>
      <c r="L48" s="6">
        <f t="shared" si="1"/>
        <v>72935</v>
      </c>
      <c r="M48" s="6">
        <f t="shared" si="2"/>
        <v>29305</v>
      </c>
      <c r="N48" s="6">
        <f t="shared" si="0"/>
        <v>25.7</v>
      </c>
    </row>
    <row r="49" spans="1:14" x14ac:dyDescent="0.25">
      <c r="A49">
        <v>48</v>
      </c>
      <c r="B49">
        <v>24</v>
      </c>
      <c r="C49" s="6">
        <v>24</v>
      </c>
      <c r="D49" s="6">
        <v>81361</v>
      </c>
      <c r="E49" s="6">
        <v>31129</v>
      </c>
      <c r="F49" s="6">
        <v>12155</v>
      </c>
      <c r="G49" s="6">
        <v>84.17</v>
      </c>
      <c r="H49" s="6">
        <v>90</v>
      </c>
      <c r="I49" s="6">
        <v>1.013E-3</v>
      </c>
      <c r="J49" s="6">
        <v>0.51919999999999999</v>
      </c>
      <c r="K49" s="6">
        <v>0.38300000000000001</v>
      </c>
      <c r="L49" s="6">
        <f t="shared" si="1"/>
        <v>81361</v>
      </c>
      <c r="M49" s="6">
        <f t="shared" si="2"/>
        <v>31129</v>
      </c>
      <c r="N49" s="6">
        <f t="shared" si="0"/>
        <v>26.2</v>
      </c>
    </row>
    <row r="50" spans="1:14" x14ac:dyDescent="0.25">
      <c r="A50">
        <v>49</v>
      </c>
      <c r="B50">
        <v>24.5</v>
      </c>
      <c r="C50" s="6">
        <v>24.5</v>
      </c>
      <c r="D50" s="6">
        <v>90319</v>
      </c>
      <c r="E50" s="6">
        <v>32846</v>
      </c>
      <c r="F50" s="6">
        <v>13504</v>
      </c>
      <c r="G50" s="6">
        <v>83.26</v>
      </c>
      <c r="H50" s="6">
        <v>90</v>
      </c>
      <c r="I50" s="6">
        <v>1.0020000000000001E-3</v>
      </c>
      <c r="J50" s="6">
        <v>0.56340000000000001</v>
      </c>
      <c r="K50" s="6">
        <v>0.36399999999999999</v>
      </c>
      <c r="L50" s="6">
        <f t="shared" si="1"/>
        <v>90319</v>
      </c>
      <c r="M50" s="6">
        <f t="shared" si="2"/>
        <v>32846</v>
      </c>
      <c r="N50" s="6">
        <f t="shared" si="0"/>
        <v>26.7</v>
      </c>
    </row>
    <row r="51" spans="1:14" x14ac:dyDescent="0.25">
      <c r="A51">
        <v>50</v>
      </c>
      <c r="B51">
        <v>25</v>
      </c>
      <c r="C51" s="6">
        <v>25</v>
      </c>
      <c r="D51" s="6">
        <v>99322</v>
      </c>
      <c r="E51" s="6">
        <v>34664</v>
      </c>
      <c r="F51" s="6">
        <v>14848</v>
      </c>
      <c r="G51" s="6">
        <v>83.4</v>
      </c>
      <c r="H51" s="6">
        <v>90</v>
      </c>
      <c r="I51" s="6">
        <v>1.01E-3</v>
      </c>
      <c r="J51" s="6">
        <v>0.61380000000000001</v>
      </c>
      <c r="K51" s="6">
        <v>0.34899999999999998</v>
      </c>
      <c r="L51" s="6">
        <f t="shared" si="1"/>
        <v>99322</v>
      </c>
      <c r="M51" s="6">
        <f t="shared" si="2"/>
        <v>34664</v>
      </c>
      <c r="N51" s="6">
        <f t="shared" si="0"/>
        <v>27.2</v>
      </c>
    </row>
    <row r="52" spans="1:14" x14ac:dyDescent="0.25">
      <c r="A52">
        <v>51</v>
      </c>
      <c r="B52">
        <v>25.5</v>
      </c>
      <c r="C52" s="6">
        <v>25.5</v>
      </c>
      <c r="D52" s="6">
        <v>108720</v>
      </c>
      <c r="E52" s="6">
        <v>36312</v>
      </c>
      <c r="F52" s="6">
        <v>16278</v>
      </c>
      <c r="G52" s="6">
        <v>83.63</v>
      </c>
      <c r="H52" s="6">
        <v>90</v>
      </c>
      <c r="I52" s="6">
        <v>1.0089999999999999E-3</v>
      </c>
      <c r="J52" s="6">
        <v>0.67600000000000005</v>
      </c>
      <c r="K52" s="6">
        <v>0.33400000000000002</v>
      </c>
      <c r="L52" s="6">
        <f t="shared" si="1"/>
        <v>108720</v>
      </c>
      <c r="M52" s="6">
        <f t="shared" si="2"/>
        <v>36312</v>
      </c>
      <c r="N52" s="6">
        <f t="shared" si="0"/>
        <v>27.7</v>
      </c>
    </row>
    <row r="53" spans="1:14" x14ac:dyDescent="0.25">
      <c r="A53">
        <v>52</v>
      </c>
      <c r="B53">
        <v>26</v>
      </c>
      <c r="C53" s="6">
        <v>26</v>
      </c>
      <c r="D53" s="6">
        <v>118160</v>
      </c>
      <c r="E53" s="6">
        <v>37918</v>
      </c>
      <c r="F53" s="6">
        <v>17747</v>
      </c>
      <c r="G53" s="6">
        <v>83.7</v>
      </c>
      <c r="H53" s="6">
        <v>90</v>
      </c>
      <c r="I53" s="6">
        <v>1.016E-3</v>
      </c>
      <c r="J53" s="6">
        <v>0.75170000000000003</v>
      </c>
      <c r="K53" s="6">
        <v>0.32100000000000001</v>
      </c>
      <c r="L53" s="6">
        <f t="shared" si="1"/>
        <v>118160</v>
      </c>
      <c r="M53" s="6">
        <f t="shared" si="2"/>
        <v>37918</v>
      </c>
      <c r="N53" s="6">
        <f t="shared" si="0"/>
        <v>28.2</v>
      </c>
    </row>
    <row r="54" spans="1:14" x14ac:dyDescent="0.25">
      <c r="A54">
        <v>53</v>
      </c>
      <c r="B54">
        <v>26.5</v>
      </c>
      <c r="C54" s="6">
        <v>26.5</v>
      </c>
      <c r="D54" s="6">
        <v>127820</v>
      </c>
      <c r="E54" s="6">
        <v>39724</v>
      </c>
      <c r="F54" s="6">
        <v>19171</v>
      </c>
      <c r="G54" s="6">
        <v>82.92</v>
      </c>
      <c r="H54" s="6">
        <v>90</v>
      </c>
      <c r="I54" s="6">
        <v>1.013E-3</v>
      </c>
      <c r="J54" s="6">
        <v>0.83809999999999996</v>
      </c>
      <c r="K54" s="6">
        <v>0.311</v>
      </c>
      <c r="L54" s="6">
        <f t="shared" si="1"/>
        <v>127820</v>
      </c>
      <c r="M54" s="6">
        <f t="shared" si="2"/>
        <v>39724</v>
      </c>
      <c r="N54" s="6">
        <f t="shared" si="0"/>
        <v>28.7</v>
      </c>
    </row>
    <row r="55" spans="1:14" x14ac:dyDescent="0.25">
      <c r="A55">
        <v>54</v>
      </c>
      <c r="B55">
        <v>27</v>
      </c>
      <c r="C55" s="6">
        <v>27</v>
      </c>
      <c r="D55" s="6">
        <v>137730</v>
      </c>
      <c r="E55" s="6">
        <v>41284</v>
      </c>
      <c r="F55" s="6">
        <v>20690</v>
      </c>
      <c r="G55" s="6">
        <v>82.07</v>
      </c>
      <c r="H55" s="6">
        <v>90</v>
      </c>
      <c r="I55" s="6">
        <v>1.008E-3</v>
      </c>
      <c r="J55" s="6">
        <v>0.92810000000000004</v>
      </c>
      <c r="K55" s="6">
        <v>0.3</v>
      </c>
      <c r="L55" s="6">
        <f t="shared" si="1"/>
        <v>137730</v>
      </c>
      <c r="M55" s="6">
        <f t="shared" si="2"/>
        <v>41284</v>
      </c>
      <c r="N55" s="6">
        <f t="shared" si="0"/>
        <v>29.2</v>
      </c>
    </row>
    <row r="56" spans="1:14" x14ac:dyDescent="0.25">
      <c r="A56">
        <v>55</v>
      </c>
      <c r="B56">
        <v>27.5</v>
      </c>
      <c r="C56" s="6">
        <v>27.5</v>
      </c>
      <c r="D56" s="6">
        <v>147770</v>
      </c>
      <c r="E56" s="6">
        <v>42882</v>
      </c>
      <c r="F56" s="6">
        <v>22208</v>
      </c>
      <c r="G56" s="6">
        <v>81.44</v>
      </c>
      <c r="H56" s="6">
        <v>90</v>
      </c>
      <c r="I56" s="6">
        <v>1.011E-3</v>
      </c>
      <c r="J56" s="6">
        <v>1.046</v>
      </c>
      <c r="K56" s="6">
        <v>0.28999999999999998</v>
      </c>
      <c r="L56" s="6">
        <f t="shared" si="1"/>
        <v>147770</v>
      </c>
      <c r="M56" s="6">
        <f t="shared" si="2"/>
        <v>42882</v>
      </c>
      <c r="N56" s="6">
        <f t="shared" si="0"/>
        <v>29.7</v>
      </c>
    </row>
    <row r="57" spans="1:14" x14ac:dyDescent="0.25">
      <c r="A57">
        <v>56</v>
      </c>
      <c r="B57">
        <v>28</v>
      </c>
      <c r="C57" s="6">
        <v>28</v>
      </c>
      <c r="D57" s="6">
        <v>157940</v>
      </c>
      <c r="E57" s="6">
        <v>44276</v>
      </c>
      <c r="F57" s="6">
        <v>23813</v>
      </c>
      <c r="G57" s="6">
        <v>80.02</v>
      </c>
      <c r="H57" s="6">
        <v>90</v>
      </c>
      <c r="I57" s="6">
        <v>1.008E-3</v>
      </c>
      <c r="J57" s="6">
        <v>1.163</v>
      </c>
      <c r="K57" s="6">
        <v>0.28000000000000003</v>
      </c>
      <c r="L57" s="6">
        <f t="shared" si="1"/>
        <v>157940</v>
      </c>
      <c r="M57" s="6">
        <f t="shared" si="2"/>
        <v>44276</v>
      </c>
      <c r="N57" s="6">
        <f t="shared" si="0"/>
        <v>30.2</v>
      </c>
    </row>
    <row r="58" spans="1:14" x14ac:dyDescent="0.25">
      <c r="A58">
        <v>57</v>
      </c>
      <c r="B58">
        <v>28.5</v>
      </c>
      <c r="C58" s="6">
        <v>28.5</v>
      </c>
      <c r="D58" s="6">
        <v>167690</v>
      </c>
      <c r="E58" s="6">
        <v>45925</v>
      </c>
      <c r="F58" s="6">
        <v>25245</v>
      </c>
      <c r="G58" s="6">
        <v>79.010000000000005</v>
      </c>
      <c r="H58" s="6">
        <v>90</v>
      </c>
      <c r="I58" s="6">
        <v>1.008E-3</v>
      </c>
      <c r="J58" s="6">
        <v>1.3009999999999999</v>
      </c>
      <c r="K58" s="6">
        <v>0.27400000000000002</v>
      </c>
      <c r="L58" s="6">
        <f t="shared" si="1"/>
        <v>167690</v>
      </c>
      <c r="M58" s="6">
        <f t="shared" si="2"/>
        <v>45925</v>
      </c>
      <c r="N58" s="6">
        <f t="shared" si="0"/>
        <v>30.7</v>
      </c>
    </row>
    <row r="59" spans="1:14" x14ac:dyDescent="0.25">
      <c r="A59">
        <v>58</v>
      </c>
      <c r="B59">
        <v>29</v>
      </c>
      <c r="C59" s="6">
        <v>29</v>
      </c>
      <c r="D59" s="6">
        <v>177930</v>
      </c>
      <c r="E59" s="6">
        <v>47301</v>
      </c>
      <c r="F59" s="6">
        <v>26857</v>
      </c>
      <c r="G59" s="6">
        <v>78.84</v>
      </c>
      <c r="H59" s="6">
        <v>90</v>
      </c>
      <c r="I59" s="6">
        <v>1.0089999999999999E-3</v>
      </c>
      <c r="J59" s="6">
        <v>1.417</v>
      </c>
      <c r="K59" s="6">
        <v>0.26600000000000001</v>
      </c>
      <c r="L59" s="6">
        <f t="shared" si="1"/>
        <v>177930</v>
      </c>
      <c r="M59" s="6">
        <f t="shared" si="2"/>
        <v>47301</v>
      </c>
      <c r="N59" s="6">
        <f t="shared" si="0"/>
        <v>31.2</v>
      </c>
    </row>
    <row r="60" spans="1:14" x14ac:dyDescent="0.25">
      <c r="A60">
        <v>59</v>
      </c>
      <c r="B60">
        <v>29.5</v>
      </c>
      <c r="C60" s="6">
        <v>29.5</v>
      </c>
      <c r="D60" s="6">
        <v>187800</v>
      </c>
      <c r="E60" s="6">
        <v>48961</v>
      </c>
      <c r="F60" s="6">
        <v>28302</v>
      </c>
      <c r="G60" s="6">
        <v>77.25</v>
      </c>
      <c r="H60" s="6">
        <v>90</v>
      </c>
      <c r="I60" s="6">
        <v>1.0089999999999999E-3</v>
      </c>
      <c r="J60" s="6">
        <v>1.6080000000000001</v>
      </c>
      <c r="K60" s="6">
        <v>0.26100000000000001</v>
      </c>
      <c r="L60" s="6">
        <f t="shared" si="1"/>
        <v>187800</v>
      </c>
      <c r="M60" s="6">
        <f t="shared" si="2"/>
        <v>48961</v>
      </c>
      <c r="N60" s="6">
        <f t="shared" si="0"/>
        <v>31.7</v>
      </c>
    </row>
    <row r="61" spans="1:14" x14ac:dyDescent="0.25">
      <c r="A61">
        <v>60</v>
      </c>
      <c r="B61">
        <v>30</v>
      </c>
      <c r="C61" s="6">
        <v>30</v>
      </c>
      <c r="D61" s="6">
        <v>198070</v>
      </c>
      <c r="E61" s="6">
        <v>50359</v>
      </c>
      <c r="F61" s="6">
        <v>29874</v>
      </c>
      <c r="G61" s="6">
        <v>75.760000000000005</v>
      </c>
      <c r="H61" s="6">
        <v>90</v>
      </c>
      <c r="I61" s="6">
        <v>1.008E-3</v>
      </c>
      <c r="J61" s="6">
        <v>1.7889999999999999</v>
      </c>
      <c r="K61" s="6">
        <v>0.254</v>
      </c>
      <c r="L61" s="6">
        <f t="shared" si="1"/>
        <v>198070</v>
      </c>
      <c r="M61" s="6">
        <f t="shared" si="2"/>
        <v>50359</v>
      </c>
      <c r="N61" s="6">
        <f t="shared" si="0"/>
        <v>32.200000000000003</v>
      </c>
    </row>
    <row r="62" spans="1:14" x14ac:dyDescent="0.25">
      <c r="A62">
        <v>61</v>
      </c>
      <c r="B62">
        <v>30.5</v>
      </c>
      <c r="C62" s="6">
        <v>30.5</v>
      </c>
      <c r="D62" s="6">
        <v>207980</v>
      </c>
      <c r="E62" s="6">
        <v>51626</v>
      </c>
      <c r="F62" s="6">
        <v>31392</v>
      </c>
      <c r="G62" s="6">
        <v>74.03</v>
      </c>
      <c r="H62" s="6">
        <v>90</v>
      </c>
      <c r="I62" s="6">
        <v>1.0089999999999999E-3</v>
      </c>
      <c r="J62" s="6">
        <v>2.0390000000000001</v>
      </c>
      <c r="K62" s="6">
        <v>0.248</v>
      </c>
      <c r="L62" s="6">
        <f t="shared" si="1"/>
        <v>207980</v>
      </c>
      <c r="M62" s="6">
        <f t="shared" si="2"/>
        <v>51626</v>
      </c>
      <c r="N62" s="6">
        <f t="shared" si="0"/>
        <v>32.700000000000003</v>
      </c>
    </row>
    <row r="63" spans="1:14" x14ac:dyDescent="0.25">
      <c r="D63" s="2"/>
      <c r="L63" s="3"/>
      <c r="M63" s="3"/>
    </row>
    <row r="64" spans="1:14" x14ac:dyDescent="0.25">
      <c r="D64" s="2"/>
      <c r="L64" s="3"/>
      <c r="M64" s="3"/>
    </row>
    <row r="65" spans="4:13" x14ac:dyDescent="0.25">
      <c r="D65" s="2"/>
      <c r="L65" s="3"/>
      <c r="M65" s="3"/>
    </row>
    <row r="66" spans="4:13" x14ac:dyDescent="0.25">
      <c r="D66" s="2"/>
      <c r="L66" s="3"/>
      <c r="M66" s="3"/>
    </row>
    <row r="67" spans="4:13" x14ac:dyDescent="0.25">
      <c r="D67" s="2"/>
      <c r="L67" s="3"/>
      <c r="M67" s="3"/>
    </row>
    <row r="68" spans="4:13" x14ac:dyDescent="0.25">
      <c r="D68" s="2"/>
      <c r="L68" s="3"/>
      <c r="M68" s="3"/>
    </row>
    <row r="69" spans="4:13" x14ac:dyDescent="0.25">
      <c r="D69" s="2"/>
      <c r="L69" s="3"/>
      <c r="M69" s="3"/>
    </row>
    <row r="70" spans="4:13" x14ac:dyDescent="0.25">
      <c r="D70" s="2"/>
      <c r="L70" s="3"/>
      <c r="M70" s="3"/>
    </row>
    <row r="71" spans="4:13" x14ac:dyDescent="0.25">
      <c r="D71" s="2"/>
      <c r="L71" s="3"/>
      <c r="M71" s="3"/>
    </row>
    <row r="72" spans="4:13" x14ac:dyDescent="0.25">
      <c r="D72" s="2"/>
      <c r="L72" s="3"/>
      <c r="M72" s="3"/>
    </row>
    <row r="73" spans="4:13" x14ac:dyDescent="0.25">
      <c r="L73" s="1"/>
      <c r="M73" s="1"/>
    </row>
    <row r="74" spans="4:13" x14ac:dyDescent="0.25">
      <c r="L74" s="1"/>
      <c r="M74" s="1"/>
    </row>
    <row r="75" spans="4:13" x14ac:dyDescent="0.25">
      <c r="L75" s="1"/>
      <c r="M75" s="1"/>
    </row>
    <row r="76" spans="4:13" x14ac:dyDescent="0.25">
      <c r="L76" s="1"/>
      <c r="M76" s="1"/>
    </row>
    <row r="77" spans="4:13" x14ac:dyDescent="0.25">
      <c r="L77" s="1"/>
      <c r="M77" s="1"/>
    </row>
    <row r="78" spans="4:13" x14ac:dyDescent="0.25">
      <c r="L78" s="1"/>
      <c r="M78" s="1"/>
    </row>
    <row r="79" spans="4:13" x14ac:dyDescent="0.25">
      <c r="L79" s="1"/>
      <c r="M79" s="1"/>
    </row>
    <row r="80" spans="4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0EC33-6B39-4D83-9034-530D9ABF0B0C}">
  <dimension ref="A1:O204"/>
  <sheetViews>
    <sheetView topLeftCell="A48" zoomScaleNormal="100" workbookViewId="0">
      <selection activeCell="A63" sqref="A63:A80"/>
    </sheetView>
  </sheetViews>
  <sheetFormatPr defaultRowHeight="15" x14ac:dyDescent="0.25"/>
  <cols>
    <col min="1" max="1" width="4" bestFit="1" customWidth="1"/>
    <col min="2" max="2" width="9.5703125" bestFit="1" customWidth="1"/>
    <col min="3" max="3" width="12.28515625" bestFit="1" customWidth="1"/>
    <col min="4" max="4" width="13.7109375" bestFit="1" customWidth="1"/>
    <col min="5" max="5" width="12.5703125" bestFit="1" customWidth="1"/>
    <col min="6" max="6" width="12.85546875" bestFit="1" customWidth="1"/>
    <col min="7" max="8" width="9.5703125" bestFit="1" customWidth="1"/>
    <col min="9" max="9" width="11.5703125" bestFit="1" customWidth="1"/>
    <col min="10" max="10" width="10.140625" bestFit="1" customWidth="1"/>
    <col min="11" max="11" width="12.5703125" bestFit="1" customWidth="1"/>
    <col min="12" max="12" width="13.7109375" bestFit="1" customWidth="1"/>
    <col min="13" max="13" width="12.5703125" bestFit="1" customWidth="1"/>
    <col min="14" max="14" width="59.85546875" bestFit="1" customWidth="1"/>
  </cols>
  <sheetData>
    <row r="1" spans="1:15" s="4" customFormat="1" x14ac:dyDescent="0.25">
      <c r="A1" s="4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21</v>
      </c>
      <c r="L1" s="4" t="s">
        <v>15</v>
      </c>
      <c r="M1" s="4" t="s">
        <v>14</v>
      </c>
      <c r="N1" s="4" t="s">
        <v>20</v>
      </c>
    </row>
    <row r="2" spans="1:15" x14ac:dyDescent="0.25">
      <c r="A2">
        <v>1</v>
      </c>
      <c r="B2" s="6">
        <v>0.5</v>
      </c>
      <c r="C2" s="6">
        <v>0.17330000000000001</v>
      </c>
      <c r="D2" s="6">
        <v>229.94</v>
      </c>
      <c r="E2" s="6">
        <v>2775.7</v>
      </c>
      <c r="F2" s="6">
        <v>111.49</v>
      </c>
      <c r="G2" s="6">
        <v>79.44</v>
      </c>
      <c r="H2" s="6">
        <v>49.68</v>
      </c>
      <c r="I2" s="6">
        <v>9.9970000000000007E-4</v>
      </c>
      <c r="J2" s="6">
        <v>0.3049</v>
      </c>
      <c r="K2" s="6">
        <v>12.1</v>
      </c>
      <c r="L2" s="6">
        <f>D2</f>
        <v>229.94</v>
      </c>
      <c r="M2" s="6">
        <f>E2</f>
        <v>2775.7</v>
      </c>
      <c r="N2" s="6">
        <f>B2+$O$2</f>
        <v>2.7</v>
      </c>
      <c r="O2">
        <v>2.2000000000000002</v>
      </c>
    </row>
    <row r="3" spans="1:15" x14ac:dyDescent="0.25">
      <c r="A3">
        <v>2</v>
      </c>
      <c r="B3" s="6">
        <v>1</v>
      </c>
      <c r="C3" s="6">
        <v>0.34549999999999997</v>
      </c>
      <c r="D3" s="6">
        <v>102.45</v>
      </c>
      <c r="E3" s="6">
        <v>1871.3</v>
      </c>
      <c r="F3" s="6">
        <v>75.441999999999993</v>
      </c>
      <c r="G3" s="6">
        <v>79.55</v>
      </c>
      <c r="H3" s="6">
        <v>52.49</v>
      </c>
      <c r="I3" s="6">
        <v>1.003E-3</v>
      </c>
      <c r="J3" s="6">
        <v>0.30259999999999998</v>
      </c>
      <c r="K3" s="6">
        <v>18.3</v>
      </c>
      <c r="L3" s="6">
        <f t="shared" ref="L3:L62" si="0">D3</f>
        <v>102.45</v>
      </c>
      <c r="M3" s="6">
        <f t="shared" ref="M3:M62" si="1">E3</f>
        <v>1871.3</v>
      </c>
      <c r="N3" s="6">
        <f t="shared" ref="N3:N62" si="2">B3+$O$2</f>
        <v>3.2</v>
      </c>
    </row>
    <row r="4" spans="1:15" x14ac:dyDescent="0.25">
      <c r="A4">
        <v>3</v>
      </c>
      <c r="B4" s="6">
        <v>1.5</v>
      </c>
      <c r="C4" s="6">
        <v>0.50919999999999999</v>
      </c>
      <c r="D4" s="6">
        <v>6.3064999999999996E-2</v>
      </c>
      <c r="E4" s="6">
        <v>1261.3</v>
      </c>
      <c r="F4" s="6">
        <v>50.768999999999998</v>
      </c>
      <c r="G4" s="6">
        <v>80.849999999999994</v>
      </c>
      <c r="H4" s="6">
        <v>56.05</v>
      </c>
      <c r="I4" s="6">
        <v>1E-3</v>
      </c>
      <c r="J4" s="6">
        <v>0.30990000000000001</v>
      </c>
      <c r="K4" s="6">
        <v>20000</v>
      </c>
      <c r="L4" s="6">
        <f t="shared" si="0"/>
        <v>6.3064999999999996E-2</v>
      </c>
      <c r="M4" s="6">
        <f t="shared" si="1"/>
        <v>1261.3</v>
      </c>
      <c r="N4" s="6">
        <f t="shared" si="2"/>
        <v>3.7</v>
      </c>
    </row>
    <row r="5" spans="1:15" x14ac:dyDescent="0.25">
      <c r="A5">
        <v>4</v>
      </c>
      <c r="B5" s="6">
        <v>2</v>
      </c>
      <c r="C5" s="6">
        <v>0.6774</v>
      </c>
      <c r="D5" s="6">
        <v>28.748999999999999</v>
      </c>
      <c r="E5" s="6">
        <v>806.26</v>
      </c>
      <c r="F5" s="6">
        <v>32.005000000000003</v>
      </c>
      <c r="G5" s="6">
        <v>81.150000000000006</v>
      </c>
      <c r="H5" s="6">
        <v>59.93</v>
      </c>
      <c r="I5" s="6">
        <v>1.0009999999999999E-3</v>
      </c>
      <c r="J5" s="6">
        <v>0.32050000000000001</v>
      </c>
      <c r="K5" s="6">
        <v>28</v>
      </c>
      <c r="L5" s="6">
        <f t="shared" si="0"/>
        <v>28.748999999999999</v>
      </c>
      <c r="M5" s="6">
        <f t="shared" si="1"/>
        <v>806.26</v>
      </c>
      <c r="N5" s="6">
        <f t="shared" si="2"/>
        <v>4.2</v>
      </c>
    </row>
    <row r="6" spans="1:15" x14ac:dyDescent="0.25">
      <c r="A6">
        <v>5</v>
      </c>
      <c r="B6" s="6">
        <v>2.5</v>
      </c>
      <c r="C6" s="6">
        <v>0.8448</v>
      </c>
      <c r="D6" s="6">
        <v>2.8875999999999999E-2</v>
      </c>
      <c r="E6" s="6">
        <v>577.51</v>
      </c>
      <c r="F6" s="6">
        <v>22.806000000000001</v>
      </c>
      <c r="G6" s="6">
        <v>80.290000000000006</v>
      </c>
      <c r="H6" s="6">
        <v>63.58</v>
      </c>
      <c r="I6" s="6">
        <v>1.0009999999999999E-3</v>
      </c>
      <c r="J6" s="6">
        <v>0.32929999999999998</v>
      </c>
      <c r="K6" s="6">
        <v>20000</v>
      </c>
      <c r="L6" s="6">
        <f t="shared" si="0"/>
        <v>2.8875999999999999E-2</v>
      </c>
      <c r="M6" s="6">
        <f t="shared" si="1"/>
        <v>577.51</v>
      </c>
      <c r="N6" s="6">
        <f t="shared" si="2"/>
        <v>4.7</v>
      </c>
    </row>
    <row r="7" spans="1:15" x14ac:dyDescent="0.25">
      <c r="A7">
        <v>6</v>
      </c>
      <c r="B7" s="6">
        <v>3</v>
      </c>
      <c r="C7" s="6">
        <v>1.0089999999999999</v>
      </c>
      <c r="D7" s="6">
        <v>243.14</v>
      </c>
      <c r="E7" s="6">
        <v>1173.9000000000001</v>
      </c>
      <c r="F7" s="6">
        <v>16.245999999999999</v>
      </c>
      <c r="G7" s="6">
        <v>80</v>
      </c>
      <c r="H7" s="6">
        <v>67.569999999999993</v>
      </c>
      <c r="I7" s="6">
        <v>1.0020000000000001E-3</v>
      </c>
      <c r="J7" s="6">
        <v>0.32840000000000003</v>
      </c>
      <c r="K7" s="6">
        <v>4.83</v>
      </c>
      <c r="L7" s="6">
        <f t="shared" si="0"/>
        <v>243.14</v>
      </c>
      <c r="M7" s="6">
        <f t="shared" si="1"/>
        <v>1173.9000000000001</v>
      </c>
      <c r="N7" s="6">
        <f t="shared" si="2"/>
        <v>5.2</v>
      </c>
    </row>
    <row r="8" spans="1:15" x14ac:dyDescent="0.25">
      <c r="A8">
        <v>7</v>
      </c>
      <c r="B8" s="6">
        <v>3.5</v>
      </c>
      <c r="C8" s="6">
        <v>1.177</v>
      </c>
      <c r="D8" s="6">
        <v>1.5507999999999999E-2</v>
      </c>
      <c r="E8" s="6">
        <v>310.17</v>
      </c>
      <c r="F8" s="6">
        <v>12.51</v>
      </c>
      <c r="G8" s="6">
        <v>78.459999999999994</v>
      </c>
      <c r="H8" s="6">
        <v>71.11</v>
      </c>
      <c r="I8" s="6">
        <v>1.003E-3</v>
      </c>
      <c r="J8" s="6">
        <v>0.34029999999999999</v>
      </c>
      <c r="K8" s="6">
        <v>20000</v>
      </c>
      <c r="L8" s="6">
        <f t="shared" si="0"/>
        <v>1.5507999999999999E-2</v>
      </c>
      <c r="M8" s="6">
        <f t="shared" si="1"/>
        <v>310.17</v>
      </c>
      <c r="N8" s="6">
        <f t="shared" si="2"/>
        <v>5.7</v>
      </c>
    </row>
    <row r="9" spans="1:15" x14ac:dyDescent="0.25">
      <c r="A9">
        <v>8</v>
      </c>
      <c r="B9" s="6">
        <v>4</v>
      </c>
      <c r="C9" s="6">
        <v>1.3320000000000001</v>
      </c>
      <c r="D9" s="6">
        <v>1.3776E-2</v>
      </c>
      <c r="E9" s="6">
        <v>275.52</v>
      </c>
      <c r="F9" s="6">
        <v>10.18</v>
      </c>
      <c r="G9" s="6">
        <v>79.14</v>
      </c>
      <c r="H9" s="6">
        <v>74.41</v>
      </c>
      <c r="I9" s="6">
        <v>1.0009999999999999E-3</v>
      </c>
      <c r="J9" s="6">
        <v>0.34039999999999998</v>
      </c>
      <c r="K9" s="6">
        <v>20000</v>
      </c>
      <c r="L9" s="6">
        <f t="shared" si="0"/>
        <v>1.3776E-2</v>
      </c>
      <c r="M9" s="6">
        <f t="shared" si="1"/>
        <v>275.52</v>
      </c>
      <c r="N9" s="6">
        <f t="shared" si="2"/>
        <v>6.2</v>
      </c>
    </row>
    <row r="10" spans="1:15" x14ac:dyDescent="0.25">
      <c r="A10">
        <v>9</v>
      </c>
      <c r="B10" s="6">
        <v>4.5</v>
      </c>
      <c r="C10" s="6">
        <v>1.496</v>
      </c>
      <c r="D10" s="6">
        <v>39.752000000000002</v>
      </c>
      <c r="E10" s="6">
        <v>194.55</v>
      </c>
      <c r="F10" s="6">
        <v>9.0516000000000005</v>
      </c>
      <c r="G10" s="6">
        <v>78.87</v>
      </c>
      <c r="H10" s="6">
        <v>77.28</v>
      </c>
      <c r="I10" s="6">
        <v>1.0020000000000001E-3</v>
      </c>
      <c r="J10" s="6">
        <v>0.3488</v>
      </c>
      <c r="K10" s="6">
        <v>4.8899999999999997</v>
      </c>
      <c r="L10" s="6">
        <f t="shared" si="0"/>
        <v>39.752000000000002</v>
      </c>
      <c r="M10" s="6">
        <f t="shared" si="1"/>
        <v>194.55</v>
      </c>
      <c r="N10" s="6">
        <f t="shared" si="2"/>
        <v>6.7</v>
      </c>
    </row>
    <row r="11" spans="1:15" x14ac:dyDescent="0.25">
      <c r="A11">
        <v>10</v>
      </c>
      <c r="B11" s="6">
        <v>5</v>
      </c>
      <c r="C11" s="6">
        <v>1.673</v>
      </c>
      <c r="D11" s="6">
        <v>118.56</v>
      </c>
      <c r="E11" s="6">
        <v>333.24</v>
      </c>
      <c r="F11" s="6">
        <v>8.1255000000000006</v>
      </c>
      <c r="G11" s="6">
        <v>80.16</v>
      </c>
      <c r="H11" s="6">
        <v>80.27</v>
      </c>
      <c r="I11" s="6">
        <v>1.0039999999999999E-3</v>
      </c>
      <c r="J11" s="6">
        <v>0.35010000000000002</v>
      </c>
      <c r="K11" s="6">
        <v>2.81</v>
      </c>
      <c r="L11" s="6">
        <f t="shared" si="0"/>
        <v>118.56</v>
      </c>
      <c r="M11" s="6">
        <f t="shared" si="1"/>
        <v>333.24</v>
      </c>
      <c r="N11" s="6">
        <f t="shared" si="2"/>
        <v>7.2</v>
      </c>
    </row>
    <row r="12" spans="1:15" x14ac:dyDescent="0.25">
      <c r="A12">
        <v>11</v>
      </c>
      <c r="B12" s="6">
        <v>5.5</v>
      </c>
      <c r="C12" s="6">
        <v>1.849</v>
      </c>
      <c r="D12" s="6">
        <v>1.1240999999999999E-2</v>
      </c>
      <c r="E12" s="6">
        <v>224.82</v>
      </c>
      <c r="F12" s="6">
        <v>7.1078000000000001</v>
      </c>
      <c r="G12" s="6">
        <v>79.260000000000005</v>
      </c>
      <c r="H12" s="6">
        <v>82.82</v>
      </c>
      <c r="I12" s="6">
        <v>1.005E-3</v>
      </c>
      <c r="J12" s="6">
        <v>0.36259999999999998</v>
      </c>
      <c r="K12" s="6">
        <v>20000</v>
      </c>
      <c r="L12" s="6">
        <f t="shared" si="0"/>
        <v>1.1240999999999999E-2</v>
      </c>
      <c r="M12" s="6">
        <f t="shared" si="1"/>
        <v>224.82</v>
      </c>
      <c r="N12" s="6">
        <f t="shared" si="2"/>
        <v>7.7</v>
      </c>
    </row>
    <row r="13" spans="1:15" x14ac:dyDescent="0.25">
      <c r="A13">
        <v>12</v>
      </c>
      <c r="B13" s="6">
        <v>6</v>
      </c>
      <c r="C13" s="6">
        <v>2.012</v>
      </c>
      <c r="D13" s="6">
        <v>1.1032E-2</v>
      </c>
      <c r="E13" s="6">
        <v>220.65</v>
      </c>
      <c r="F13" s="6">
        <v>7.8639000000000001</v>
      </c>
      <c r="G13" s="6">
        <v>78.8</v>
      </c>
      <c r="H13" s="6">
        <v>84.97</v>
      </c>
      <c r="I13" s="6">
        <v>1.003E-3</v>
      </c>
      <c r="J13" s="6">
        <v>0.3604</v>
      </c>
      <c r="K13" s="6">
        <v>20000</v>
      </c>
      <c r="L13" s="6">
        <f t="shared" si="0"/>
        <v>1.1032E-2</v>
      </c>
      <c r="M13" s="6">
        <f t="shared" si="1"/>
        <v>220.65</v>
      </c>
      <c r="N13" s="6">
        <f t="shared" si="2"/>
        <v>8.1999999999999993</v>
      </c>
    </row>
    <row r="14" spans="1:15" x14ac:dyDescent="0.25">
      <c r="A14">
        <v>13</v>
      </c>
      <c r="B14" s="6">
        <v>6.5</v>
      </c>
      <c r="C14" s="6">
        <v>2.1800000000000002</v>
      </c>
      <c r="D14" s="6">
        <v>36.927999999999997</v>
      </c>
      <c r="E14" s="6">
        <v>214.21</v>
      </c>
      <c r="F14" s="6">
        <v>7.3409000000000004</v>
      </c>
      <c r="G14" s="6">
        <v>77.31</v>
      </c>
      <c r="H14" s="6">
        <v>87.12</v>
      </c>
      <c r="I14" s="6">
        <v>1.005E-3</v>
      </c>
      <c r="J14" s="6">
        <v>0.38030000000000003</v>
      </c>
      <c r="K14" s="6">
        <v>5.8</v>
      </c>
      <c r="L14" s="6">
        <f t="shared" si="0"/>
        <v>36.927999999999997</v>
      </c>
      <c r="M14" s="6">
        <f t="shared" si="1"/>
        <v>214.21</v>
      </c>
      <c r="N14" s="6">
        <f t="shared" si="2"/>
        <v>8.6999999999999993</v>
      </c>
    </row>
    <row r="15" spans="1:15" x14ac:dyDescent="0.25">
      <c r="A15">
        <v>14</v>
      </c>
      <c r="B15" s="6">
        <v>7</v>
      </c>
      <c r="C15" s="6">
        <v>2.34</v>
      </c>
      <c r="D15" s="6">
        <v>7.0483000000000004E-3</v>
      </c>
      <c r="E15" s="6">
        <v>140.97</v>
      </c>
      <c r="F15" s="6">
        <v>7.9141000000000004</v>
      </c>
      <c r="G15" s="6">
        <v>78.28</v>
      </c>
      <c r="H15" s="6">
        <v>88.65</v>
      </c>
      <c r="I15" s="6">
        <v>1.005E-3</v>
      </c>
      <c r="J15" s="6">
        <v>0.37940000000000002</v>
      </c>
      <c r="K15" s="6">
        <v>20000</v>
      </c>
      <c r="L15" s="6">
        <f t="shared" si="0"/>
        <v>7.0483000000000004E-3</v>
      </c>
      <c r="M15" s="6">
        <f t="shared" si="1"/>
        <v>140.97</v>
      </c>
      <c r="N15" s="6">
        <f t="shared" si="2"/>
        <v>9.1999999999999993</v>
      </c>
    </row>
    <row r="16" spans="1:15" x14ac:dyDescent="0.25">
      <c r="A16">
        <v>15</v>
      </c>
      <c r="B16" s="6">
        <v>7.5</v>
      </c>
      <c r="C16" s="6">
        <v>2.508</v>
      </c>
      <c r="D16" s="6">
        <v>25.76</v>
      </c>
      <c r="E16" s="6">
        <v>278.72000000000003</v>
      </c>
      <c r="F16" s="6">
        <v>8.4334000000000007</v>
      </c>
      <c r="G16" s="6">
        <v>78.55</v>
      </c>
      <c r="H16" s="6">
        <v>89.68</v>
      </c>
      <c r="I16" s="6">
        <v>1.003E-3</v>
      </c>
      <c r="J16" s="6">
        <v>0.39069999999999999</v>
      </c>
      <c r="K16" s="6">
        <v>10.8</v>
      </c>
      <c r="L16" s="6">
        <f t="shared" si="0"/>
        <v>25.76</v>
      </c>
      <c r="M16" s="6">
        <f t="shared" si="1"/>
        <v>278.72000000000003</v>
      </c>
      <c r="N16" s="6">
        <f t="shared" si="2"/>
        <v>9.6999999999999993</v>
      </c>
    </row>
    <row r="17" spans="1:14" x14ac:dyDescent="0.25">
      <c r="A17">
        <v>16</v>
      </c>
      <c r="B17" s="6">
        <v>8</v>
      </c>
      <c r="C17" s="6">
        <v>2.6760000000000002</v>
      </c>
      <c r="D17" s="6">
        <v>8.2417999999999996</v>
      </c>
      <c r="E17" s="6">
        <v>172.45</v>
      </c>
      <c r="F17" s="6">
        <v>9.7707999999999995</v>
      </c>
      <c r="G17" s="6">
        <v>78.03</v>
      </c>
      <c r="H17" s="6">
        <v>90.29</v>
      </c>
      <c r="I17" s="6">
        <v>1.0039999999999999E-3</v>
      </c>
      <c r="J17" s="6">
        <v>0.39629999999999999</v>
      </c>
      <c r="K17" s="6">
        <v>20.9</v>
      </c>
      <c r="L17" s="6">
        <f t="shared" si="0"/>
        <v>8.2417999999999996</v>
      </c>
      <c r="M17" s="6">
        <f t="shared" si="1"/>
        <v>172.45</v>
      </c>
      <c r="N17" s="6">
        <f t="shared" si="2"/>
        <v>10.199999999999999</v>
      </c>
    </row>
    <row r="18" spans="1:14" x14ac:dyDescent="0.25">
      <c r="A18">
        <v>17</v>
      </c>
      <c r="B18" s="6">
        <v>8.5</v>
      </c>
      <c r="C18" s="6">
        <v>2.8439999999999999</v>
      </c>
      <c r="D18" s="6">
        <v>1.1013999999999999E-2</v>
      </c>
      <c r="E18" s="6">
        <v>220.27</v>
      </c>
      <c r="F18" s="6">
        <v>11.817</v>
      </c>
      <c r="G18" s="6">
        <v>78.2</v>
      </c>
      <c r="H18" s="6">
        <v>90.56</v>
      </c>
      <c r="I18" s="6">
        <v>1.0070000000000001E-3</v>
      </c>
      <c r="J18" s="6">
        <v>0.40529999999999999</v>
      </c>
      <c r="K18" s="6">
        <v>20000</v>
      </c>
      <c r="L18" s="6">
        <f t="shared" si="0"/>
        <v>1.1013999999999999E-2</v>
      </c>
      <c r="M18" s="6">
        <f t="shared" si="1"/>
        <v>220.27</v>
      </c>
      <c r="N18" s="6">
        <f t="shared" si="2"/>
        <v>10.7</v>
      </c>
    </row>
    <row r="19" spans="1:14" x14ac:dyDescent="0.25">
      <c r="A19">
        <v>18</v>
      </c>
      <c r="B19" s="6">
        <v>9</v>
      </c>
      <c r="C19" s="6">
        <v>3.0070000000000001</v>
      </c>
      <c r="D19" s="6">
        <v>21.602</v>
      </c>
      <c r="E19" s="6">
        <v>338.38</v>
      </c>
      <c r="F19" s="6">
        <v>13.452</v>
      </c>
      <c r="G19" s="6">
        <v>78.14</v>
      </c>
      <c r="H19" s="6">
        <v>90.61</v>
      </c>
      <c r="I19" s="6">
        <v>1.0059999999999999E-3</v>
      </c>
      <c r="J19" s="6">
        <v>0.42109999999999997</v>
      </c>
      <c r="K19" s="6">
        <v>15.7</v>
      </c>
      <c r="L19" s="6">
        <f t="shared" si="0"/>
        <v>21.602</v>
      </c>
      <c r="M19" s="6">
        <f t="shared" si="1"/>
        <v>338.38</v>
      </c>
      <c r="N19" s="6">
        <f t="shared" si="2"/>
        <v>11.2</v>
      </c>
    </row>
    <row r="20" spans="1:14" x14ac:dyDescent="0.25">
      <c r="A20">
        <v>19</v>
      </c>
      <c r="B20" s="6">
        <v>9.5</v>
      </c>
      <c r="C20" s="6">
        <v>3.1760000000000002</v>
      </c>
      <c r="D20" s="6">
        <v>2.2162000000000001E-2</v>
      </c>
      <c r="E20" s="6">
        <v>443.24</v>
      </c>
      <c r="F20" s="6">
        <v>17.126000000000001</v>
      </c>
      <c r="G20" s="6">
        <v>77.7</v>
      </c>
      <c r="H20" s="6">
        <v>90.51</v>
      </c>
      <c r="I20" s="6">
        <v>1.005E-3</v>
      </c>
      <c r="J20" s="6">
        <v>0.4274</v>
      </c>
      <c r="K20" s="6">
        <v>20000</v>
      </c>
      <c r="L20" s="6">
        <f t="shared" si="0"/>
        <v>2.2162000000000001E-2</v>
      </c>
      <c r="M20" s="6">
        <f t="shared" si="1"/>
        <v>443.24</v>
      </c>
      <c r="N20" s="6">
        <f t="shared" si="2"/>
        <v>11.7</v>
      </c>
    </row>
    <row r="21" spans="1:14" x14ac:dyDescent="0.25">
      <c r="A21">
        <v>20</v>
      </c>
      <c r="B21" s="6">
        <v>10</v>
      </c>
      <c r="C21" s="6">
        <v>3.343</v>
      </c>
      <c r="D21" s="6">
        <v>3.1581000000000001</v>
      </c>
      <c r="E21" s="6">
        <v>558.89</v>
      </c>
      <c r="F21" s="6">
        <v>21.678999999999998</v>
      </c>
      <c r="G21" s="6">
        <v>78.11</v>
      </c>
      <c r="H21" s="6">
        <v>90.33</v>
      </c>
      <c r="I21" s="6">
        <v>1.005E-3</v>
      </c>
      <c r="J21" s="6">
        <v>0.42670000000000002</v>
      </c>
      <c r="K21" s="6">
        <v>177</v>
      </c>
      <c r="L21" s="6">
        <f t="shared" si="0"/>
        <v>3.1581000000000001</v>
      </c>
      <c r="M21" s="6">
        <f t="shared" si="1"/>
        <v>558.89</v>
      </c>
      <c r="N21" s="6">
        <f t="shared" si="2"/>
        <v>12.2</v>
      </c>
    </row>
    <row r="22" spans="1:14" x14ac:dyDescent="0.25">
      <c r="A22">
        <v>21</v>
      </c>
      <c r="B22" s="6">
        <v>10.5</v>
      </c>
      <c r="C22" s="6">
        <v>3.5030000000000001</v>
      </c>
      <c r="D22" s="6">
        <v>3.1383000000000001E-2</v>
      </c>
      <c r="E22" s="6">
        <v>627.65</v>
      </c>
      <c r="F22" s="6">
        <v>26.751999999999999</v>
      </c>
      <c r="G22" s="6">
        <v>77.819999999999993</v>
      </c>
      <c r="H22" s="6">
        <v>90.14</v>
      </c>
      <c r="I22" s="6">
        <v>1.0039999999999999E-3</v>
      </c>
      <c r="J22" s="6">
        <v>0.4375</v>
      </c>
      <c r="K22" s="6">
        <v>20000</v>
      </c>
      <c r="L22" s="6">
        <f t="shared" si="0"/>
        <v>3.1383000000000001E-2</v>
      </c>
      <c r="M22" s="6">
        <f t="shared" si="1"/>
        <v>627.65</v>
      </c>
      <c r="N22" s="6">
        <f t="shared" si="2"/>
        <v>12.7</v>
      </c>
    </row>
    <row r="23" spans="1:14" x14ac:dyDescent="0.25">
      <c r="A23">
        <v>22</v>
      </c>
      <c r="B23" s="6">
        <v>11</v>
      </c>
      <c r="C23" s="6">
        <v>11</v>
      </c>
      <c r="D23" s="6">
        <v>31.373000000000001</v>
      </c>
      <c r="E23" s="6">
        <v>791.65</v>
      </c>
      <c r="F23" s="6">
        <v>33.844999999999999</v>
      </c>
      <c r="G23" s="6">
        <v>77.86</v>
      </c>
      <c r="H23" s="6">
        <v>89.96</v>
      </c>
      <c r="I23" s="6">
        <v>1.0059999999999999E-3</v>
      </c>
      <c r="J23" s="6">
        <v>0.45329999999999998</v>
      </c>
      <c r="K23" s="6">
        <v>25.2</v>
      </c>
      <c r="L23" s="6">
        <f t="shared" si="0"/>
        <v>31.373000000000001</v>
      </c>
      <c r="M23" s="6">
        <f t="shared" si="1"/>
        <v>791.65</v>
      </c>
      <c r="N23" s="6">
        <f t="shared" si="2"/>
        <v>13.2</v>
      </c>
    </row>
    <row r="24" spans="1:14" x14ac:dyDescent="0.25">
      <c r="A24">
        <v>23</v>
      </c>
      <c r="B24" s="6">
        <v>11.5</v>
      </c>
      <c r="C24" s="6">
        <v>3.835</v>
      </c>
      <c r="D24" s="6">
        <v>5.2636000000000002E-2</v>
      </c>
      <c r="E24" s="6">
        <v>1052.7</v>
      </c>
      <c r="F24" s="6">
        <v>44.267000000000003</v>
      </c>
      <c r="G24" s="6">
        <v>77.91</v>
      </c>
      <c r="H24" s="6">
        <v>89.83</v>
      </c>
      <c r="I24" s="6">
        <v>1.008E-3</v>
      </c>
      <c r="J24" s="6">
        <v>0.46200000000000002</v>
      </c>
      <c r="K24" s="6">
        <v>20000</v>
      </c>
      <c r="L24" s="6">
        <f t="shared" si="0"/>
        <v>5.2636000000000002E-2</v>
      </c>
      <c r="M24" s="6">
        <f t="shared" si="1"/>
        <v>1052.7</v>
      </c>
      <c r="N24" s="6">
        <f t="shared" si="2"/>
        <v>13.7</v>
      </c>
    </row>
    <row r="25" spans="1:14" x14ac:dyDescent="0.25">
      <c r="A25">
        <v>24</v>
      </c>
      <c r="B25" s="6">
        <v>12</v>
      </c>
      <c r="C25" s="6">
        <v>4.0069999999999997</v>
      </c>
      <c r="D25" s="6">
        <v>212.89</v>
      </c>
      <c r="E25" s="6">
        <v>1104.2</v>
      </c>
      <c r="F25" s="6">
        <v>51.441000000000003</v>
      </c>
      <c r="G25" s="6">
        <v>77.94</v>
      </c>
      <c r="H25" s="6">
        <v>89.74</v>
      </c>
      <c r="I25" s="6">
        <v>1.0070000000000001E-3</v>
      </c>
      <c r="J25" s="6">
        <v>0.4763</v>
      </c>
      <c r="K25" s="6">
        <v>5.19</v>
      </c>
      <c r="L25" s="6">
        <f t="shared" si="0"/>
        <v>212.89</v>
      </c>
      <c r="M25" s="6">
        <f t="shared" si="1"/>
        <v>1104.2</v>
      </c>
      <c r="N25" s="6">
        <f t="shared" si="2"/>
        <v>14.2</v>
      </c>
    </row>
    <row r="26" spans="1:14" x14ac:dyDescent="0.25">
      <c r="A26">
        <v>25</v>
      </c>
      <c r="B26" s="6">
        <v>12.5</v>
      </c>
      <c r="C26" s="6">
        <v>4.1710000000000003</v>
      </c>
      <c r="D26" s="6">
        <v>195.06</v>
      </c>
      <c r="E26" s="6">
        <v>1634.9</v>
      </c>
      <c r="F26" s="6">
        <v>68.876999999999995</v>
      </c>
      <c r="G26" s="6">
        <v>77.38</v>
      </c>
      <c r="H26" s="6">
        <v>89.7</v>
      </c>
      <c r="I26" s="6">
        <v>1.01E-3</v>
      </c>
      <c r="J26" s="6">
        <v>0.49330000000000002</v>
      </c>
      <c r="K26" s="6">
        <v>8.3800000000000008</v>
      </c>
      <c r="L26" s="6">
        <f t="shared" si="0"/>
        <v>195.06</v>
      </c>
      <c r="M26" s="6">
        <f t="shared" si="1"/>
        <v>1634.9</v>
      </c>
      <c r="N26" s="6">
        <f t="shared" si="2"/>
        <v>14.7</v>
      </c>
    </row>
    <row r="27" spans="1:14" x14ac:dyDescent="0.25">
      <c r="A27">
        <v>26</v>
      </c>
      <c r="B27" s="6">
        <v>13</v>
      </c>
      <c r="C27" s="6">
        <v>4.3390000000000004</v>
      </c>
      <c r="D27" s="6">
        <v>328.46</v>
      </c>
      <c r="E27" s="6">
        <v>2064.3000000000002</v>
      </c>
      <c r="F27" s="6">
        <v>88.754000000000005</v>
      </c>
      <c r="G27" s="6">
        <v>78.430000000000007</v>
      </c>
      <c r="H27" s="6">
        <v>89.7</v>
      </c>
      <c r="I27" s="6">
        <v>1.0020000000000001E-3</v>
      </c>
      <c r="J27" s="6">
        <v>0.49399999999999999</v>
      </c>
      <c r="K27" s="6">
        <v>6.28</v>
      </c>
      <c r="L27" s="6">
        <f t="shared" si="0"/>
        <v>328.46</v>
      </c>
      <c r="M27" s="6">
        <f t="shared" si="1"/>
        <v>2064.3000000000002</v>
      </c>
      <c r="N27" s="6">
        <f t="shared" si="2"/>
        <v>15.2</v>
      </c>
    </row>
    <row r="28" spans="1:14" x14ac:dyDescent="0.25">
      <c r="A28">
        <v>27</v>
      </c>
      <c r="B28" s="6">
        <v>13.5</v>
      </c>
      <c r="C28" s="6">
        <v>4.4989999999999997</v>
      </c>
      <c r="D28" s="6">
        <v>391.88</v>
      </c>
      <c r="E28" s="6">
        <v>2787.1</v>
      </c>
      <c r="F28" s="6">
        <v>125.82</v>
      </c>
      <c r="G28" s="6">
        <v>77.98</v>
      </c>
      <c r="H28" s="6">
        <v>89.72</v>
      </c>
      <c r="I28" s="6">
        <v>1.0039999999999999E-3</v>
      </c>
      <c r="J28" s="6">
        <v>0.51880000000000004</v>
      </c>
      <c r="K28" s="6">
        <v>7.11</v>
      </c>
      <c r="L28" s="6">
        <f t="shared" si="0"/>
        <v>391.88</v>
      </c>
      <c r="M28" s="6">
        <f t="shared" si="1"/>
        <v>2787.1</v>
      </c>
      <c r="N28" s="6">
        <f t="shared" si="2"/>
        <v>15.7</v>
      </c>
    </row>
    <row r="29" spans="1:14" x14ac:dyDescent="0.25">
      <c r="A29">
        <v>28</v>
      </c>
      <c r="B29" s="6">
        <v>14</v>
      </c>
      <c r="C29" s="6">
        <v>4.6790000000000003</v>
      </c>
      <c r="D29" s="6">
        <v>794.08</v>
      </c>
      <c r="E29" s="6">
        <v>3257.2</v>
      </c>
      <c r="F29" s="6">
        <v>154.94999999999999</v>
      </c>
      <c r="G29" s="6">
        <v>77.31</v>
      </c>
      <c r="H29" s="6">
        <v>89.77</v>
      </c>
      <c r="I29" s="6">
        <v>9.9949999999999995E-4</v>
      </c>
      <c r="J29" s="6">
        <v>0.52200000000000002</v>
      </c>
      <c r="K29" s="6">
        <v>4.0999999999999996</v>
      </c>
      <c r="L29" s="6">
        <f t="shared" si="0"/>
        <v>794.08</v>
      </c>
      <c r="M29" s="6">
        <f t="shared" si="1"/>
        <v>3257.2</v>
      </c>
      <c r="N29" s="6">
        <f t="shared" si="2"/>
        <v>16.2</v>
      </c>
    </row>
    <row r="30" spans="1:14" x14ac:dyDescent="0.25">
      <c r="A30">
        <v>29</v>
      </c>
      <c r="B30" s="6">
        <v>14.5</v>
      </c>
      <c r="C30" s="6">
        <v>4.843</v>
      </c>
      <c r="D30" s="6">
        <v>1207</v>
      </c>
      <c r="E30" s="6">
        <v>4222.3</v>
      </c>
      <c r="F30" s="6">
        <v>221.37</v>
      </c>
      <c r="G30" s="6">
        <v>78.430000000000007</v>
      </c>
      <c r="H30" s="6">
        <v>89.82</v>
      </c>
      <c r="I30" s="6">
        <v>1.01E-3</v>
      </c>
      <c r="J30" s="6">
        <v>0.54020000000000001</v>
      </c>
      <c r="K30" s="6">
        <v>3.5</v>
      </c>
      <c r="L30" s="6">
        <f t="shared" si="0"/>
        <v>1207</v>
      </c>
      <c r="M30" s="6">
        <f t="shared" si="1"/>
        <v>4222.3</v>
      </c>
      <c r="N30" s="6">
        <f t="shared" si="2"/>
        <v>16.7</v>
      </c>
    </row>
    <row r="31" spans="1:14" x14ac:dyDescent="0.25">
      <c r="A31">
        <v>30</v>
      </c>
      <c r="B31" s="6">
        <v>15</v>
      </c>
      <c r="C31" s="6">
        <v>5.0110000000000001</v>
      </c>
      <c r="D31" s="6">
        <v>1845.7</v>
      </c>
      <c r="E31" s="6">
        <v>5257.2</v>
      </c>
      <c r="F31" s="6">
        <v>301.33999999999997</v>
      </c>
      <c r="G31" s="6">
        <v>77.55</v>
      </c>
      <c r="H31" s="6">
        <v>89.87</v>
      </c>
      <c r="I31" s="6">
        <v>1.0070000000000001E-3</v>
      </c>
      <c r="J31" s="6">
        <v>0.56120000000000003</v>
      </c>
      <c r="K31" s="6">
        <v>2.85</v>
      </c>
      <c r="L31" s="6">
        <f t="shared" si="0"/>
        <v>1845.7</v>
      </c>
      <c r="M31" s="6">
        <f t="shared" si="1"/>
        <v>5257.2</v>
      </c>
      <c r="N31" s="6">
        <f t="shared" si="2"/>
        <v>17.2</v>
      </c>
    </row>
    <row r="32" spans="1:14" x14ac:dyDescent="0.25">
      <c r="A32">
        <v>31</v>
      </c>
      <c r="B32" s="6">
        <v>15.5</v>
      </c>
      <c r="C32" s="6">
        <v>5.1779999999999999</v>
      </c>
      <c r="D32" s="6">
        <v>2856.1</v>
      </c>
      <c r="E32" s="6">
        <v>6449.3</v>
      </c>
      <c r="F32" s="6">
        <v>405.62</v>
      </c>
      <c r="G32" s="6">
        <v>77.989999999999995</v>
      </c>
      <c r="H32" s="6">
        <v>89.92</v>
      </c>
      <c r="I32" s="6">
        <v>1.008E-3</v>
      </c>
      <c r="J32" s="6">
        <v>0.58509999999999995</v>
      </c>
      <c r="K32" s="6">
        <v>2.2599999999999998</v>
      </c>
      <c r="L32" s="6">
        <f t="shared" si="0"/>
        <v>2856.1</v>
      </c>
      <c r="M32" s="6">
        <f t="shared" si="1"/>
        <v>6449.3</v>
      </c>
      <c r="N32" s="6">
        <f t="shared" si="2"/>
        <v>17.7</v>
      </c>
    </row>
    <row r="33" spans="1:14" x14ac:dyDescent="0.25">
      <c r="A33">
        <v>32</v>
      </c>
      <c r="B33" s="6">
        <v>16</v>
      </c>
      <c r="C33" s="6">
        <v>5.33</v>
      </c>
      <c r="D33" s="6">
        <v>4122.5</v>
      </c>
      <c r="E33" s="6">
        <v>7728</v>
      </c>
      <c r="F33" s="6">
        <v>540.63</v>
      </c>
      <c r="G33" s="6">
        <v>78.569999999999993</v>
      </c>
      <c r="H33" s="6">
        <v>89.96</v>
      </c>
      <c r="I33" s="6">
        <v>1.0070000000000001E-3</v>
      </c>
      <c r="J33" s="6">
        <v>0.60070000000000001</v>
      </c>
      <c r="K33" s="6">
        <v>1.87</v>
      </c>
      <c r="L33" s="6">
        <f t="shared" si="0"/>
        <v>4122.5</v>
      </c>
      <c r="M33" s="6">
        <f t="shared" si="1"/>
        <v>7728</v>
      </c>
      <c r="N33" s="6">
        <f t="shared" si="2"/>
        <v>18.2</v>
      </c>
    </row>
    <row r="34" spans="1:14" x14ac:dyDescent="0.25">
      <c r="A34">
        <v>33</v>
      </c>
      <c r="B34" s="6">
        <v>16.5</v>
      </c>
      <c r="C34" s="6">
        <v>5.4930000000000003</v>
      </c>
      <c r="D34" s="6">
        <v>5701</v>
      </c>
      <c r="E34" s="6">
        <v>9143.1</v>
      </c>
      <c r="F34" s="6">
        <v>711.1</v>
      </c>
      <c r="G34" s="6">
        <v>79.02</v>
      </c>
      <c r="H34" s="6">
        <v>89.99</v>
      </c>
      <c r="I34" s="6">
        <v>1.01E-3</v>
      </c>
      <c r="J34" s="6">
        <v>0.623</v>
      </c>
      <c r="K34" s="6">
        <v>1.6</v>
      </c>
      <c r="L34" s="6">
        <f t="shared" si="0"/>
        <v>5701</v>
      </c>
      <c r="M34" s="6">
        <f t="shared" si="1"/>
        <v>9143.1</v>
      </c>
      <c r="N34" s="6">
        <f t="shared" si="2"/>
        <v>18.7</v>
      </c>
    </row>
    <row r="35" spans="1:14" x14ac:dyDescent="0.25">
      <c r="A35">
        <v>34</v>
      </c>
      <c r="B35" s="6">
        <v>17</v>
      </c>
      <c r="C35" s="6">
        <v>5.6660000000000004</v>
      </c>
      <c r="D35" s="6">
        <v>7950.6</v>
      </c>
      <c r="E35" s="6">
        <v>10935</v>
      </c>
      <c r="F35" s="6">
        <v>959.58</v>
      </c>
      <c r="G35" s="6">
        <v>79.02</v>
      </c>
      <c r="H35" s="6">
        <v>90.01</v>
      </c>
      <c r="I35" s="6">
        <v>1.0120000000000001E-3</v>
      </c>
      <c r="J35" s="6">
        <v>0.64949999999999997</v>
      </c>
      <c r="K35" s="6">
        <v>1.38</v>
      </c>
      <c r="L35" s="6">
        <f t="shared" si="0"/>
        <v>7950.6</v>
      </c>
      <c r="M35" s="6">
        <f t="shared" si="1"/>
        <v>10935</v>
      </c>
      <c r="N35" s="6">
        <f t="shared" si="2"/>
        <v>19.2</v>
      </c>
    </row>
    <row r="36" spans="1:14" x14ac:dyDescent="0.25">
      <c r="A36">
        <v>35</v>
      </c>
      <c r="B36" s="6">
        <v>17.5</v>
      </c>
      <c r="C36" s="6">
        <v>5.8339999999999996</v>
      </c>
      <c r="D36" s="6">
        <v>10473</v>
      </c>
      <c r="E36" s="6">
        <v>12791</v>
      </c>
      <c r="F36" s="6">
        <v>1255.4000000000001</v>
      </c>
      <c r="G36" s="6">
        <v>79.010000000000005</v>
      </c>
      <c r="H36" s="6">
        <v>90.02</v>
      </c>
      <c r="I36" s="6">
        <v>1.01E-3</v>
      </c>
      <c r="J36" s="6">
        <v>0.66900000000000004</v>
      </c>
      <c r="K36" s="6">
        <v>1.22</v>
      </c>
      <c r="L36" s="6">
        <f t="shared" si="0"/>
        <v>10473</v>
      </c>
      <c r="M36" s="6">
        <f t="shared" si="1"/>
        <v>12791</v>
      </c>
      <c r="N36" s="6">
        <f t="shared" si="2"/>
        <v>19.7</v>
      </c>
    </row>
    <row r="37" spans="1:14" x14ac:dyDescent="0.25">
      <c r="A37">
        <v>36</v>
      </c>
      <c r="B37" s="6">
        <v>18</v>
      </c>
      <c r="C37" s="6">
        <v>6.0030000000000001</v>
      </c>
      <c r="D37" s="6">
        <v>13571</v>
      </c>
      <c r="E37" s="6">
        <v>14778</v>
      </c>
      <c r="F37" s="6">
        <v>1619.4</v>
      </c>
      <c r="G37" s="6">
        <v>78.88</v>
      </c>
      <c r="H37" s="6">
        <v>90.02</v>
      </c>
      <c r="I37" s="6">
        <v>1.011E-3</v>
      </c>
      <c r="J37" s="6">
        <v>0.69359999999999999</v>
      </c>
      <c r="K37" s="6">
        <v>1.0900000000000001</v>
      </c>
      <c r="L37" s="6">
        <f t="shared" si="0"/>
        <v>13571</v>
      </c>
      <c r="M37" s="6">
        <f t="shared" si="1"/>
        <v>14778</v>
      </c>
      <c r="N37" s="6">
        <f t="shared" si="2"/>
        <v>20.2</v>
      </c>
    </row>
    <row r="38" spans="1:14" x14ac:dyDescent="0.25">
      <c r="A38">
        <v>37</v>
      </c>
      <c r="B38" s="6">
        <v>18.5</v>
      </c>
      <c r="C38" s="6">
        <v>6.1779999999999999</v>
      </c>
      <c r="D38" s="6">
        <v>17224</v>
      </c>
      <c r="E38" s="6">
        <v>16952</v>
      </c>
      <c r="F38" s="6">
        <v>2060</v>
      </c>
      <c r="G38" s="6">
        <v>78.69</v>
      </c>
      <c r="H38" s="6">
        <v>90.02</v>
      </c>
      <c r="I38" s="6">
        <v>1.0070000000000001E-3</v>
      </c>
      <c r="J38" s="6">
        <v>0.72109999999999996</v>
      </c>
      <c r="K38" s="6">
        <v>0.98399999999999999</v>
      </c>
      <c r="L38" s="6">
        <f t="shared" si="0"/>
        <v>17224</v>
      </c>
      <c r="M38" s="6">
        <f t="shared" si="1"/>
        <v>16952</v>
      </c>
      <c r="N38" s="6">
        <f t="shared" si="2"/>
        <v>20.7</v>
      </c>
    </row>
    <row r="39" spans="1:14" x14ac:dyDescent="0.25">
      <c r="A39">
        <v>38</v>
      </c>
      <c r="B39" s="6">
        <v>19</v>
      </c>
      <c r="C39" s="6">
        <v>6.3460000000000001</v>
      </c>
      <c r="D39" s="6">
        <v>21510</v>
      </c>
      <c r="E39" s="6">
        <v>19131</v>
      </c>
      <c r="F39" s="6">
        <v>2582.5</v>
      </c>
      <c r="G39" s="6">
        <v>78.650000000000006</v>
      </c>
      <c r="H39" s="6">
        <v>90.02</v>
      </c>
      <c r="I39" s="6">
        <v>1.011E-3</v>
      </c>
      <c r="J39" s="6">
        <v>0.75180000000000002</v>
      </c>
      <c r="K39" s="6">
        <v>0.88900000000000001</v>
      </c>
      <c r="L39" s="6">
        <f t="shared" si="0"/>
        <v>21510</v>
      </c>
      <c r="M39" s="6">
        <f t="shared" si="1"/>
        <v>19131</v>
      </c>
      <c r="N39" s="6">
        <f t="shared" si="2"/>
        <v>21.2</v>
      </c>
    </row>
    <row r="40" spans="1:14" x14ac:dyDescent="0.25">
      <c r="A40">
        <v>39</v>
      </c>
      <c r="B40" s="6">
        <v>19.5</v>
      </c>
      <c r="C40" s="6">
        <v>6.5090000000000003</v>
      </c>
      <c r="D40" s="6">
        <v>26398</v>
      </c>
      <c r="E40" s="6">
        <v>21467</v>
      </c>
      <c r="F40" s="6">
        <v>3184.4</v>
      </c>
      <c r="G40" s="6">
        <v>79.430000000000007</v>
      </c>
      <c r="H40" s="6">
        <v>90.01</v>
      </c>
      <c r="I40" s="6">
        <v>1.0070000000000001E-3</v>
      </c>
      <c r="J40" s="6">
        <v>0.77890000000000004</v>
      </c>
      <c r="K40" s="6">
        <v>0.81299999999999994</v>
      </c>
      <c r="L40" s="6">
        <f t="shared" si="0"/>
        <v>26398</v>
      </c>
      <c r="M40" s="6">
        <f t="shared" si="1"/>
        <v>21467</v>
      </c>
      <c r="N40" s="6">
        <f t="shared" si="2"/>
        <v>21.7</v>
      </c>
    </row>
    <row r="41" spans="1:14" x14ac:dyDescent="0.25">
      <c r="A41">
        <v>40</v>
      </c>
      <c r="B41" s="6">
        <v>20</v>
      </c>
      <c r="C41" s="6">
        <v>6.6779999999999999</v>
      </c>
      <c r="D41" s="6">
        <v>31819</v>
      </c>
      <c r="E41" s="6">
        <v>23844</v>
      </c>
      <c r="F41" s="6">
        <v>3868.8</v>
      </c>
      <c r="G41" s="6">
        <v>79.56</v>
      </c>
      <c r="H41" s="6">
        <v>90</v>
      </c>
      <c r="I41" s="6">
        <v>1.0089999999999999E-3</v>
      </c>
      <c r="J41" s="6">
        <v>0.82379999999999998</v>
      </c>
      <c r="K41" s="6">
        <v>0.749</v>
      </c>
      <c r="L41" s="6">
        <f t="shared" si="0"/>
        <v>31819</v>
      </c>
      <c r="M41" s="6">
        <f t="shared" si="1"/>
        <v>23844</v>
      </c>
      <c r="N41" s="6">
        <f t="shared" si="2"/>
        <v>22.2</v>
      </c>
    </row>
    <row r="42" spans="1:14" x14ac:dyDescent="0.25">
      <c r="A42">
        <v>41</v>
      </c>
      <c r="B42" s="6">
        <v>20.5</v>
      </c>
      <c r="C42" s="6">
        <v>6.8330000000000002</v>
      </c>
      <c r="D42" s="6">
        <v>37826</v>
      </c>
      <c r="E42" s="6">
        <v>26229</v>
      </c>
      <c r="F42" s="6">
        <v>4641.8999999999996</v>
      </c>
      <c r="G42" s="6">
        <v>79.53</v>
      </c>
      <c r="H42" s="6">
        <v>90</v>
      </c>
      <c r="I42" s="6">
        <v>1.0070000000000001E-3</v>
      </c>
      <c r="J42" s="6">
        <v>0.86150000000000004</v>
      </c>
      <c r="K42" s="6">
        <v>0.69299999999999995</v>
      </c>
      <c r="L42" s="6">
        <f t="shared" si="0"/>
        <v>37826</v>
      </c>
      <c r="M42" s="6">
        <f t="shared" si="1"/>
        <v>26229</v>
      </c>
      <c r="N42" s="6">
        <f t="shared" si="2"/>
        <v>22.7</v>
      </c>
    </row>
    <row r="43" spans="1:14" x14ac:dyDescent="0.25">
      <c r="A43">
        <v>42</v>
      </c>
      <c r="B43" s="6">
        <v>21</v>
      </c>
      <c r="C43" s="6">
        <v>7.0060000000000002</v>
      </c>
      <c r="D43" s="6">
        <v>44412</v>
      </c>
      <c r="E43" s="6">
        <v>28727</v>
      </c>
      <c r="F43" s="6">
        <v>5495.4</v>
      </c>
      <c r="G43" s="6">
        <v>79.790000000000006</v>
      </c>
      <c r="H43" s="6">
        <v>90</v>
      </c>
      <c r="I43" s="6">
        <v>1.0059999999999999E-3</v>
      </c>
      <c r="J43" s="6">
        <v>0.90949999999999998</v>
      </c>
      <c r="K43" s="6">
        <v>0.64700000000000002</v>
      </c>
      <c r="L43" s="6">
        <f t="shared" si="0"/>
        <v>44412</v>
      </c>
      <c r="M43" s="6">
        <f t="shared" si="1"/>
        <v>28727</v>
      </c>
      <c r="N43" s="6">
        <f t="shared" si="2"/>
        <v>23.2</v>
      </c>
    </row>
    <row r="44" spans="1:14" x14ac:dyDescent="0.25">
      <c r="A44">
        <v>43</v>
      </c>
      <c r="B44" s="6">
        <v>21.5</v>
      </c>
      <c r="C44" s="6">
        <v>7.173</v>
      </c>
      <c r="D44" s="6">
        <v>51510</v>
      </c>
      <c r="E44" s="6">
        <v>31221</v>
      </c>
      <c r="F44" s="6">
        <v>6430.5</v>
      </c>
      <c r="G44" s="6">
        <v>80.14</v>
      </c>
      <c r="H44" s="6">
        <v>89.99</v>
      </c>
      <c r="I44" s="6">
        <v>1.01E-3</v>
      </c>
      <c r="J44" s="6">
        <v>0.94650000000000001</v>
      </c>
      <c r="K44" s="6">
        <v>0.60599999999999998</v>
      </c>
      <c r="L44" s="6">
        <f t="shared" si="0"/>
        <v>51510</v>
      </c>
      <c r="M44" s="6">
        <f t="shared" si="1"/>
        <v>31221</v>
      </c>
      <c r="N44" s="6">
        <f t="shared" si="2"/>
        <v>23.7</v>
      </c>
    </row>
    <row r="45" spans="1:14" x14ac:dyDescent="0.25">
      <c r="A45">
        <v>44</v>
      </c>
      <c r="B45" s="6">
        <v>22</v>
      </c>
      <c r="C45" s="6">
        <v>7.3330000000000002</v>
      </c>
      <c r="D45" s="6">
        <v>59125</v>
      </c>
      <c r="E45" s="6">
        <v>33749</v>
      </c>
      <c r="F45" s="6">
        <v>7430.1</v>
      </c>
      <c r="G45" s="6">
        <v>80.3</v>
      </c>
      <c r="H45" s="6">
        <v>89.99</v>
      </c>
      <c r="I45" s="6">
        <v>1.01E-3</v>
      </c>
      <c r="J45" s="6">
        <v>0.98880000000000001</v>
      </c>
      <c r="K45" s="6">
        <v>0.57099999999999995</v>
      </c>
      <c r="L45" s="6">
        <f t="shared" si="0"/>
        <v>59125</v>
      </c>
      <c r="M45" s="6">
        <f t="shared" si="1"/>
        <v>33749</v>
      </c>
      <c r="N45" s="6">
        <f t="shared" si="2"/>
        <v>24.2</v>
      </c>
    </row>
    <row r="46" spans="1:14" x14ac:dyDescent="0.25">
      <c r="A46">
        <v>45</v>
      </c>
      <c r="B46" s="6">
        <v>22.5</v>
      </c>
      <c r="C46" s="6">
        <v>7.4960000000000004</v>
      </c>
      <c r="D46" s="6">
        <v>67185</v>
      </c>
      <c r="E46" s="6">
        <v>36229</v>
      </c>
      <c r="F46" s="6">
        <v>8508.9</v>
      </c>
      <c r="G46" s="6">
        <v>80.03</v>
      </c>
      <c r="H46" s="6">
        <v>89.99</v>
      </c>
      <c r="I46" s="6">
        <v>1.01E-3</v>
      </c>
      <c r="J46" s="6">
        <v>1.04</v>
      </c>
      <c r="K46" s="6">
        <v>0.53900000000000003</v>
      </c>
      <c r="L46" s="6">
        <f t="shared" si="0"/>
        <v>67185</v>
      </c>
      <c r="M46" s="6">
        <f t="shared" si="1"/>
        <v>36229</v>
      </c>
      <c r="N46" s="6">
        <f t="shared" si="2"/>
        <v>24.7</v>
      </c>
    </row>
    <row r="47" spans="1:14" x14ac:dyDescent="0.25">
      <c r="A47">
        <v>46</v>
      </c>
      <c r="B47" s="6">
        <v>23</v>
      </c>
      <c r="C47" s="6">
        <v>7.681</v>
      </c>
      <c r="D47" s="6">
        <v>75692</v>
      </c>
      <c r="E47" s="6">
        <v>38705</v>
      </c>
      <c r="F47" s="6">
        <v>9664.2000000000007</v>
      </c>
      <c r="G47" s="6">
        <v>79.97</v>
      </c>
      <c r="H47" s="6">
        <v>89.99</v>
      </c>
      <c r="I47" s="6">
        <v>1.008E-3</v>
      </c>
      <c r="J47" s="6">
        <v>1.1160000000000001</v>
      </c>
      <c r="K47" s="6">
        <v>0.51100000000000001</v>
      </c>
      <c r="L47" s="6">
        <f t="shared" si="0"/>
        <v>75692</v>
      </c>
      <c r="M47" s="6">
        <f t="shared" si="1"/>
        <v>38705</v>
      </c>
      <c r="N47" s="6">
        <f t="shared" si="2"/>
        <v>25.2</v>
      </c>
    </row>
    <row r="48" spans="1:14" x14ac:dyDescent="0.25">
      <c r="A48">
        <v>47</v>
      </c>
      <c r="B48" s="6">
        <v>23.5</v>
      </c>
      <c r="C48" s="6">
        <v>7.8410000000000002</v>
      </c>
      <c r="D48" s="6">
        <v>84535</v>
      </c>
      <c r="E48" s="6">
        <v>41167</v>
      </c>
      <c r="F48" s="6">
        <v>10896</v>
      </c>
      <c r="G48" s="6">
        <v>80.38</v>
      </c>
      <c r="H48" s="6">
        <v>89.99</v>
      </c>
      <c r="I48" s="6">
        <v>1.0120000000000001E-3</v>
      </c>
      <c r="J48" s="6">
        <v>1.1739999999999999</v>
      </c>
      <c r="K48" s="6">
        <v>0.48699999999999999</v>
      </c>
      <c r="L48" s="6">
        <f t="shared" si="0"/>
        <v>84535</v>
      </c>
      <c r="M48" s="6">
        <f t="shared" si="1"/>
        <v>41167</v>
      </c>
      <c r="N48" s="6">
        <f t="shared" si="2"/>
        <v>25.7</v>
      </c>
    </row>
    <row r="49" spans="1:14" x14ac:dyDescent="0.25">
      <c r="A49">
        <v>48</v>
      </c>
      <c r="B49" s="6">
        <v>24</v>
      </c>
      <c r="C49" s="6">
        <v>8.0020000000000007</v>
      </c>
      <c r="D49" s="6">
        <v>93824</v>
      </c>
      <c r="E49" s="6">
        <v>43637</v>
      </c>
      <c r="F49" s="6">
        <v>12155</v>
      </c>
      <c r="G49" s="6">
        <v>80.42</v>
      </c>
      <c r="H49" s="6">
        <v>90</v>
      </c>
      <c r="I49" s="6">
        <v>1.01E-3</v>
      </c>
      <c r="J49" s="6">
        <v>1.2430000000000001</v>
      </c>
      <c r="K49" s="6">
        <v>0.46500000000000002</v>
      </c>
      <c r="L49" s="6">
        <f t="shared" si="0"/>
        <v>93824</v>
      </c>
      <c r="M49" s="6">
        <f t="shared" si="1"/>
        <v>43637</v>
      </c>
      <c r="N49" s="6">
        <f t="shared" si="2"/>
        <v>26.2</v>
      </c>
    </row>
    <row r="50" spans="1:14" x14ac:dyDescent="0.25">
      <c r="A50">
        <v>49</v>
      </c>
      <c r="B50" s="6">
        <v>24.5</v>
      </c>
      <c r="C50" s="6">
        <v>8.173</v>
      </c>
      <c r="D50" s="6">
        <v>103380</v>
      </c>
      <c r="E50" s="6">
        <v>45991</v>
      </c>
      <c r="F50" s="6">
        <v>13504</v>
      </c>
      <c r="G50" s="6">
        <v>80.290000000000006</v>
      </c>
      <c r="H50" s="6">
        <v>90</v>
      </c>
      <c r="I50" s="6">
        <v>1.0089999999999999E-3</v>
      </c>
      <c r="J50" s="6">
        <v>1.325</v>
      </c>
      <c r="K50" s="6">
        <v>0.44500000000000001</v>
      </c>
      <c r="L50" s="6">
        <f t="shared" si="0"/>
        <v>103380</v>
      </c>
      <c r="M50" s="6">
        <f t="shared" si="1"/>
        <v>45991</v>
      </c>
      <c r="N50" s="6">
        <f t="shared" si="2"/>
        <v>26.7</v>
      </c>
    </row>
    <row r="51" spans="1:14" x14ac:dyDescent="0.25">
      <c r="A51">
        <v>50</v>
      </c>
      <c r="B51" s="6">
        <v>25</v>
      </c>
      <c r="C51" s="6">
        <v>8.3279999999999994</v>
      </c>
      <c r="D51" s="6">
        <v>113260</v>
      </c>
      <c r="E51" s="6">
        <v>48492</v>
      </c>
      <c r="F51" s="6">
        <v>14848</v>
      </c>
      <c r="G51" s="6">
        <v>80.489999999999995</v>
      </c>
      <c r="H51" s="6">
        <v>90</v>
      </c>
      <c r="I51" s="6">
        <v>1.011E-3</v>
      </c>
      <c r="J51" s="6">
        <v>1.415</v>
      </c>
      <c r="K51" s="6">
        <v>0.42799999999999999</v>
      </c>
      <c r="L51" s="6">
        <f t="shared" si="0"/>
        <v>113260</v>
      </c>
      <c r="M51" s="6">
        <f t="shared" si="1"/>
        <v>48492</v>
      </c>
      <c r="N51" s="6">
        <f t="shared" si="2"/>
        <v>27.2</v>
      </c>
    </row>
    <row r="52" spans="1:14" x14ac:dyDescent="0.25">
      <c r="A52">
        <v>51</v>
      </c>
      <c r="B52" s="6">
        <v>25.5</v>
      </c>
      <c r="C52" s="6">
        <v>8.5</v>
      </c>
      <c r="D52" s="6">
        <v>123280</v>
      </c>
      <c r="E52" s="6">
        <v>50810</v>
      </c>
      <c r="F52" s="6">
        <v>16278</v>
      </c>
      <c r="G52" s="6">
        <v>80.19</v>
      </c>
      <c r="H52" s="6">
        <v>90</v>
      </c>
      <c r="I52" s="6">
        <v>1.0089999999999999E-3</v>
      </c>
      <c r="J52" s="6">
        <v>1.504</v>
      </c>
      <c r="K52" s="6">
        <v>0.41199999999999998</v>
      </c>
      <c r="L52" s="6">
        <f t="shared" si="0"/>
        <v>123280</v>
      </c>
      <c r="M52" s="6">
        <f t="shared" si="1"/>
        <v>50810</v>
      </c>
      <c r="N52" s="6">
        <f t="shared" si="2"/>
        <v>27.7</v>
      </c>
    </row>
    <row r="53" spans="1:14" x14ac:dyDescent="0.25">
      <c r="A53">
        <v>52</v>
      </c>
      <c r="B53" s="6">
        <v>26</v>
      </c>
      <c r="C53" s="6">
        <v>8.66</v>
      </c>
      <c r="D53" s="6">
        <v>133680</v>
      </c>
      <c r="E53" s="6">
        <v>53069</v>
      </c>
      <c r="F53" s="6">
        <v>17747</v>
      </c>
      <c r="G53" s="6">
        <v>80.239999999999995</v>
      </c>
      <c r="H53" s="6">
        <v>90</v>
      </c>
      <c r="I53" s="6">
        <v>1.011E-3</v>
      </c>
      <c r="J53" s="6">
        <v>1.609</v>
      </c>
      <c r="K53" s="6">
        <v>0.39700000000000002</v>
      </c>
      <c r="L53" s="6">
        <f t="shared" si="0"/>
        <v>133680</v>
      </c>
      <c r="M53" s="6">
        <f t="shared" si="1"/>
        <v>53069</v>
      </c>
      <c r="N53" s="6">
        <f t="shared" si="2"/>
        <v>28.2</v>
      </c>
    </row>
    <row r="54" spans="1:14" x14ac:dyDescent="0.25">
      <c r="A54">
        <v>53</v>
      </c>
      <c r="B54" s="6">
        <v>26.5</v>
      </c>
      <c r="C54" s="6">
        <v>8.8279999999999994</v>
      </c>
      <c r="D54" s="6">
        <v>143920</v>
      </c>
      <c r="E54" s="6">
        <v>55478</v>
      </c>
      <c r="F54" s="6">
        <v>19171</v>
      </c>
      <c r="G54" s="6">
        <v>80.05</v>
      </c>
      <c r="H54" s="6">
        <v>90</v>
      </c>
      <c r="I54" s="6">
        <v>1.011E-3</v>
      </c>
      <c r="J54" s="6">
        <v>1.714</v>
      </c>
      <c r="K54" s="6">
        <v>0.38500000000000001</v>
      </c>
      <c r="L54" s="6">
        <f t="shared" si="0"/>
        <v>143920</v>
      </c>
      <c r="M54" s="6">
        <f t="shared" si="1"/>
        <v>55478</v>
      </c>
      <c r="N54" s="6">
        <f t="shared" si="2"/>
        <v>28.7</v>
      </c>
    </row>
    <row r="55" spans="1:14" x14ac:dyDescent="0.25">
      <c r="A55">
        <v>54</v>
      </c>
      <c r="B55" s="6">
        <v>27</v>
      </c>
      <c r="C55" s="6">
        <v>8.9909999999999997</v>
      </c>
      <c r="D55" s="6">
        <v>154650</v>
      </c>
      <c r="E55" s="6">
        <v>57740</v>
      </c>
      <c r="F55" s="6">
        <v>20690</v>
      </c>
      <c r="G55" s="6">
        <v>79.510000000000005</v>
      </c>
      <c r="H55" s="6">
        <v>90</v>
      </c>
      <c r="I55" s="6">
        <v>1.01E-3</v>
      </c>
      <c r="J55" s="6">
        <v>1.853</v>
      </c>
      <c r="K55" s="6">
        <v>0.373</v>
      </c>
      <c r="L55" s="6">
        <f t="shared" si="0"/>
        <v>154650</v>
      </c>
      <c r="M55" s="6">
        <f t="shared" si="1"/>
        <v>57740</v>
      </c>
      <c r="N55" s="6">
        <f t="shared" si="2"/>
        <v>29.2</v>
      </c>
    </row>
    <row r="56" spans="1:14" x14ac:dyDescent="0.25">
      <c r="A56">
        <v>55</v>
      </c>
      <c r="B56" s="6">
        <v>27.5</v>
      </c>
      <c r="C56" s="6">
        <v>9.18</v>
      </c>
      <c r="D56" s="6">
        <v>165190</v>
      </c>
      <c r="E56" s="6">
        <v>59900</v>
      </c>
      <c r="F56" s="6">
        <v>22208</v>
      </c>
      <c r="G56" s="6">
        <v>79.11</v>
      </c>
      <c r="H56" s="6">
        <v>90</v>
      </c>
      <c r="I56" s="6">
        <v>1.01E-3</v>
      </c>
      <c r="J56" s="6">
        <v>2.012</v>
      </c>
      <c r="K56" s="6">
        <v>0.36299999999999999</v>
      </c>
      <c r="L56" s="6">
        <f t="shared" si="0"/>
        <v>165190</v>
      </c>
      <c r="M56" s="6">
        <f t="shared" si="1"/>
        <v>59900</v>
      </c>
      <c r="N56" s="6">
        <f t="shared" si="2"/>
        <v>29.7</v>
      </c>
    </row>
    <row r="57" spans="1:14" x14ac:dyDescent="0.25">
      <c r="A57">
        <v>56</v>
      </c>
      <c r="B57" s="6">
        <v>28</v>
      </c>
      <c r="C57" s="6">
        <v>9.327</v>
      </c>
      <c r="D57" s="6">
        <v>175900</v>
      </c>
      <c r="E57" s="6">
        <v>61997</v>
      </c>
      <c r="F57" s="6">
        <v>23813</v>
      </c>
      <c r="G57" s="6">
        <v>78.739999999999995</v>
      </c>
      <c r="H57" s="6">
        <v>90</v>
      </c>
      <c r="I57" s="6">
        <v>1.011E-3</v>
      </c>
      <c r="J57" s="6">
        <v>2.1469999999999998</v>
      </c>
      <c r="K57" s="6">
        <v>0.35199999999999998</v>
      </c>
      <c r="L57" s="6">
        <f t="shared" si="0"/>
        <v>175900</v>
      </c>
      <c r="M57" s="6">
        <f t="shared" si="1"/>
        <v>61997</v>
      </c>
      <c r="N57" s="6">
        <f t="shared" si="2"/>
        <v>30.2</v>
      </c>
    </row>
    <row r="58" spans="1:14" x14ac:dyDescent="0.25">
      <c r="A58">
        <v>57</v>
      </c>
      <c r="B58" s="6">
        <v>28.5</v>
      </c>
      <c r="C58" s="6">
        <v>9.5129999999999999</v>
      </c>
      <c r="D58" s="6">
        <v>186530</v>
      </c>
      <c r="E58" s="6">
        <v>64304</v>
      </c>
      <c r="F58" s="6">
        <v>25245</v>
      </c>
      <c r="G58" s="6">
        <v>77.760000000000005</v>
      </c>
      <c r="H58" s="6">
        <v>90</v>
      </c>
      <c r="I58" s="6">
        <v>1.0089999999999999E-3</v>
      </c>
      <c r="J58" s="6">
        <v>2.3490000000000002</v>
      </c>
      <c r="K58" s="6">
        <v>0.34499999999999997</v>
      </c>
      <c r="L58" s="6">
        <f t="shared" si="0"/>
        <v>186530</v>
      </c>
      <c r="M58" s="6">
        <f t="shared" si="1"/>
        <v>64304</v>
      </c>
      <c r="N58" s="6">
        <f t="shared" si="2"/>
        <v>30.7</v>
      </c>
    </row>
    <row r="59" spans="1:14" x14ac:dyDescent="0.25">
      <c r="A59">
        <v>58</v>
      </c>
      <c r="B59" s="6">
        <v>29</v>
      </c>
      <c r="C59" s="6">
        <v>9.68</v>
      </c>
      <c r="D59" s="6">
        <v>197350</v>
      </c>
      <c r="E59" s="6">
        <v>66197</v>
      </c>
      <c r="F59" s="6">
        <v>26857</v>
      </c>
      <c r="G59" s="6">
        <v>77.27</v>
      </c>
      <c r="H59" s="6">
        <v>90</v>
      </c>
      <c r="I59" s="6">
        <v>1.01E-3</v>
      </c>
      <c r="J59" s="6">
        <v>2.556</v>
      </c>
      <c r="K59" s="6">
        <v>0.33500000000000002</v>
      </c>
      <c r="L59" s="6">
        <f t="shared" si="0"/>
        <v>197350</v>
      </c>
      <c r="M59" s="6">
        <f t="shared" si="1"/>
        <v>66197</v>
      </c>
      <c r="N59" s="6">
        <f t="shared" si="2"/>
        <v>31.2</v>
      </c>
    </row>
    <row r="60" spans="1:14" x14ac:dyDescent="0.25">
      <c r="A60">
        <v>59</v>
      </c>
      <c r="B60" s="6">
        <v>29.5</v>
      </c>
      <c r="C60" s="6">
        <v>9.8309999999999995</v>
      </c>
      <c r="D60" s="6">
        <v>208050</v>
      </c>
      <c r="E60" s="6">
        <v>68494</v>
      </c>
      <c r="F60" s="6">
        <v>28302</v>
      </c>
      <c r="G60" s="6">
        <v>76.540000000000006</v>
      </c>
      <c r="H60" s="6">
        <v>90</v>
      </c>
      <c r="I60" s="6">
        <v>1.011E-3</v>
      </c>
      <c r="J60" s="6">
        <v>2.7519999999999998</v>
      </c>
      <c r="K60" s="6">
        <v>0.32900000000000001</v>
      </c>
      <c r="L60" s="6">
        <f t="shared" si="0"/>
        <v>208050</v>
      </c>
      <c r="M60" s="6">
        <f t="shared" si="1"/>
        <v>68494</v>
      </c>
      <c r="N60" s="6">
        <f t="shared" si="2"/>
        <v>31.7</v>
      </c>
    </row>
    <row r="61" spans="1:14" x14ac:dyDescent="0.25">
      <c r="A61">
        <v>60</v>
      </c>
      <c r="B61" s="6">
        <v>30</v>
      </c>
      <c r="C61" s="6">
        <v>10.01</v>
      </c>
      <c r="D61" s="6">
        <v>218700</v>
      </c>
      <c r="E61" s="6">
        <v>70420</v>
      </c>
      <c r="F61" s="6">
        <v>29874</v>
      </c>
      <c r="G61" s="6">
        <v>75.52</v>
      </c>
      <c r="H61" s="6">
        <v>90</v>
      </c>
      <c r="I61" s="6">
        <v>1.011E-3</v>
      </c>
      <c r="J61" s="6">
        <v>2.996</v>
      </c>
      <c r="K61" s="6">
        <v>0.32200000000000001</v>
      </c>
      <c r="L61" s="6">
        <f t="shared" si="0"/>
        <v>218700</v>
      </c>
      <c r="M61" s="6">
        <f t="shared" si="1"/>
        <v>70420</v>
      </c>
      <c r="N61" s="6">
        <f t="shared" si="2"/>
        <v>32.200000000000003</v>
      </c>
    </row>
    <row r="62" spans="1:14" x14ac:dyDescent="0.25">
      <c r="A62">
        <v>61</v>
      </c>
      <c r="B62" s="6">
        <v>30.5</v>
      </c>
      <c r="C62" s="6">
        <v>10.18</v>
      </c>
      <c r="D62" s="6">
        <v>229420</v>
      </c>
      <c r="E62" s="6">
        <v>72385</v>
      </c>
      <c r="F62" s="6">
        <v>31392</v>
      </c>
      <c r="G62" s="6">
        <v>74.430000000000007</v>
      </c>
      <c r="H62" s="6">
        <v>90</v>
      </c>
      <c r="I62" s="6">
        <v>1.01E-3</v>
      </c>
      <c r="J62" s="6">
        <v>3.262</v>
      </c>
      <c r="K62" s="6">
        <v>0.316</v>
      </c>
      <c r="L62" s="6">
        <f t="shared" si="0"/>
        <v>229420</v>
      </c>
      <c r="M62" s="6">
        <f t="shared" si="1"/>
        <v>72385</v>
      </c>
      <c r="N62" s="6">
        <f t="shared" si="2"/>
        <v>32.700000000000003</v>
      </c>
    </row>
    <row r="63" spans="1:14" x14ac:dyDescent="0.25">
      <c r="D63" s="2"/>
      <c r="L63" s="3"/>
      <c r="M63" s="3"/>
    </row>
    <row r="64" spans="1:14" x14ac:dyDescent="0.25">
      <c r="D64" s="2"/>
      <c r="L64" s="3"/>
      <c r="M64" s="3"/>
    </row>
    <row r="65" spans="4:13" x14ac:dyDescent="0.25">
      <c r="D65" s="2"/>
      <c r="L65" s="3"/>
      <c r="M65" s="3"/>
    </row>
    <row r="66" spans="4:13" x14ac:dyDescent="0.25">
      <c r="D66" s="2"/>
      <c r="L66" s="3"/>
      <c r="M66" s="3"/>
    </row>
    <row r="67" spans="4:13" x14ac:dyDescent="0.25">
      <c r="D67" s="2"/>
      <c r="L67" s="3"/>
      <c r="M67" s="3"/>
    </row>
    <row r="68" spans="4:13" x14ac:dyDescent="0.25">
      <c r="D68" s="2"/>
      <c r="L68" s="3"/>
      <c r="M68" s="3"/>
    </row>
    <row r="69" spans="4:13" x14ac:dyDescent="0.25">
      <c r="D69" s="2"/>
      <c r="L69" s="3"/>
      <c r="M69" s="3"/>
    </row>
    <row r="70" spans="4:13" x14ac:dyDescent="0.25">
      <c r="D70" s="2"/>
      <c r="L70" s="3"/>
      <c r="M70" s="3"/>
    </row>
    <row r="71" spans="4:13" x14ac:dyDescent="0.25">
      <c r="D71" s="2"/>
      <c r="L71" s="3"/>
      <c r="M71" s="3"/>
    </row>
    <row r="72" spans="4:13" x14ac:dyDescent="0.25">
      <c r="D72" s="2"/>
      <c r="L72" s="3"/>
      <c r="M72" s="3"/>
    </row>
    <row r="73" spans="4:13" x14ac:dyDescent="0.25">
      <c r="L73" s="1"/>
      <c r="M73" s="1"/>
    </row>
    <row r="74" spans="4:13" x14ac:dyDescent="0.25">
      <c r="L74" s="1"/>
      <c r="M74" s="1"/>
    </row>
    <row r="75" spans="4:13" x14ac:dyDescent="0.25">
      <c r="L75" s="1"/>
      <c r="M75" s="1"/>
    </row>
    <row r="76" spans="4:13" x14ac:dyDescent="0.25">
      <c r="L76" s="1"/>
      <c r="M76" s="1"/>
    </row>
    <row r="77" spans="4:13" x14ac:dyDescent="0.25">
      <c r="L77" s="1"/>
      <c r="M77" s="1"/>
    </row>
    <row r="78" spans="4:13" x14ac:dyDescent="0.25">
      <c r="L78" s="1"/>
      <c r="M78" s="1"/>
    </row>
    <row r="79" spans="4:13" x14ac:dyDescent="0.25">
      <c r="L79" s="1"/>
      <c r="M79" s="1"/>
    </row>
    <row r="80" spans="4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E3AB1-38AA-492B-ABAA-922B0E7EBC0D}">
  <dimension ref="A1:O360"/>
  <sheetViews>
    <sheetView topLeftCell="A22" zoomScale="85" zoomScaleNormal="85" workbookViewId="0">
      <selection activeCell="A63" sqref="A63:N72"/>
    </sheetView>
  </sheetViews>
  <sheetFormatPr defaultRowHeight="15" x14ac:dyDescent="0.25"/>
  <cols>
    <col min="1" max="2" width="8.7109375" bestFit="1" customWidth="1"/>
    <col min="3" max="3" width="12.140625" bestFit="1" customWidth="1"/>
    <col min="4" max="6" width="12.7109375" bestFit="1" customWidth="1"/>
    <col min="7" max="7" width="9.28515625" bestFit="1" customWidth="1"/>
    <col min="8" max="8" width="8.7109375" bestFit="1" customWidth="1"/>
    <col min="9" max="9" width="11.42578125" bestFit="1" customWidth="1"/>
    <col min="10" max="10" width="10" bestFit="1" customWidth="1"/>
    <col min="11" max="11" width="12.42578125" bestFit="1" customWidth="1"/>
    <col min="12" max="13" width="12.7109375" bestFit="1" customWidth="1"/>
    <col min="14" max="14" width="59.7109375" bestFit="1" customWidth="1"/>
  </cols>
  <sheetData>
    <row r="1" spans="1:15" s="4" customFormat="1" x14ac:dyDescent="0.25">
      <c r="A1" s="4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24</v>
      </c>
      <c r="L1" s="4" t="s">
        <v>16</v>
      </c>
      <c r="M1" s="4" t="s">
        <v>17</v>
      </c>
      <c r="N1" s="4" t="s">
        <v>20</v>
      </c>
    </row>
    <row r="2" spans="1:15" x14ac:dyDescent="0.25">
      <c r="A2" s="5">
        <v>1</v>
      </c>
      <c r="B2" s="5">
        <v>0.5</v>
      </c>
      <c r="C2" s="5">
        <v>0.33939999999999998</v>
      </c>
      <c r="D2" s="5">
        <v>499.19</v>
      </c>
      <c r="E2" s="5">
        <v>5152</v>
      </c>
      <c r="F2" s="5">
        <v>111.49</v>
      </c>
      <c r="G2" s="5">
        <v>59.28</v>
      </c>
      <c r="H2" s="5">
        <v>49.68</v>
      </c>
      <c r="I2" s="5">
        <v>9.9979999999999991E-4</v>
      </c>
      <c r="J2" s="5">
        <v>0.3911</v>
      </c>
      <c r="K2" s="5">
        <v>10.3</v>
      </c>
      <c r="L2" s="5">
        <f>D2</f>
        <v>499.19</v>
      </c>
      <c r="M2" s="5">
        <f>E2</f>
        <v>5152</v>
      </c>
      <c r="N2" s="5">
        <f>B2+$O$2</f>
        <v>2.7</v>
      </c>
      <c r="O2">
        <v>2.2000000000000002</v>
      </c>
    </row>
    <row r="3" spans="1:15" x14ac:dyDescent="0.25">
      <c r="A3" s="5">
        <v>2</v>
      </c>
      <c r="B3" s="5">
        <v>1</v>
      </c>
      <c r="C3" s="5">
        <v>0.499</v>
      </c>
      <c r="D3" s="5">
        <v>7.8913000000000002</v>
      </c>
      <c r="E3" s="5">
        <v>3569.7</v>
      </c>
      <c r="F3" s="5">
        <v>75.441999999999993</v>
      </c>
      <c r="G3" s="5">
        <v>60.46</v>
      </c>
      <c r="H3" s="5">
        <v>52.49</v>
      </c>
      <c r="I3" s="5">
        <v>1.003E-3</v>
      </c>
      <c r="J3" s="5">
        <v>0.37719999999999998</v>
      </c>
      <c r="K3" s="5">
        <v>452</v>
      </c>
      <c r="L3" s="5">
        <f t="shared" ref="L3:L62" si="0">D3</f>
        <v>7.8913000000000002</v>
      </c>
      <c r="M3" s="5">
        <f t="shared" ref="M3:M62" si="1">E3</f>
        <v>3569.7</v>
      </c>
      <c r="N3" s="5">
        <f t="shared" ref="N3:N62" si="2">B3+$O$2</f>
        <v>3.2</v>
      </c>
    </row>
    <row r="4" spans="1:15" x14ac:dyDescent="0.25">
      <c r="A4" s="5">
        <v>3</v>
      </c>
      <c r="B4" s="5">
        <v>1.5</v>
      </c>
      <c r="C4" s="5">
        <v>0.66700000000000004</v>
      </c>
      <c r="D4" s="5">
        <v>0.11183999999999999</v>
      </c>
      <c r="E4" s="5">
        <v>2236.8000000000002</v>
      </c>
      <c r="F4" s="5">
        <v>50.768999999999998</v>
      </c>
      <c r="G4" s="5">
        <v>61.35</v>
      </c>
      <c r="H4" s="5">
        <v>56.05</v>
      </c>
      <c r="I4" s="5">
        <v>1.0039999999999999E-3</v>
      </c>
      <c r="J4" s="5">
        <v>0.37440000000000001</v>
      </c>
      <c r="K4" s="5">
        <v>20000</v>
      </c>
      <c r="L4" s="5">
        <f t="shared" si="0"/>
        <v>0.11183999999999999</v>
      </c>
      <c r="M4" s="5">
        <f t="shared" si="1"/>
        <v>2236.8000000000002</v>
      </c>
      <c r="N4" s="5">
        <f t="shared" si="2"/>
        <v>3.7</v>
      </c>
    </row>
    <row r="5" spans="1:15" x14ac:dyDescent="0.25">
      <c r="A5" s="5">
        <v>4</v>
      </c>
      <c r="B5" s="5">
        <v>2</v>
      </c>
      <c r="C5" s="5">
        <v>0.83440000000000003</v>
      </c>
      <c r="D5" s="5">
        <v>128.85</v>
      </c>
      <c r="E5" s="5">
        <v>1640.7</v>
      </c>
      <c r="F5" s="5">
        <v>32.005000000000003</v>
      </c>
      <c r="G5" s="5">
        <v>62.7</v>
      </c>
      <c r="H5" s="5">
        <v>59.93</v>
      </c>
      <c r="I5" s="5">
        <v>1.0039999999999999E-3</v>
      </c>
      <c r="J5" s="5">
        <v>0.37790000000000001</v>
      </c>
      <c r="K5" s="5">
        <v>12.7</v>
      </c>
      <c r="L5" s="5">
        <f t="shared" si="0"/>
        <v>128.85</v>
      </c>
      <c r="M5" s="5">
        <f t="shared" si="1"/>
        <v>1640.7</v>
      </c>
      <c r="N5" s="5">
        <f t="shared" si="2"/>
        <v>4.2</v>
      </c>
    </row>
    <row r="6" spans="1:15" x14ac:dyDescent="0.25">
      <c r="A6" s="5">
        <v>5</v>
      </c>
      <c r="B6" s="5">
        <v>2.5</v>
      </c>
      <c r="C6" s="5">
        <v>0.99880000000000002</v>
      </c>
      <c r="D6" s="5">
        <v>6.5415000000000001E-2</v>
      </c>
      <c r="E6" s="5">
        <v>1308.3</v>
      </c>
      <c r="F6" s="5">
        <v>22.806000000000001</v>
      </c>
      <c r="G6" s="5">
        <v>61.73</v>
      </c>
      <c r="H6" s="5">
        <v>63.58</v>
      </c>
      <c r="I6" s="5">
        <v>1.005E-3</v>
      </c>
      <c r="J6" s="5">
        <v>0.3619</v>
      </c>
      <c r="K6" s="5">
        <v>20000</v>
      </c>
      <c r="L6" s="5">
        <f t="shared" si="0"/>
        <v>6.5415000000000001E-2</v>
      </c>
      <c r="M6" s="5">
        <f t="shared" si="1"/>
        <v>1308.3</v>
      </c>
      <c r="N6" s="5">
        <f t="shared" si="2"/>
        <v>4.7</v>
      </c>
    </row>
    <row r="7" spans="1:15" x14ac:dyDescent="0.25">
      <c r="A7" s="5">
        <v>6</v>
      </c>
      <c r="B7" s="5">
        <v>3</v>
      </c>
      <c r="C7" s="5">
        <v>1.163</v>
      </c>
      <c r="D7" s="5">
        <v>1477.1</v>
      </c>
      <c r="E7" s="5">
        <v>1086.4000000000001</v>
      </c>
      <c r="F7" s="5">
        <v>16.245999999999999</v>
      </c>
      <c r="G7" s="5">
        <v>61.87</v>
      </c>
      <c r="H7" s="5">
        <v>67.569999999999993</v>
      </c>
      <c r="I7" s="5">
        <v>1.0059999999999999E-3</v>
      </c>
      <c r="J7" s="5">
        <v>0.37009999999999998</v>
      </c>
      <c r="K7" s="5">
        <v>0.73499999999999999</v>
      </c>
      <c r="L7" s="5">
        <f t="shared" si="0"/>
        <v>1477.1</v>
      </c>
      <c r="M7" s="5">
        <f t="shared" si="1"/>
        <v>1086.4000000000001</v>
      </c>
      <c r="N7" s="5">
        <f t="shared" si="2"/>
        <v>5.2</v>
      </c>
    </row>
    <row r="8" spans="1:15" x14ac:dyDescent="0.25">
      <c r="A8" s="5">
        <v>7</v>
      </c>
      <c r="B8" s="5">
        <v>3.5</v>
      </c>
      <c r="C8" s="5">
        <v>1.339</v>
      </c>
      <c r="D8" s="5">
        <v>1708.8</v>
      </c>
      <c r="E8" s="5">
        <v>8.5441000000000003E-2</v>
      </c>
      <c r="F8" s="5">
        <v>12.51</v>
      </c>
      <c r="G8" s="5">
        <v>59.98</v>
      </c>
      <c r="H8" s="5">
        <v>71.11</v>
      </c>
      <c r="I8" s="5">
        <v>1.003E-3</v>
      </c>
      <c r="J8" s="5">
        <v>0.3901</v>
      </c>
      <c r="K8" s="5">
        <v>5.0000000000000002E-5</v>
      </c>
      <c r="L8" s="5">
        <f t="shared" si="0"/>
        <v>1708.8</v>
      </c>
      <c r="M8" s="5">
        <f t="shared" si="1"/>
        <v>8.5441000000000003E-2</v>
      </c>
      <c r="N8" s="5">
        <f t="shared" si="2"/>
        <v>5.7</v>
      </c>
    </row>
    <row r="9" spans="1:15" x14ac:dyDescent="0.25">
      <c r="A9" s="5">
        <v>8</v>
      </c>
      <c r="B9" s="5">
        <v>4</v>
      </c>
      <c r="C9" s="5">
        <v>1.5009999999999999</v>
      </c>
      <c r="D9" s="5">
        <v>897.54</v>
      </c>
      <c r="E9" s="5">
        <v>531</v>
      </c>
      <c r="F9" s="5">
        <v>10.18</v>
      </c>
      <c r="G9" s="5">
        <v>59.97</v>
      </c>
      <c r="H9" s="5">
        <v>74.41</v>
      </c>
      <c r="I9" s="5">
        <v>1.0039999999999999E-3</v>
      </c>
      <c r="J9" s="5">
        <v>0.38030000000000003</v>
      </c>
      <c r="K9" s="5">
        <v>0.59199999999999997</v>
      </c>
      <c r="L9" s="5">
        <f t="shared" si="0"/>
        <v>897.54</v>
      </c>
      <c r="M9" s="5">
        <f t="shared" si="1"/>
        <v>531</v>
      </c>
      <c r="N9" s="5">
        <f t="shared" si="2"/>
        <v>6.2</v>
      </c>
    </row>
    <row r="10" spans="1:15" x14ac:dyDescent="0.25">
      <c r="A10" s="5">
        <v>9</v>
      </c>
      <c r="B10" s="5">
        <v>4.5</v>
      </c>
      <c r="C10" s="5">
        <v>1.671</v>
      </c>
      <c r="D10" s="5">
        <v>585.86</v>
      </c>
      <c r="E10" s="5">
        <v>2.9293E-2</v>
      </c>
      <c r="F10" s="5">
        <v>9.0516000000000005</v>
      </c>
      <c r="G10" s="5">
        <v>61.48</v>
      </c>
      <c r="H10" s="5">
        <v>77.28</v>
      </c>
      <c r="I10" s="5">
        <v>1.0059999999999999E-3</v>
      </c>
      <c r="J10" s="5">
        <v>0.37980000000000003</v>
      </c>
      <c r="K10" s="5">
        <v>5.0000000000000002E-5</v>
      </c>
      <c r="L10" s="5">
        <f t="shared" si="0"/>
        <v>585.86</v>
      </c>
      <c r="M10" s="5">
        <f t="shared" si="1"/>
        <v>2.9293E-2</v>
      </c>
      <c r="N10" s="5">
        <f t="shared" si="2"/>
        <v>6.7</v>
      </c>
    </row>
    <row r="11" spans="1:15" x14ac:dyDescent="0.25">
      <c r="A11" s="5">
        <v>10</v>
      </c>
      <c r="B11" s="5">
        <v>5</v>
      </c>
      <c r="C11" s="5">
        <v>1.833</v>
      </c>
      <c r="D11" s="5">
        <v>5056.3999999999996</v>
      </c>
      <c r="E11" s="5">
        <v>654.02</v>
      </c>
      <c r="F11" s="5">
        <v>8.1255000000000006</v>
      </c>
      <c r="G11" s="5">
        <v>61.36</v>
      </c>
      <c r="H11" s="5">
        <v>80.27</v>
      </c>
      <c r="I11" s="5">
        <v>1.005E-3</v>
      </c>
      <c r="J11" s="5">
        <v>0.40699999999999997</v>
      </c>
      <c r="K11" s="5">
        <v>0.129</v>
      </c>
      <c r="L11" s="5">
        <f t="shared" si="0"/>
        <v>5056.3999999999996</v>
      </c>
      <c r="M11" s="5">
        <f t="shared" si="1"/>
        <v>654.02</v>
      </c>
      <c r="N11" s="5">
        <f t="shared" si="2"/>
        <v>7.2</v>
      </c>
    </row>
    <row r="12" spans="1:15" x14ac:dyDescent="0.25">
      <c r="A12" s="5">
        <v>11</v>
      </c>
      <c r="B12" s="5">
        <v>5.5</v>
      </c>
      <c r="C12" s="5">
        <v>1.998</v>
      </c>
      <c r="D12" s="5">
        <v>1733.6</v>
      </c>
      <c r="E12" s="5">
        <v>1216.2</v>
      </c>
      <c r="F12" s="5">
        <v>7.1078000000000001</v>
      </c>
      <c r="G12" s="5">
        <v>59.78</v>
      </c>
      <c r="H12" s="5">
        <v>82.82</v>
      </c>
      <c r="I12" s="5">
        <v>1.0039999999999999E-3</v>
      </c>
      <c r="J12" s="5">
        <v>0.4088</v>
      </c>
      <c r="K12" s="5">
        <v>0.70199999999999996</v>
      </c>
      <c r="L12" s="5">
        <f t="shared" si="0"/>
        <v>1733.6</v>
      </c>
      <c r="M12" s="5">
        <f t="shared" si="1"/>
        <v>1216.2</v>
      </c>
      <c r="N12" s="5">
        <f t="shared" si="2"/>
        <v>7.7</v>
      </c>
    </row>
    <row r="13" spans="1:15" x14ac:dyDescent="0.25">
      <c r="A13" s="5">
        <v>12</v>
      </c>
      <c r="B13" s="5">
        <v>6</v>
      </c>
      <c r="C13" s="5">
        <v>2.173</v>
      </c>
      <c r="D13" s="5">
        <v>843.49</v>
      </c>
      <c r="E13" s="5">
        <v>877.4</v>
      </c>
      <c r="F13" s="5">
        <v>7.8639000000000001</v>
      </c>
      <c r="G13" s="5">
        <v>61.52</v>
      </c>
      <c r="H13" s="5">
        <v>84.97</v>
      </c>
      <c r="I13" s="5">
        <v>1.0070000000000001E-3</v>
      </c>
      <c r="J13" s="5">
        <v>0.39360000000000001</v>
      </c>
      <c r="K13" s="5">
        <v>1.04</v>
      </c>
      <c r="L13" s="5">
        <f t="shared" si="0"/>
        <v>843.49</v>
      </c>
      <c r="M13" s="5">
        <f t="shared" si="1"/>
        <v>877.4</v>
      </c>
      <c r="N13" s="5">
        <f t="shared" si="2"/>
        <v>8.1999999999999993</v>
      </c>
    </row>
    <row r="14" spans="1:15" x14ac:dyDescent="0.25">
      <c r="A14" s="5">
        <v>13</v>
      </c>
      <c r="B14" s="5">
        <v>6.5</v>
      </c>
      <c r="C14" s="5">
        <v>2.33</v>
      </c>
      <c r="D14" s="5">
        <v>861.92</v>
      </c>
      <c r="E14" s="5">
        <v>281.77</v>
      </c>
      <c r="F14" s="5">
        <v>7.3409000000000004</v>
      </c>
      <c r="G14" s="5">
        <v>64.260000000000005</v>
      </c>
      <c r="H14" s="5">
        <v>87.12</v>
      </c>
      <c r="I14" s="5">
        <v>1.0089999999999999E-3</v>
      </c>
      <c r="J14" s="5">
        <v>0.38500000000000001</v>
      </c>
      <c r="K14" s="5">
        <v>0.32700000000000001</v>
      </c>
      <c r="L14" s="5">
        <f t="shared" si="0"/>
        <v>861.92</v>
      </c>
      <c r="M14" s="5">
        <f t="shared" si="1"/>
        <v>281.77</v>
      </c>
      <c r="N14" s="5">
        <f t="shared" si="2"/>
        <v>8.6999999999999993</v>
      </c>
    </row>
    <row r="15" spans="1:15" x14ac:dyDescent="0.25">
      <c r="A15" s="5">
        <v>14</v>
      </c>
      <c r="B15" s="5">
        <v>7</v>
      </c>
      <c r="C15" s="5">
        <v>2.4980000000000002</v>
      </c>
      <c r="D15" s="5">
        <v>486.64</v>
      </c>
      <c r="E15" s="5">
        <v>2.4331999999999999E-2</v>
      </c>
      <c r="F15" s="5">
        <v>7.9141000000000004</v>
      </c>
      <c r="G15" s="5">
        <v>63.52</v>
      </c>
      <c r="H15" s="5">
        <v>88.65</v>
      </c>
      <c r="I15" s="5">
        <v>1.0089999999999999E-3</v>
      </c>
      <c r="J15" s="5">
        <v>0.42180000000000001</v>
      </c>
      <c r="K15" s="5">
        <v>5.0000000000000002E-5</v>
      </c>
      <c r="L15" s="5">
        <f t="shared" si="0"/>
        <v>486.64</v>
      </c>
      <c r="M15" s="5">
        <f t="shared" si="1"/>
        <v>2.4331999999999999E-2</v>
      </c>
      <c r="N15" s="5">
        <f t="shared" si="2"/>
        <v>9.1999999999999993</v>
      </c>
    </row>
    <row r="16" spans="1:15" x14ac:dyDescent="0.25">
      <c r="A16" s="5">
        <v>15</v>
      </c>
      <c r="B16" s="5">
        <v>7.5</v>
      </c>
      <c r="C16" s="5">
        <v>2.6720000000000002</v>
      </c>
      <c r="D16" s="5">
        <v>263.17</v>
      </c>
      <c r="E16" s="5">
        <v>503.63</v>
      </c>
      <c r="F16" s="5">
        <v>8.4334000000000007</v>
      </c>
      <c r="G16" s="5">
        <v>65.05</v>
      </c>
      <c r="H16" s="5">
        <v>89.68</v>
      </c>
      <c r="I16" s="5">
        <v>1.0089999999999999E-3</v>
      </c>
      <c r="J16" s="5">
        <v>0.42449999999999999</v>
      </c>
      <c r="K16" s="5">
        <v>1.91</v>
      </c>
      <c r="L16" s="5">
        <f t="shared" si="0"/>
        <v>263.17</v>
      </c>
      <c r="M16" s="5">
        <f t="shared" si="1"/>
        <v>503.63</v>
      </c>
      <c r="N16" s="5">
        <f t="shared" si="2"/>
        <v>9.6999999999999993</v>
      </c>
    </row>
    <row r="17" spans="1:14" x14ac:dyDescent="0.25">
      <c r="A17" s="5">
        <v>16</v>
      </c>
      <c r="B17" s="5">
        <v>8</v>
      </c>
      <c r="C17" s="5">
        <v>2.8359999999999999</v>
      </c>
      <c r="D17" s="5">
        <v>3.1902E-2</v>
      </c>
      <c r="E17" s="5">
        <v>638.04999999999995</v>
      </c>
      <c r="F17" s="5">
        <v>9.7707999999999995</v>
      </c>
      <c r="G17" s="5">
        <v>65.97</v>
      </c>
      <c r="H17" s="5">
        <v>90.29</v>
      </c>
      <c r="I17" s="5">
        <v>1.0070000000000001E-3</v>
      </c>
      <c r="J17" s="5">
        <v>0.44940000000000002</v>
      </c>
      <c r="K17" s="5">
        <v>20000</v>
      </c>
      <c r="L17" s="5">
        <f t="shared" si="0"/>
        <v>3.1902E-2</v>
      </c>
      <c r="M17" s="5">
        <f t="shared" si="1"/>
        <v>638.04999999999995</v>
      </c>
      <c r="N17" s="5">
        <f t="shared" si="2"/>
        <v>10.199999999999999</v>
      </c>
    </row>
    <row r="18" spans="1:14" x14ac:dyDescent="0.25">
      <c r="A18" s="5">
        <v>17</v>
      </c>
      <c r="B18" s="5">
        <v>8.5</v>
      </c>
      <c r="C18" s="5">
        <v>2.9950000000000001</v>
      </c>
      <c r="D18" s="5">
        <v>0.18146000000000001</v>
      </c>
      <c r="E18" s="5">
        <v>3629.1</v>
      </c>
      <c r="F18" s="5">
        <v>11.817</v>
      </c>
      <c r="G18" s="5">
        <v>66.27</v>
      </c>
      <c r="H18" s="5">
        <v>90.56</v>
      </c>
      <c r="I18" s="5">
        <v>1.0089999999999999E-3</v>
      </c>
      <c r="J18" s="5">
        <v>0.45440000000000003</v>
      </c>
      <c r="K18" s="5">
        <v>20000</v>
      </c>
      <c r="L18" s="5">
        <f t="shared" si="0"/>
        <v>0.18146000000000001</v>
      </c>
      <c r="M18" s="5">
        <f t="shared" si="1"/>
        <v>3629.1</v>
      </c>
      <c r="N18" s="5">
        <f t="shared" si="2"/>
        <v>10.7</v>
      </c>
    </row>
    <row r="19" spans="1:14" x14ac:dyDescent="0.25">
      <c r="A19" s="5">
        <v>18</v>
      </c>
      <c r="B19" s="5">
        <v>9</v>
      </c>
      <c r="C19" s="5">
        <v>3.1680000000000001</v>
      </c>
      <c r="D19" s="5">
        <v>48.847000000000001</v>
      </c>
      <c r="E19" s="5">
        <v>487.87</v>
      </c>
      <c r="F19" s="5">
        <v>13.452</v>
      </c>
      <c r="G19" s="5">
        <v>66.459999999999994</v>
      </c>
      <c r="H19" s="5">
        <v>90.61</v>
      </c>
      <c r="I19" s="5">
        <v>1.01E-3</v>
      </c>
      <c r="J19" s="5">
        <v>0.4672</v>
      </c>
      <c r="K19" s="5">
        <v>9.99</v>
      </c>
      <c r="L19" s="5">
        <f t="shared" si="0"/>
        <v>48.847000000000001</v>
      </c>
      <c r="M19" s="5">
        <f t="shared" si="1"/>
        <v>487.87</v>
      </c>
      <c r="N19" s="5">
        <f t="shared" si="2"/>
        <v>11.2</v>
      </c>
    </row>
    <row r="20" spans="1:14" x14ac:dyDescent="0.25">
      <c r="A20" s="5">
        <v>19</v>
      </c>
      <c r="B20" s="5">
        <v>9.5</v>
      </c>
      <c r="C20" s="5">
        <v>3.3420000000000001</v>
      </c>
      <c r="D20" s="5">
        <v>4.6107000000000002E-2</v>
      </c>
      <c r="E20" s="5">
        <v>922.14</v>
      </c>
      <c r="F20" s="5">
        <v>17.126000000000001</v>
      </c>
      <c r="G20" s="5">
        <v>65.45</v>
      </c>
      <c r="H20" s="5">
        <v>90.51</v>
      </c>
      <c r="I20" s="5">
        <v>1.0089999999999999E-3</v>
      </c>
      <c r="J20" s="5">
        <v>0.4889</v>
      </c>
      <c r="K20" s="5">
        <v>20000</v>
      </c>
      <c r="L20" s="5">
        <f t="shared" si="0"/>
        <v>4.6107000000000002E-2</v>
      </c>
      <c r="M20" s="5">
        <f t="shared" si="1"/>
        <v>922.14</v>
      </c>
      <c r="N20" s="5">
        <f t="shared" si="2"/>
        <v>11.7</v>
      </c>
    </row>
    <row r="21" spans="1:14" x14ac:dyDescent="0.25">
      <c r="A21" s="5">
        <v>20</v>
      </c>
      <c r="B21" s="5">
        <v>10</v>
      </c>
      <c r="C21" s="5">
        <v>3.5009999999999999</v>
      </c>
      <c r="D21" s="5">
        <v>1227.3</v>
      </c>
      <c r="E21" s="5">
        <v>578.28</v>
      </c>
      <c r="F21" s="5">
        <v>21.678999999999998</v>
      </c>
      <c r="G21" s="5">
        <v>67.430000000000007</v>
      </c>
      <c r="H21" s="5">
        <v>90.33</v>
      </c>
      <c r="I21" s="5">
        <v>1.0070000000000001E-3</v>
      </c>
      <c r="J21" s="5">
        <v>0.51690000000000003</v>
      </c>
      <c r="K21" s="5">
        <v>0.47099999999999997</v>
      </c>
      <c r="L21" s="5">
        <f t="shared" si="0"/>
        <v>1227.3</v>
      </c>
      <c r="M21" s="5">
        <f t="shared" si="1"/>
        <v>578.28</v>
      </c>
      <c r="N21" s="5">
        <f t="shared" si="2"/>
        <v>12.2</v>
      </c>
    </row>
    <row r="22" spans="1:14" x14ac:dyDescent="0.25">
      <c r="A22" s="5">
        <v>21</v>
      </c>
      <c r="B22" s="5">
        <v>10.5</v>
      </c>
      <c r="C22" s="5">
        <v>3.6739999999999999</v>
      </c>
      <c r="D22" s="5">
        <v>4.9939999999999998E-2</v>
      </c>
      <c r="E22" s="5">
        <v>998.81</v>
      </c>
      <c r="F22" s="5">
        <v>26.751999999999999</v>
      </c>
      <c r="G22" s="5">
        <v>68.52</v>
      </c>
      <c r="H22" s="5">
        <v>90.14</v>
      </c>
      <c r="I22" s="5">
        <v>1.0089999999999999E-3</v>
      </c>
      <c r="J22" s="5">
        <v>0.5353</v>
      </c>
      <c r="K22" s="5">
        <v>20000</v>
      </c>
      <c r="L22" s="5">
        <f t="shared" si="0"/>
        <v>4.9939999999999998E-2</v>
      </c>
      <c r="M22" s="5">
        <f t="shared" si="1"/>
        <v>998.81</v>
      </c>
      <c r="N22" s="5">
        <f t="shared" si="2"/>
        <v>12.7</v>
      </c>
    </row>
    <row r="23" spans="1:14" x14ac:dyDescent="0.25">
      <c r="A23" s="5">
        <v>22</v>
      </c>
      <c r="B23" s="5">
        <v>11</v>
      </c>
      <c r="C23" s="5">
        <v>11</v>
      </c>
      <c r="D23" s="5">
        <v>667.53</v>
      </c>
      <c r="E23" s="5">
        <v>1626.9</v>
      </c>
      <c r="F23" s="5">
        <v>33.844999999999999</v>
      </c>
      <c r="G23" s="5">
        <v>67.94</v>
      </c>
      <c r="H23" s="5">
        <v>89.96</v>
      </c>
      <c r="I23" s="5">
        <v>1.01E-3</v>
      </c>
      <c r="J23" s="5">
        <v>0.54979999999999996</v>
      </c>
      <c r="K23" s="5">
        <v>2.44</v>
      </c>
      <c r="L23" s="5">
        <f t="shared" si="0"/>
        <v>667.53</v>
      </c>
      <c r="M23" s="5">
        <f t="shared" si="1"/>
        <v>1626.9</v>
      </c>
      <c r="N23" s="5">
        <f t="shared" si="2"/>
        <v>13.2</v>
      </c>
    </row>
    <row r="24" spans="1:14" x14ac:dyDescent="0.25">
      <c r="A24" s="5">
        <v>23</v>
      </c>
      <c r="B24" s="5">
        <v>11.5</v>
      </c>
      <c r="C24" s="5">
        <v>4.0049999999999999</v>
      </c>
      <c r="D24" s="5">
        <v>8.3785999999999999E-2</v>
      </c>
      <c r="E24" s="5">
        <v>1675.7</v>
      </c>
      <c r="F24" s="5">
        <v>44.267000000000003</v>
      </c>
      <c r="G24" s="5">
        <v>69.040000000000006</v>
      </c>
      <c r="H24" s="5">
        <v>89.83</v>
      </c>
      <c r="I24" s="5">
        <v>1.011E-3</v>
      </c>
      <c r="J24" s="5">
        <v>0.57410000000000005</v>
      </c>
      <c r="K24" s="5">
        <v>20000</v>
      </c>
      <c r="L24" s="5">
        <f t="shared" si="0"/>
        <v>8.3785999999999999E-2</v>
      </c>
      <c r="M24" s="5">
        <f t="shared" si="1"/>
        <v>1675.7</v>
      </c>
      <c r="N24" s="5">
        <f t="shared" si="2"/>
        <v>13.7</v>
      </c>
    </row>
    <row r="25" spans="1:14" x14ac:dyDescent="0.25">
      <c r="A25" s="5">
        <v>24</v>
      </c>
      <c r="B25" s="5">
        <v>12</v>
      </c>
      <c r="C25" s="5">
        <v>4.1710000000000003</v>
      </c>
      <c r="D25" s="5">
        <v>168.2</v>
      </c>
      <c r="E25" s="5">
        <v>2092.9</v>
      </c>
      <c r="F25" s="5">
        <v>51.441000000000003</v>
      </c>
      <c r="G25" s="5">
        <v>74</v>
      </c>
      <c r="H25" s="5">
        <v>89.74</v>
      </c>
      <c r="I25" s="5">
        <v>1.01E-3</v>
      </c>
      <c r="J25" s="5">
        <v>0.64280000000000004</v>
      </c>
      <c r="K25" s="5">
        <v>12.4</v>
      </c>
      <c r="L25" s="5">
        <f t="shared" si="0"/>
        <v>168.2</v>
      </c>
      <c r="M25" s="5">
        <f t="shared" si="1"/>
        <v>2092.9</v>
      </c>
      <c r="N25" s="5">
        <f t="shared" si="2"/>
        <v>14.2</v>
      </c>
    </row>
    <row r="26" spans="1:14" x14ac:dyDescent="0.25">
      <c r="A26" s="5">
        <v>25</v>
      </c>
      <c r="B26" s="5">
        <v>12.5</v>
      </c>
      <c r="C26" s="5">
        <v>4.3369999999999997</v>
      </c>
      <c r="D26" s="5">
        <v>0.11421000000000001</v>
      </c>
      <c r="E26" s="5">
        <v>2284.1</v>
      </c>
      <c r="F26" s="5">
        <v>68.876999999999995</v>
      </c>
      <c r="G26" s="5">
        <v>71.3</v>
      </c>
      <c r="H26" s="5">
        <v>89.7</v>
      </c>
      <c r="I26" s="5">
        <v>1.01E-3</v>
      </c>
      <c r="J26" s="5">
        <v>0.6351</v>
      </c>
      <c r="K26" s="5">
        <v>20000</v>
      </c>
      <c r="L26" s="5">
        <f t="shared" si="0"/>
        <v>0.11421000000000001</v>
      </c>
      <c r="M26" s="5">
        <f t="shared" si="1"/>
        <v>2284.1</v>
      </c>
      <c r="N26" s="5">
        <f t="shared" si="2"/>
        <v>14.7</v>
      </c>
    </row>
    <row r="27" spans="1:14" x14ac:dyDescent="0.25">
      <c r="A27" s="5">
        <v>26</v>
      </c>
      <c r="B27" s="5">
        <v>13</v>
      </c>
      <c r="C27" s="5">
        <v>4.5049999999999999</v>
      </c>
      <c r="D27" s="5">
        <v>953.4</v>
      </c>
      <c r="E27" s="5">
        <v>3142.2</v>
      </c>
      <c r="F27" s="5">
        <v>88.754000000000005</v>
      </c>
      <c r="G27" s="5">
        <v>70.92</v>
      </c>
      <c r="H27" s="5">
        <v>89.7</v>
      </c>
      <c r="I27" s="5">
        <v>1.0089999999999999E-3</v>
      </c>
      <c r="J27" s="5">
        <v>0.6653</v>
      </c>
      <c r="K27" s="5">
        <v>3.3</v>
      </c>
      <c r="L27" s="5">
        <f t="shared" si="0"/>
        <v>953.4</v>
      </c>
      <c r="M27" s="5">
        <f t="shared" si="1"/>
        <v>3142.2</v>
      </c>
      <c r="N27" s="5">
        <f t="shared" si="2"/>
        <v>15.2</v>
      </c>
    </row>
    <row r="28" spans="1:14" x14ac:dyDescent="0.25">
      <c r="A28" s="5">
        <v>27</v>
      </c>
      <c r="B28" s="5">
        <v>13.5</v>
      </c>
      <c r="C28" s="5">
        <v>4.6689999999999996</v>
      </c>
      <c r="D28" s="5">
        <v>311.75</v>
      </c>
      <c r="E28" s="5">
        <v>4839.1000000000004</v>
      </c>
      <c r="F28" s="5">
        <v>125.82</v>
      </c>
      <c r="G28" s="5">
        <v>69.34</v>
      </c>
      <c r="H28" s="5">
        <v>89.72</v>
      </c>
      <c r="I28" s="5">
        <v>1.008E-3</v>
      </c>
      <c r="J28" s="5">
        <v>0.69379999999999997</v>
      </c>
      <c r="K28" s="5">
        <v>15.5</v>
      </c>
      <c r="L28" s="5">
        <f t="shared" si="0"/>
        <v>311.75</v>
      </c>
      <c r="M28" s="5">
        <f t="shared" si="1"/>
        <v>4839.1000000000004</v>
      </c>
      <c r="N28" s="5">
        <f t="shared" si="2"/>
        <v>15.7</v>
      </c>
    </row>
    <row r="29" spans="1:14" x14ac:dyDescent="0.25">
      <c r="A29" s="5">
        <v>28</v>
      </c>
      <c r="B29" s="5">
        <v>14</v>
      </c>
      <c r="C29" s="5">
        <v>4.8339999999999996</v>
      </c>
      <c r="D29" s="5">
        <v>1594.7</v>
      </c>
      <c r="E29" s="5">
        <v>5747.7</v>
      </c>
      <c r="F29" s="5">
        <v>154.94999999999999</v>
      </c>
      <c r="G29" s="5">
        <v>72.05</v>
      </c>
      <c r="H29" s="5">
        <v>89.77</v>
      </c>
      <c r="I29" s="5">
        <v>1.008E-3</v>
      </c>
      <c r="J29" s="5">
        <v>0.71209999999999996</v>
      </c>
      <c r="K29" s="5">
        <v>3.6</v>
      </c>
      <c r="L29" s="5">
        <f t="shared" si="0"/>
        <v>1594.7</v>
      </c>
      <c r="M29" s="5">
        <f t="shared" si="1"/>
        <v>5747.7</v>
      </c>
      <c r="N29" s="5">
        <f t="shared" si="2"/>
        <v>16.2</v>
      </c>
    </row>
    <row r="30" spans="1:14" x14ac:dyDescent="0.25">
      <c r="A30" s="5">
        <v>29</v>
      </c>
      <c r="B30" s="5">
        <v>14.5</v>
      </c>
      <c r="C30" s="5">
        <v>4.9980000000000002</v>
      </c>
      <c r="D30" s="5">
        <v>2690.2</v>
      </c>
      <c r="E30" s="5">
        <v>7734.6</v>
      </c>
      <c r="F30" s="5">
        <v>221.37</v>
      </c>
      <c r="G30" s="5">
        <v>73.06</v>
      </c>
      <c r="H30" s="5">
        <v>89.82</v>
      </c>
      <c r="I30" s="5">
        <v>1.0089999999999999E-3</v>
      </c>
      <c r="J30" s="5">
        <v>0.76880000000000004</v>
      </c>
      <c r="K30" s="5">
        <v>2.88</v>
      </c>
      <c r="L30" s="5">
        <f t="shared" si="0"/>
        <v>2690.2</v>
      </c>
      <c r="M30" s="5">
        <f t="shared" si="1"/>
        <v>7734.6</v>
      </c>
      <c r="N30" s="5">
        <f t="shared" si="2"/>
        <v>16.7</v>
      </c>
    </row>
    <row r="31" spans="1:14" x14ac:dyDescent="0.25">
      <c r="A31" s="5">
        <v>30</v>
      </c>
      <c r="B31" s="5">
        <v>15</v>
      </c>
      <c r="C31" s="5">
        <v>5.1660000000000004</v>
      </c>
      <c r="D31" s="5">
        <v>3241.6</v>
      </c>
      <c r="E31" s="5">
        <v>8891.9</v>
      </c>
      <c r="F31" s="5">
        <v>301.33999999999997</v>
      </c>
      <c r="G31" s="5">
        <v>75.39</v>
      </c>
      <c r="H31" s="5">
        <v>89.87</v>
      </c>
      <c r="I31" s="5">
        <v>1.013E-3</v>
      </c>
      <c r="J31" s="5">
        <v>0.76759999999999995</v>
      </c>
      <c r="K31" s="5">
        <v>2.74</v>
      </c>
      <c r="L31" s="5">
        <f t="shared" si="0"/>
        <v>3241.6</v>
      </c>
      <c r="M31" s="5">
        <f t="shared" si="1"/>
        <v>8891.9</v>
      </c>
      <c r="N31" s="5">
        <f t="shared" si="2"/>
        <v>17.2</v>
      </c>
    </row>
    <row r="32" spans="1:14" x14ac:dyDescent="0.25">
      <c r="A32" s="5">
        <v>31</v>
      </c>
      <c r="B32" s="5">
        <v>15.5</v>
      </c>
      <c r="C32" s="5">
        <v>5.33</v>
      </c>
      <c r="D32" s="5">
        <v>4741.7</v>
      </c>
      <c r="E32" s="5">
        <v>10648</v>
      </c>
      <c r="F32" s="5">
        <v>405.62</v>
      </c>
      <c r="G32" s="5">
        <v>76.239999999999995</v>
      </c>
      <c r="H32" s="5">
        <v>89.92</v>
      </c>
      <c r="I32" s="5">
        <v>1.011E-3</v>
      </c>
      <c r="J32" s="5">
        <v>0.83599999999999997</v>
      </c>
      <c r="K32" s="5">
        <v>2.25</v>
      </c>
      <c r="L32" s="5">
        <f t="shared" si="0"/>
        <v>4741.7</v>
      </c>
      <c r="M32" s="5">
        <f t="shared" si="1"/>
        <v>10648</v>
      </c>
      <c r="N32" s="5">
        <f t="shared" si="2"/>
        <v>17.7</v>
      </c>
    </row>
    <row r="33" spans="1:14" x14ac:dyDescent="0.25">
      <c r="A33" s="5">
        <v>32</v>
      </c>
      <c r="B33" s="5">
        <v>16</v>
      </c>
      <c r="C33" s="5">
        <v>5.4980000000000002</v>
      </c>
      <c r="D33" s="5">
        <v>7029.9</v>
      </c>
      <c r="E33" s="5">
        <v>12481</v>
      </c>
      <c r="F33" s="5">
        <v>540.63</v>
      </c>
      <c r="G33" s="5">
        <v>76.3</v>
      </c>
      <c r="H33" s="5">
        <v>89.96</v>
      </c>
      <c r="I33" s="5">
        <v>1.011E-3</v>
      </c>
      <c r="J33" s="5">
        <v>0.88290000000000002</v>
      </c>
      <c r="K33" s="5">
        <v>1.78</v>
      </c>
      <c r="L33" s="5">
        <f t="shared" si="0"/>
        <v>7029.9</v>
      </c>
      <c r="M33" s="5">
        <f t="shared" si="1"/>
        <v>12481</v>
      </c>
      <c r="N33" s="5">
        <f t="shared" si="2"/>
        <v>18.2</v>
      </c>
    </row>
    <row r="34" spans="1:14" x14ac:dyDescent="0.25">
      <c r="A34" s="5">
        <v>33</v>
      </c>
      <c r="B34" s="5">
        <v>16.5</v>
      </c>
      <c r="C34" s="5">
        <v>5.6680000000000001</v>
      </c>
      <c r="D34" s="5">
        <v>8933.2000000000007</v>
      </c>
      <c r="E34" s="5">
        <v>14488</v>
      </c>
      <c r="F34" s="5">
        <v>711.1</v>
      </c>
      <c r="G34" s="5">
        <v>75.94</v>
      </c>
      <c r="H34" s="5">
        <v>89.99</v>
      </c>
      <c r="I34" s="5">
        <v>1.01E-3</v>
      </c>
      <c r="J34" s="5">
        <v>0.93259999999999998</v>
      </c>
      <c r="K34" s="5">
        <v>1.62</v>
      </c>
      <c r="L34" s="5">
        <f t="shared" si="0"/>
        <v>8933.2000000000007</v>
      </c>
      <c r="M34" s="5">
        <f t="shared" si="1"/>
        <v>14488</v>
      </c>
      <c r="N34" s="5">
        <f t="shared" si="2"/>
        <v>18.7</v>
      </c>
    </row>
    <row r="35" spans="1:14" x14ac:dyDescent="0.25">
      <c r="A35" s="5">
        <v>34</v>
      </c>
      <c r="B35" s="5">
        <v>17</v>
      </c>
      <c r="C35" s="5">
        <v>5.83</v>
      </c>
      <c r="D35" s="5">
        <v>11996</v>
      </c>
      <c r="E35" s="5">
        <v>16907</v>
      </c>
      <c r="F35" s="5">
        <v>959.58</v>
      </c>
      <c r="G35" s="5">
        <v>75.84</v>
      </c>
      <c r="H35" s="5">
        <v>90.01</v>
      </c>
      <c r="I35" s="5">
        <v>1.0089999999999999E-3</v>
      </c>
      <c r="J35" s="5">
        <v>0.98660000000000003</v>
      </c>
      <c r="K35" s="5">
        <v>1.41</v>
      </c>
      <c r="L35" s="5">
        <f t="shared" si="0"/>
        <v>11996</v>
      </c>
      <c r="M35" s="5">
        <f t="shared" si="1"/>
        <v>16907</v>
      </c>
      <c r="N35" s="5">
        <f t="shared" si="2"/>
        <v>19.2</v>
      </c>
    </row>
    <row r="36" spans="1:14" x14ac:dyDescent="0.25">
      <c r="A36" s="5">
        <v>35</v>
      </c>
      <c r="B36" s="5">
        <v>17.5</v>
      </c>
      <c r="C36" s="5">
        <v>5.9960000000000004</v>
      </c>
      <c r="D36" s="5">
        <v>15405</v>
      </c>
      <c r="E36" s="5">
        <v>19552</v>
      </c>
      <c r="F36" s="5">
        <v>1255.4000000000001</v>
      </c>
      <c r="G36" s="5">
        <v>77.09</v>
      </c>
      <c r="H36" s="5">
        <v>90.02</v>
      </c>
      <c r="I36" s="5">
        <v>1.011E-3</v>
      </c>
      <c r="J36" s="5">
        <v>1.0589999999999999</v>
      </c>
      <c r="K36" s="5">
        <v>1.27</v>
      </c>
      <c r="L36" s="5">
        <f t="shared" si="0"/>
        <v>15405</v>
      </c>
      <c r="M36" s="5">
        <f t="shared" si="1"/>
        <v>19552</v>
      </c>
      <c r="N36" s="5">
        <f t="shared" si="2"/>
        <v>19.7</v>
      </c>
    </row>
    <row r="37" spans="1:14" x14ac:dyDescent="0.25">
      <c r="A37" s="5">
        <v>36</v>
      </c>
      <c r="B37" s="5">
        <v>18</v>
      </c>
      <c r="C37" s="5">
        <v>6.1680000000000001</v>
      </c>
      <c r="D37" s="5">
        <v>19284</v>
      </c>
      <c r="E37" s="5">
        <v>22248</v>
      </c>
      <c r="F37" s="5">
        <v>1619.4</v>
      </c>
      <c r="G37" s="5">
        <v>78.97</v>
      </c>
      <c r="H37" s="5">
        <v>90.02</v>
      </c>
      <c r="I37" s="5">
        <v>1.0120000000000001E-3</v>
      </c>
      <c r="J37" s="5">
        <v>1.1259999999999999</v>
      </c>
      <c r="K37" s="5">
        <v>1.1499999999999999</v>
      </c>
      <c r="L37" s="5">
        <f t="shared" si="0"/>
        <v>19284</v>
      </c>
      <c r="M37" s="5">
        <f t="shared" si="1"/>
        <v>22248</v>
      </c>
      <c r="N37" s="5">
        <f t="shared" si="2"/>
        <v>20.2</v>
      </c>
    </row>
    <row r="38" spans="1:14" x14ac:dyDescent="0.25">
      <c r="A38" s="5">
        <v>37</v>
      </c>
      <c r="B38" s="5">
        <v>18.5</v>
      </c>
      <c r="C38" s="5">
        <v>6.3319999999999999</v>
      </c>
      <c r="D38" s="5">
        <v>23853</v>
      </c>
      <c r="E38" s="5">
        <v>25119</v>
      </c>
      <c r="F38" s="5">
        <v>2060</v>
      </c>
      <c r="G38" s="5">
        <v>78.680000000000007</v>
      </c>
      <c r="H38" s="5">
        <v>90.02</v>
      </c>
      <c r="I38" s="5">
        <v>1.0120000000000001E-3</v>
      </c>
      <c r="J38" s="5">
        <v>1.1990000000000001</v>
      </c>
      <c r="K38" s="5">
        <v>1.05</v>
      </c>
      <c r="L38" s="5">
        <f t="shared" si="0"/>
        <v>23853</v>
      </c>
      <c r="M38" s="5">
        <f t="shared" si="1"/>
        <v>25119</v>
      </c>
      <c r="N38" s="5">
        <f t="shared" si="2"/>
        <v>20.7</v>
      </c>
    </row>
    <row r="39" spans="1:14" x14ac:dyDescent="0.25">
      <c r="A39" s="5">
        <v>38</v>
      </c>
      <c r="B39" s="5">
        <v>19</v>
      </c>
      <c r="C39" s="5">
        <v>6.4980000000000002</v>
      </c>
      <c r="D39" s="5">
        <v>29070</v>
      </c>
      <c r="E39" s="5">
        <v>28220</v>
      </c>
      <c r="F39" s="5">
        <v>2582.5</v>
      </c>
      <c r="G39" s="5">
        <v>79.34</v>
      </c>
      <c r="H39" s="5">
        <v>90.02</v>
      </c>
      <c r="I39" s="5">
        <v>1.011E-3</v>
      </c>
      <c r="J39" s="5">
        <v>1.286</v>
      </c>
      <c r="K39" s="5">
        <v>0.97099999999999997</v>
      </c>
      <c r="L39" s="5">
        <f t="shared" si="0"/>
        <v>29070</v>
      </c>
      <c r="M39" s="5">
        <f t="shared" si="1"/>
        <v>28220</v>
      </c>
      <c r="N39" s="5">
        <f t="shared" si="2"/>
        <v>21.2</v>
      </c>
    </row>
    <row r="40" spans="1:14" x14ac:dyDescent="0.25">
      <c r="A40" s="5">
        <v>39</v>
      </c>
      <c r="B40" s="5">
        <v>19.5</v>
      </c>
      <c r="C40" s="5">
        <v>6.6760000000000002</v>
      </c>
      <c r="D40" s="5">
        <v>34891</v>
      </c>
      <c r="E40" s="5">
        <v>31418</v>
      </c>
      <c r="F40" s="5">
        <v>3184.4</v>
      </c>
      <c r="G40" s="5">
        <v>79.39</v>
      </c>
      <c r="H40" s="5">
        <v>90.01</v>
      </c>
      <c r="I40" s="5">
        <v>1.0120000000000001E-3</v>
      </c>
      <c r="J40" s="5">
        <v>1.381</v>
      </c>
      <c r="K40" s="5">
        <v>0.9</v>
      </c>
      <c r="L40" s="5">
        <f t="shared" si="0"/>
        <v>34891</v>
      </c>
      <c r="M40" s="5">
        <f t="shared" si="1"/>
        <v>31418</v>
      </c>
      <c r="N40" s="5">
        <f t="shared" si="2"/>
        <v>21.7</v>
      </c>
    </row>
    <row r="41" spans="1:14" x14ac:dyDescent="0.25">
      <c r="A41" s="5">
        <v>40</v>
      </c>
      <c r="B41" s="5">
        <v>20</v>
      </c>
      <c r="C41" s="5">
        <v>6.8380000000000001</v>
      </c>
      <c r="D41" s="5">
        <v>41428</v>
      </c>
      <c r="E41" s="5">
        <v>34658</v>
      </c>
      <c r="F41" s="5">
        <v>3868.8</v>
      </c>
      <c r="G41" s="5">
        <v>79.45</v>
      </c>
      <c r="H41" s="5">
        <v>90</v>
      </c>
      <c r="I41" s="5">
        <v>1.011E-3</v>
      </c>
      <c r="J41" s="5">
        <v>1.472</v>
      </c>
      <c r="K41" s="5">
        <v>0.83699999999999997</v>
      </c>
      <c r="L41" s="5">
        <f t="shared" si="0"/>
        <v>41428</v>
      </c>
      <c r="M41" s="5">
        <f t="shared" si="1"/>
        <v>34658</v>
      </c>
      <c r="N41" s="5">
        <f t="shared" si="2"/>
        <v>22.2</v>
      </c>
    </row>
    <row r="42" spans="1:14" x14ac:dyDescent="0.25">
      <c r="A42" s="5">
        <v>41</v>
      </c>
      <c r="B42" s="5">
        <v>20.5</v>
      </c>
      <c r="C42" s="5">
        <v>6.9989999999999997</v>
      </c>
      <c r="D42" s="5">
        <v>48445</v>
      </c>
      <c r="E42" s="5">
        <v>37993</v>
      </c>
      <c r="F42" s="5">
        <v>4641.8999999999996</v>
      </c>
      <c r="G42" s="5">
        <v>80.17</v>
      </c>
      <c r="H42" s="5">
        <v>90</v>
      </c>
      <c r="I42" s="5">
        <v>1.0120000000000001E-3</v>
      </c>
      <c r="J42" s="5">
        <v>1.6020000000000001</v>
      </c>
      <c r="K42" s="5">
        <v>0.78400000000000003</v>
      </c>
      <c r="L42" s="5">
        <f t="shared" si="0"/>
        <v>48445</v>
      </c>
      <c r="M42" s="5">
        <f t="shared" si="1"/>
        <v>37993</v>
      </c>
      <c r="N42" s="5">
        <f t="shared" si="2"/>
        <v>22.7</v>
      </c>
    </row>
    <row r="43" spans="1:14" x14ac:dyDescent="0.25">
      <c r="A43" s="5">
        <v>42</v>
      </c>
      <c r="B43" s="5">
        <v>21</v>
      </c>
      <c r="C43" s="5">
        <v>7.165</v>
      </c>
      <c r="D43" s="5">
        <v>56117</v>
      </c>
      <c r="E43" s="5">
        <v>41301</v>
      </c>
      <c r="F43" s="5">
        <v>5495.4</v>
      </c>
      <c r="G43" s="5">
        <v>80.13</v>
      </c>
      <c r="H43" s="5">
        <v>90</v>
      </c>
      <c r="I43" s="5">
        <v>1.011E-3</v>
      </c>
      <c r="J43" s="5">
        <v>1.712</v>
      </c>
      <c r="K43" s="5">
        <v>0.73599999999999999</v>
      </c>
      <c r="L43" s="5">
        <f t="shared" si="0"/>
        <v>56117</v>
      </c>
      <c r="M43" s="5">
        <f t="shared" si="1"/>
        <v>41301</v>
      </c>
      <c r="N43" s="5">
        <f t="shared" si="2"/>
        <v>23.2</v>
      </c>
    </row>
    <row r="44" spans="1:14" x14ac:dyDescent="0.25">
      <c r="A44" s="5">
        <v>43</v>
      </c>
      <c r="B44" s="5">
        <v>21.5</v>
      </c>
      <c r="C44" s="5">
        <v>7.3380000000000001</v>
      </c>
      <c r="D44" s="5">
        <v>64262</v>
      </c>
      <c r="E44" s="5">
        <v>44686</v>
      </c>
      <c r="F44" s="5">
        <v>6430.5</v>
      </c>
      <c r="G44" s="5">
        <v>80.900000000000006</v>
      </c>
      <c r="H44" s="5">
        <v>89.99</v>
      </c>
      <c r="I44" s="5">
        <v>1.0120000000000001E-3</v>
      </c>
      <c r="J44" s="5">
        <v>1.8460000000000001</v>
      </c>
      <c r="K44" s="5">
        <v>0.69499999999999995</v>
      </c>
      <c r="L44" s="5">
        <f t="shared" si="0"/>
        <v>64262</v>
      </c>
      <c r="M44" s="5">
        <f t="shared" si="1"/>
        <v>44686</v>
      </c>
      <c r="N44" s="5">
        <f t="shared" si="2"/>
        <v>23.7</v>
      </c>
    </row>
    <row r="45" spans="1:14" x14ac:dyDescent="0.25">
      <c r="A45" s="5">
        <v>44</v>
      </c>
      <c r="B45" s="5">
        <v>22</v>
      </c>
      <c r="C45" s="5">
        <v>7.5030000000000001</v>
      </c>
      <c r="D45" s="5">
        <v>72984</v>
      </c>
      <c r="E45" s="5">
        <v>48133</v>
      </c>
      <c r="F45" s="5">
        <v>7430.1</v>
      </c>
      <c r="G45" s="5">
        <v>80.33</v>
      </c>
      <c r="H45" s="5">
        <v>89.99</v>
      </c>
      <c r="I45" s="5">
        <v>1.0120000000000001E-3</v>
      </c>
      <c r="J45" s="5">
        <v>1.9950000000000001</v>
      </c>
      <c r="K45" s="5">
        <v>0.65900000000000003</v>
      </c>
      <c r="L45" s="5">
        <f t="shared" si="0"/>
        <v>72984</v>
      </c>
      <c r="M45" s="5">
        <f t="shared" si="1"/>
        <v>48133</v>
      </c>
      <c r="N45" s="5">
        <f t="shared" si="2"/>
        <v>24.2</v>
      </c>
    </row>
    <row r="46" spans="1:14" x14ac:dyDescent="0.25">
      <c r="A46" s="5">
        <v>45</v>
      </c>
      <c r="B46" s="5">
        <v>22.5</v>
      </c>
      <c r="C46" s="5">
        <v>7.6760000000000002</v>
      </c>
      <c r="D46" s="5">
        <v>82172</v>
      </c>
      <c r="E46" s="5">
        <v>51668</v>
      </c>
      <c r="F46" s="5">
        <v>8508.9</v>
      </c>
      <c r="G46" s="5">
        <v>80.84</v>
      </c>
      <c r="H46" s="5">
        <v>89.99</v>
      </c>
      <c r="I46" s="5">
        <v>1.011E-3</v>
      </c>
      <c r="J46" s="5">
        <v>2.1859999999999999</v>
      </c>
      <c r="K46" s="5">
        <v>0.629</v>
      </c>
      <c r="L46" s="5">
        <f t="shared" si="0"/>
        <v>82172</v>
      </c>
      <c r="M46" s="5">
        <f t="shared" si="1"/>
        <v>51668</v>
      </c>
      <c r="N46" s="5">
        <f t="shared" si="2"/>
        <v>24.7</v>
      </c>
    </row>
    <row r="47" spans="1:14" x14ac:dyDescent="0.25">
      <c r="A47" s="5">
        <v>46</v>
      </c>
      <c r="B47" s="5">
        <v>23</v>
      </c>
      <c r="C47" s="5">
        <v>7.8390000000000004</v>
      </c>
      <c r="D47" s="5">
        <v>91684</v>
      </c>
      <c r="E47" s="5">
        <v>55064</v>
      </c>
      <c r="F47" s="5">
        <v>9664.2000000000007</v>
      </c>
      <c r="G47" s="5">
        <v>80.42</v>
      </c>
      <c r="H47" s="5">
        <v>89.99</v>
      </c>
      <c r="I47" s="5">
        <v>1.0089999999999999E-3</v>
      </c>
      <c r="J47" s="5">
        <v>2.3530000000000002</v>
      </c>
      <c r="K47" s="5">
        <v>0.60099999999999998</v>
      </c>
      <c r="L47" s="5">
        <f t="shared" si="0"/>
        <v>91684</v>
      </c>
      <c r="M47" s="5">
        <f t="shared" si="1"/>
        <v>55064</v>
      </c>
      <c r="N47" s="5">
        <f t="shared" si="2"/>
        <v>25.2</v>
      </c>
    </row>
    <row r="48" spans="1:14" x14ac:dyDescent="0.25">
      <c r="A48" s="5">
        <v>47</v>
      </c>
      <c r="B48" s="5">
        <v>23.5</v>
      </c>
      <c r="C48" s="5">
        <v>8.0009999999999994</v>
      </c>
      <c r="D48" s="5">
        <v>101720</v>
      </c>
      <c r="E48" s="5">
        <v>58354</v>
      </c>
      <c r="F48" s="5">
        <v>10896</v>
      </c>
      <c r="G48" s="5">
        <v>80.5</v>
      </c>
      <c r="H48" s="5">
        <v>89.99</v>
      </c>
      <c r="I48" s="5">
        <v>1.0120000000000001E-3</v>
      </c>
      <c r="J48" s="5">
        <v>2.552</v>
      </c>
      <c r="K48" s="5">
        <v>0.57399999999999995</v>
      </c>
      <c r="L48" s="5">
        <f t="shared" si="0"/>
        <v>101720</v>
      </c>
      <c r="M48" s="5">
        <f t="shared" si="1"/>
        <v>58354</v>
      </c>
      <c r="N48" s="5">
        <f t="shared" si="2"/>
        <v>25.7</v>
      </c>
    </row>
    <row r="49" spans="1:14" x14ac:dyDescent="0.25">
      <c r="A49" s="5">
        <v>48</v>
      </c>
      <c r="B49" s="5">
        <v>24</v>
      </c>
      <c r="C49" s="5">
        <v>8.1709999999999994</v>
      </c>
      <c r="D49" s="5">
        <v>112070</v>
      </c>
      <c r="E49" s="5">
        <v>61695</v>
      </c>
      <c r="F49" s="5">
        <v>12155</v>
      </c>
      <c r="G49" s="5">
        <v>80.319999999999993</v>
      </c>
      <c r="H49" s="5">
        <v>90</v>
      </c>
      <c r="I49" s="5">
        <v>1.0089999999999999E-3</v>
      </c>
      <c r="J49" s="5">
        <v>2.7839999999999998</v>
      </c>
      <c r="K49" s="5">
        <v>0.55100000000000005</v>
      </c>
      <c r="L49" s="5">
        <f t="shared" si="0"/>
        <v>112070</v>
      </c>
      <c r="M49" s="5">
        <f t="shared" si="1"/>
        <v>61695</v>
      </c>
      <c r="N49" s="5">
        <f t="shared" si="2"/>
        <v>26.2</v>
      </c>
    </row>
    <row r="50" spans="1:14" x14ac:dyDescent="0.25">
      <c r="A50" s="5">
        <v>49</v>
      </c>
      <c r="B50" s="5">
        <v>24.5</v>
      </c>
      <c r="C50" s="5">
        <v>8.3390000000000004</v>
      </c>
      <c r="D50" s="5">
        <v>122670</v>
      </c>
      <c r="E50" s="5">
        <v>65142</v>
      </c>
      <c r="F50" s="5">
        <v>13504</v>
      </c>
      <c r="G50" s="5">
        <v>80.22</v>
      </c>
      <c r="H50" s="5">
        <v>90</v>
      </c>
      <c r="I50" s="5">
        <v>1.01E-3</v>
      </c>
      <c r="J50" s="5">
        <v>3.0259999999999998</v>
      </c>
      <c r="K50" s="5">
        <v>0.53100000000000003</v>
      </c>
      <c r="L50" s="5">
        <f t="shared" si="0"/>
        <v>122670</v>
      </c>
      <c r="M50" s="5">
        <f t="shared" si="1"/>
        <v>65142</v>
      </c>
      <c r="N50" s="5">
        <f t="shared" si="2"/>
        <v>26.7</v>
      </c>
    </row>
    <row r="51" spans="1:14" x14ac:dyDescent="0.25">
      <c r="A51" s="5">
        <v>50</v>
      </c>
      <c r="B51" s="5">
        <v>25</v>
      </c>
      <c r="C51" s="5">
        <v>8.4960000000000004</v>
      </c>
      <c r="D51" s="5">
        <v>133510</v>
      </c>
      <c r="E51" s="5">
        <v>68522</v>
      </c>
      <c r="F51" s="5">
        <v>14848</v>
      </c>
      <c r="G51" s="5">
        <v>79.59</v>
      </c>
      <c r="H51" s="5">
        <v>90</v>
      </c>
      <c r="I51" s="5">
        <v>1.0089999999999999E-3</v>
      </c>
      <c r="J51" s="5">
        <v>3.29</v>
      </c>
      <c r="K51" s="5">
        <v>0.51300000000000001</v>
      </c>
      <c r="L51" s="5">
        <f t="shared" si="0"/>
        <v>133510</v>
      </c>
      <c r="M51" s="5">
        <f t="shared" si="1"/>
        <v>68522</v>
      </c>
      <c r="N51" s="5">
        <f t="shared" si="2"/>
        <v>27.2</v>
      </c>
    </row>
    <row r="52" spans="1:14" x14ac:dyDescent="0.25">
      <c r="A52" s="5">
        <v>51</v>
      </c>
      <c r="B52" s="5">
        <v>25.5</v>
      </c>
      <c r="C52" s="5">
        <v>8.6620000000000008</v>
      </c>
      <c r="D52" s="5">
        <v>144530</v>
      </c>
      <c r="E52" s="5">
        <v>71930</v>
      </c>
      <c r="F52" s="5">
        <v>16278</v>
      </c>
      <c r="G52" s="5">
        <v>79.55</v>
      </c>
      <c r="H52" s="5">
        <v>90</v>
      </c>
      <c r="I52" s="5">
        <v>1.0120000000000001E-3</v>
      </c>
      <c r="J52" s="5">
        <v>3.5939999999999999</v>
      </c>
      <c r="K52" s="5">
        <v>0.498</v>
      </c>
      <c r="L52" s="5">
        <f t="shared" si="0"/>
        <v>144530</v>
      </c>
      <c r="M52" s="5">
        <f t="shared" si="1"/>
        <v>71930</v>
      </c>
      <c r="N52" s="5">
        <f t="shared" si="2"/>
        <v>27.7</v>
      </c>
    </row>
    <row r="53" spans="1:14" x14ac:dyDescent="0.25">
      <c r="A53" s="5">
        <v>52</v>
      </c>
      <c r="B53" s="5">
        <v>26</v>
      </c>
      <c r="C53" s="5">
        <v>8.8379999999999992</v>
      </c>
      <c r="D53" s="5">
        <v>155710</v>
      </c>
      <c r="E53" s="5">
        <v>74726</v>
      </c>
      <c r="F53" s="5">
        <v>17747</v>
      </c>
      <c r="G53" s="5">
        <v>78.77</v>
      </c>
      <c r="H53" s="5">
        <v>90</v>
      </c>
      <c r="I53" s="5">
        <v>1.01E-3</v>
      </c>
      <c r="J53" s="5">
        <v>3.95</v>
      </c>
      <c r="K53" s="5">
        <v>0.48</v>
      </c>
      <c r="L53" s="5">
        <f t="shared" si="0"/>
        <v>155710</v>
      </c>
      <c r="M53" s="5">
        <f t="shared" si="1"/>
        <v>74726</v>
      </c>
      <c r="N53" s="5">
        <f t="shared" si="2"/>
        <v>28.2</v>
      </c>
    </row>
    <row r="54" spans="1:14" x14ac:dyDescent="0.25">
      <c r="A54" s="5">
        <v>53</v>
      </c>
      <c r="B54" s="5">
        <v>26.5</v>
      </c>
      <c r="C54" s="5">
        <v>9.0050000000000008</v>
      </c>
      <c r="D54" s="5">
        <v>167120</v>
      </c>
      <c r="E54" s="5">
        <v>78013</v>
      </c>
      <c r="F54" s="5">
        <v>19171</v>
      </c>
      <c r="G54" s="5">
        <v>78.150000000000006</v>
      </c>
      <c r="H54" s="5">
        <v>90</v>
      </c>
      <c r="I54" s="5">
        <v>1.01E-3</v>
      </c>
      <c r="J54" s="5">
        <v>4.3159999999999998</v>
      </c>
      <c r="K54" s="5">
        <v>0.46700000000000003</v>
      </c>
      <c r="L54" s="5">
        <f t="shared" si="0"/>
        <v>167120</v>
      </c>
      <c r="M54" s="5">
        <f t="shared" si="1"/>
        <v>78013</v>
      </c>
      <c r="N54" s="5">
        <f t="shared" si="2"/>
        <v>28.7</v>
      </c>
    </row>
    <row r="55" spans="1:14" x14ac:dyDescent="0.25">
      <c r="A55" s="5">
        <v>54</v>
      </c>
      <c r="B55" s="5">
        <v>27</v>
      </c>
      <c r="C55" s="5">
        <v>9.1679999999999993</v>
      </c>
      <c r="D55" s="5">
        <v>178930</v>
      </c>
      <c r="E55" s="5">
        <v>81519</v>
      </c>
      <c r="F55" s="5">
        <v>20690</v>
      </c>
      <c r="G55" s="5">
        <v>77.52</v>
      </c>
      <c r="H55" s="5">
        <v>90</v>
      </c>
      <c r="I55" s="5">
        <v>1.0120000000000001E-3</v>
      </c>
      <c r="J55" s="5">
        <v>4.7169999999999996</v>
      </c>
      <c r="K55" s="5">
        <v>0.45600000000000002</v>
      </c>
      <c r="L55" s="5">
        <f t="shared" si="0"/>
        <v>178930</v>
      </c>
      <c r="M55" s="5">
        <f t="shared" si="1"/>
        <v>81519</v>
      </c>
      <c r="N55" s="5">
        <f t="shared" si="2"/>
        <v>29.2</v>
      </c>
    </row>
    <row r="56" spans="1:14" x14ac:dyDescent="0.25">
      <c r="A56" s="5">
        <v>55</v>
      </c>
      <c r="B56" s="5">
        <v>27.5</v>
      </c>
      <c r="C56" s="5">
        <v>9.34</v>
      </c>
      <c r="D56" s="5">
        <v>190430</v>
      </c>
      <c r="E56" s="5">
        <v>84642</v>
      </c>
      <c r="F56" s="5">
        <v>22208</v>
      </c>
      <c r="G56" s="5">
        <v>76.680000000000007</v>
      </c>
      <c r="H56" s="5">
        <v>90</v>
      </c>
      <c r="I56" s="5">
        <v>1.011E-3</v>
      </c>
      <c r="J56" s="5">
        <v>5.1820000000000004</v>
      </c>
      <c r="K56" s="5">
        <v>0.44400000000000001</v>
      </c>
      <c r="L56" s="5">
        <f t="shared" si="0"/>
        <v>190430</v>
      </c>
      <c r="M56" s="5">
        <f t="shared" si="1"/>
        <v>84642</v>
      </c>
      <c r="N56" s="5">
        <f t="shared" si="2"/>
        <v>29.7</v>
      </c>
    </row>
    <row r="57" spans="1:14" x14ac:dyDescent="0.25">
      <c r="A57" s="5">
        <v>56</v>
      </c>
      <c r="B57" s="5">
        <v>28</v>
      </c>
      <c r="C57" s="5">
        <v>9.5</v>
      </c>
      <c r="D57" s="5">
        <v>202230</v>
      </c>
      <c r="E57" s="5">
        <v>87972</v>
      </c>
      <c r="F57" s="5">
        <v>23813</v>
      </c>
      <c r="G57" s="5">
        <v>75.73</v>
      </c>
      <c r="H57" s="5">
        <v>90</v>
      </c>
      <c r="I57" s="5">
        <v>1.01E-3</v>
      </c>
      <c r="J57" s="5">
        <v>5.6390000000000002</v>
      </c>
      <c r="K57" s="5">
        <v>0.435</v>
      </c>
      <c r="L57" s="5">
        <f t="shared" si="0"/>
        <v>202230</v>
      </c>
      <c r="M57" s="5">
        <f t="shared" si="1"/>
        <v>87972</v>
      </c>
      <c r="N57" s="5">
        <f t="shared" si="2"/>
        <v>30.2</v>
      </c>
    </row>
    <row r="58" spans="1:14" x14ac:dyDescent="0.25">
      <c r="A58" s="5">
        <v>57</v>
      </c>
      <c r="B58" s="5">
        <v>28.5</v>
      </c>
      <c r="C58" s="5">
        <v>9.6639999999999997</v>
      </c>
      <c r="D58" s="5">
        <v>213640</v>
      </c>
      <c r="E58" s="5">
        <v>90610</v>
      </c>
      <c r="F58" s="5">
        <v>25245</v>
      </c>
      <c r="G58" s="5">
        <v>74.87</v>
      </c>
      <c r="H58" s="5">
        <v>90</v>
      </c>
      <c r="I58" s="5">
        <v>1.0089999999999999E-3</v>
      </c>
      <c r="J58" s="5">
        <v>6.1689999999999996</v>
      </c>
      <c r="K58" s="5">
        <v>0.42399999999999999</v>
      </c>
      <c r="L58" s="5">
        <f t="shared" si="0"/>
        <v>213640</v>
      </c>
      <c r="M58" s="5">
        <f t="shared" si="1"/>
        <v>90610</v>
      </c>
      <c r="N58" s="5">
        <f t="shared" si="2"/>
        <v>30.7</v>
      </c>
    </row>
    <row r="59" spans="1:14" x14ac:dyDescent="0.25">
      <c r="A59" s="5">
        <v>58</v>
      </c>
      <c r="B59" s="5">
        <v>29</v>
      </c>
      <c r="C59" s="5">
        <v>9.8379999999999992</v>
      </c>
      <c r="D59" s="5">
        <v>225530</v>
      </c>
      <c r="E59" s="5">
        <v>93551</v>
      </c>
      <c r="F59" s="5">
        <v>26857</v>
      </c>
      <c r="G59" s="5">
        <v>73.72</v>
      </c>
      <c r="H59" s="5">
        <v>90</v>
      </c>
      <c r="I59" s="5">
        <v>1.011E-3</v>
      </c>
      <c r="J59" s="5">
        <v>6.7720000000000002</v>
      </c>
      <c r="K59" s="5">
        <v>0.41499999999999998</v>
      </c>
      <c r="L59" s="5">
        <f t="shared" si="0"/>
        <v>225530</v>
      </c>
      <c r="M59" s="5">
        <f t="shared" si="1"/>
        <v>93551</v>
      </c>
      <c r="N59" s="5">
        <f t="shared" si="2"/>
        <v>31.2</v>
      </c>
    </row>
    <row r="60" spans="1:14" x14ac:dyDescent="0.25">
      <c r="A60" s="5">
        <v>59</v>
      </c>
      <c r="B60" s="5">
        <v>29.5</v>
      </c>
      <c r="C60" s="5">
        <v>9.9960000000000004</v>
      </c>
      <c r="D60" s="5">
        <v>236790</v>
      </c>
      <c r="E60" s="5">
        <v>96455</v>
      </c>
      <c r="F60" s="5">
        <v>28302</v>
      </c>
      <c r="G60" s="5">
        <v>72.739999999999995</v>
      </c>
      <c r="H60" s="5">
        <v>90</v>
      </c>
      <c r="I60" s="5">
        <v>1.0120000000000001E-3</v>
      </c>
      <c r="J60" s="5">
        <v>7.38</v>
      </c>
      <c r="K60" s="5">
        <v>0.40699999999999997</v>
      </c>
      <c r="L60" s="5">
        <f t="shared" si="0"/>
        <v>236790</v>
      </c>
      <c r="M60" s="5">
        <f t="shared" si="1"/>
        <v>96455</v>
      </c>
      <c r="N60" s="5">
        <f t="shared" si="2"/>
        <v>31.7</v>
      </c>
    </row>
    <row r="61" spans="1:14" x14ac:dyDescent="0.25">
      <c r="A61" s="5">
        <v>60</v>
      </c>
      <c r="B61" s="5">
        <v>30</v>
      </c>
      <c r="C61" s="5">
        <v>10.16</v>
      </c>
      <c r="D61" s="5">
        <v>248320</v>
      </c>
      <c r="E61" s="5">
        <v>99530</v>
      </c>
      <c r="F61" s="5">
        <v>29874</v>
      </c>
      <c r="G61" s="5">
        <v>71.5</v>
      </c>
      <c r="H61" s="5">
        <v>90</v>
      </c>
      <c r="I61" s="5">
        <v>1.011E-3</v>
      </c>
      <c r="J61" s="5">
        <v>8.0820000000000007</v>
      </c>
      <c r="K61" s="5">
        <v>0.40100000000000002</v>
      </c>
      <c r="L61" s="5">
        <f t="shared" si="0"/>
        <v>248320</v>
      </c>
      <c r="M61" s="5">
        <f t="shared" si="1"/>
        <v>99530</v>
      </c>
      <c r="N61" s="5">
        <f t="shared" si="2"/>
        <v>32.200000000000003</v>
      </c>
    </row>
    <row r="62" spans="1:14" x14ac:dyDescent="0.25">
      <c r="A62" s="5">
        <v>61</v>
      </c>
      <c r="B62" s="5">
        <v>30.5</v>
      </c>
      <c r="C62" s="5">
        <v>10.34</v>
      </c>
      <c r="D62" s="5">
        <v>259460</v>
      </c>
      <c r="E62" s="5">
        <v>102190</v>
      </c>
      <c r="F62" s="5">
        <v>31392</v>
      </c>
      <c r="G62" s="5">
        <v>70.16</v>
      </c>
      <c r="H62" s="5">
        <v>90</v>
      </c>
      <c r="I62" s="5">
        <v>1.01E-3</v>
      </c>
      <c r="J62" s="5">
        <v>8.859</v>
      </c>
      <c r="K62" s="5">
        <v>0.39400000000000002</v>
      </c>
      <c r="L62" s="5">
        <f t="shared" si="0"/>
        <v>259460</v>
      </c>
      <c r="M62" s="5">
        <f t="shared" si="1"/>
        <v>102190</v>
      </c>
      <c r="N62" s="5">
        <f t="shared" si="2"/>
        <v>32.700000000000003</v>
      </c>
    </row>
    <row r="63" spans="1:14" x14ac:dyDescent="0.25">
      <c r="D63" s="2"/>
      <c r="E63" s="2"/>
      <c r="L63" s="3"/>
      <c r="M63" s="3"/>
    </row>
    <row r="64" spans="1:14" x14ac:dyDescent="0.25">
      <c r="D64" s="2"/>
      <c r="E64" s="2"/>
      <c r="L64" s="3"/>
      <c r="M64" s="3"/>
    </row>
    <row r="65" spans="4:13" x14ac:dyDescent="0.25">
      <c r="D65" s="2"/>
      <c r="E65" s="2"/>
      <c r="L65" s="3"/>
      <c r="M65" s="3"/>
    </row>
    <row r="66" spans="4:13" x14ac:dyDescent="0.25">
      <c r="D66" s="2"/>
      <c r="E66" s="2"/>
      <c r="L66" s="3"/>
      <c r="M66" s="3"/>
    </row>
    <row r="67" spans="4:13" x14ac:dyDescent="0.25">
      <c r="D67" s="2"/>
      <c r="E67" s="2"/>
      <c r="L67" s="3"/>
      <c r="M67" s="3"/>
    </row>
    <row r="68" spans="4:13" x14ac:dyDescent="0.25">
      <c r="D68" s="2"/>
      <c r="E68" s="2"/>
      <c r="L68" s="3"/>
      <c r="M68" s="3"/>
    </row>
    <row r="69" spans="4:13" x14ac:dyDescent="0.25">
      <c r="D69" s="2"/>
      <c r="E69" s="2"/>
      <c r="L69" s="3"/>
      <c r="M69" s="3"/>
    </row>
    <row r="70" spans="4:13" x14ac:dyDescent="0.25">
      <c r="D70" s="2"/>
      <c r="E70" s="2"/>
      <c r="L70" s="3"/>
      <c r="M70" s="3"/>
    </row>
    <row r="71" spans="4:13" x14ac:dyDescent="0.25">
      <c r="D71" s="2"/>
      <c r="E71" s="2"/>
      <c r="L71" s="3"/>
      <c r="M71" s="3"/>
    </row>
    <row r="72" spans="4:13" x14ac:dyDescent="0.25">
      <c r="D72" s="2"/>
      <c r="E72" s="2"/>
      <c r="L72" s="3"/>
      <c r="M72" s="3"/>
    </row>
    <row r="73" spans="4:13" x14ac:dyDescent="0.25">
      <c r="L73" s="1"/>
      <c r="M73" s="1"/>
    </row>
    <row r="74" spans="4:13" x14ac:dyDescent="0.25">
      <c r="L74" s="1"/>
      <c r="M74" s="1"/>
    </row>
    <row r="75" spans="4:13" x14ac:dyDescent="0.25">
      <c r="L75" s="1"/>
      <c r="M75" s="1"/>
    </row>
    <row r="76" spans="4:13" x14ac:dyDescent="0.25">
      <c r="L76" s="1"/>
      <c r="M76" s="1"/>
    </row>
    <row r="77" spans="4:13" x14ac:dyDescent="0.25">
      <c r="L77" s="1"/>
      <c r="M77" s="1"/>
    </row>
    <row r="78" spans="4:13" x14ac:dyDescent="0.25">
      <c r="L78" s="1"/>
      <c r="M78" s="1"/>
    </row>
    <row r="79" spans="4:13" x14ac:dyDescent="0.25">
      <c r="L79" s="1"/>
      <c r="M79" s="1"/>
    </row>
    <row r="80" spans="4:13" x14ac:dyDescent="0.25">
      <c r="L80" s="1"/>
      <c r="M80" s="1"/>
    </row>
    <row r="81" spans="12:13" x14ac:dyDescent="0.25">
      <c r="L81" s="1"/>
      <c r="M81" s="1"/>
    </row>
    <row r="82" spans="12:13" x14ac:dyDescent="0.25">
      <c r="L82" s="1"/>
      <c r="M82" s="1"/>
    </row>
    <row r="83" spans="12:13" x14ac:dyDescent="0.25">
      <c r="L83" s="1"/>
      <c r="M83" s="1"/>
    </row>
    <row r="84" spans="12:13" x14ac:dyDescent="0.25">
      <c r="L84" s="1"/>
      <c r="M84" s="1"/>
    </row>
    <row r="85" spans="12:13" x14ac:dyDescent="0.25">
      <c r="L85" s="1"/>
      <c r="M85" s="1"/>
    </row>
    <row r="86" spans="12:13" x14ac:dyDescent="0.25">
      <c r="L86" s="1"/>
      <c r="M86" s="1"/>
    </row>
    <row r="87" spans="12:13" x14ac:dyDescent="0.25">
      <c r="L87" s="1"/>
      <c r="M87" s="1"/>
    </row>
    <row r="88" spans="12:13" x14ac:dyDescent="0.25">
      <c r="L88" s="1"/>
      <c r="M88" s="1"/>
    </row>
    <row r="89" spans="12:13" x14ac:dyDescent="0.25">
      <c r="L89" s="1"/>
      <c r="M89" s="1"/>
    </row>
    <row r="90" spans="12:13" x14ac:dyDescent="0.25">
      <c r="L90" s="1"/>
      <c r="M90" s="1"/>
    </row>
    <row r="91" spans="12:13" x14ac:dyDescent="0.25">
      <c r="L91" s="1"/>
      <c r="M91" s="1"/>
    </row>
    <row r="92" spans="12:13" x14ac:dyDescent="0.25">
      <c r="L92" s="1"/>
      <c r="M92" s="1"/>
    </row>
    <row r="93" spans="12:13" x14ac:dyDescent="0.25">
      <c r="L93" s="1"/>
      <c r="M93" s="1"/>
    </row>
    <row r="94" spans="12:13" x14ac:dyDescent="0.25">
      <c r="L94" s="1"/>
      <c r="M94" s="1"/>
    </row>
    <row r="95" spans="12:13" x14ac:dyDescent="0.25">
      <c r="L95" s="1"/>
      <c r="M95" s="1"/>
    </row>
    <row r="96" spans="12:13" x14ac:dyDescent="0.25">
      <c r="L96" s="1"/>
      <c r="M96" s="1"/>
    </row>
    <row r="97" spans="12:13" x14ac:dyDescent="0.25">
      <c r="L97" s="1"/>
      <c r="M97" s="1"/>
    </row>
    <row r="98" spans="12:13" x14ac:dyDescent="0.25">
      <c r="L98" s="1"/>
      <c r="M98" s="1"/>
    </row>
    <row r="99" spans="12:13" x14ac:dyDescent="0.25">
      <c r="L99" s="1"/>
      <c r="M99" s="1"/>
    </row>
    <row r="100" spans="12:13" x14ac:dyDescent="0.25">
      <c r="L100" s="1"/>
      <c r="M100" s="1"/>
    </row>
    <row r="101" spans="12:13" x14ac:dyDescent="0.25">
      <c r="L101" s="1"/>
      <c r="M101" s="1"/>
    </row>
    <row r="102" spans="12:13" x14ac:dyDescent="0.25">
      <c r="L102" s="1"/>
      <c r="M102" s="1"/>
    </row>
    <row r="103" spans="12:13" x14ac:dyDescent="0.25">
      <c r="L103" s="1"/>
      <c r="M103" s="1"/>
    </row>
    <row r="104" spans="12:13" x14ac:dyDescent="0.25">
      <c r="L104" s="1"/>
      <c r="M104" s="1"/>
    </row>
    <row r="105" spans="12:13" x14ac:dyDescent="0.25">
      <c r="L105" s="1"/>
      <c r="M105" s="1"/>
    </row>
    <row r="106" spans="12:13" x14ac:dyDescent="0.25">
      <c r="L106" s="1"/>
      <c r="M106" s="1"/>
    </row>
    <row r="107" spans="12:13" x14ac:dyDescent="0.25">
      <c r="L107" s="1"/>
      <c r="M107" s="1"/>
    </row>
    <row r="108" spans="12:13" x14ac:dyDescent="0.25">
      <c r="L108" s="1"/>
      <c r="M108" s="1"/>
    </row>
    <row r="109" spans="12:13" x14ac:dyDescent="0.25">
      <c r="L109" s="1"/>
      <c r="M109" s="1"/>
    </row>
    <row r="110" spans="12:13" x14ac:dyDescent="0.25">
      <c r="L110" s="1"/>
      <c r="M110" s="1"/>
    </row>
    <row r="111" spans="12:13" x14ac:dyDescent="0.25">
      <c r="L111" s="1"/>
      <c r="M111" s="1"/>
    </row>
    <row r="112" spans="12:13" x14ac:dyDescent="0.25">
      <c r="L112" s="1"/>
      <c r="M112" s="1"/>
    </row>
    <row r="113" spans="12:13" x14ac:dyDescent="0.25">
      <c r="L113" s="1"/>
      <c r="M113" s="1"/>
    </row>
    <row r="114" spans="12:13" x14ac:dyDescent="0.25">
      <c r="L114" s="1"/>
      <c r="M114" s="1"/>
    </row>
    <row r="115" spans="12:13" x14ac:dyDescent="0.25">
      <c r="L115" s="1"/>
      <c r="M115" s="1"/>
    </row>
    <row r="116" spans="12:13" x14ac:dyDescent="0.25">
      <c r="L116" s="1"/>
      <c r="M116" s="1"/>
    </row>
    <row r="117" spans="12:13" x14ac:dyDescent="0.25">
      <c r="L117" s="1"/>
      <c r="M117" s="1"/>
    </row>
    <row r="118" spans="12:13" x14ac:dyDescent="0.25">
      <c r="L118" s="1"/>
      <c r="M118" s="1"/>
    </row>
    <row r="119" spans="12:13" x14ac:dyDescent="0.25">
      <c r="L119" s="1"/>
      <c r="M119" s="1"/>
    </row>
    <row r="120" spans="12:13" x14ac:dyDescent="0.25">
      <c r="L120" s="1"/>
      <c r="M120" s="1"/>
    </row>
    <row r="121" spans="12:13" x14ac:dyDescent="0.25">
      <c r="L121" s="1"/>
      <c r="M121" s="1"/>
    </row>
    <row r="122" spans="12:13" x14ac:dyDescent="0.25">
      <c r="L122" s="1"/>
      <c r="M122" s="1"/>
    </row>
    <row r="123" spans="12:13" x14ac:dyDescent="0.25">
      <c r="L123" s="1"/>
      <c r="M123" s="1"/>
    </row>
    <row r="124" spans="12:13" x14ac:dyDescent="0.25">
      <c r="L124" s="1"/>
      <c r="M124" s="1"/>
    </row>
    <row r="125" spans="12:13" x14ac:dyDescent="0.25">
      <c r="L125" s="1"/>
      <c r="M125" s="1"/>
    </row>
    <row r="126" spans="12:13" x14ac:dyDescent="0.25">
      <c r="L126" s="1"/>
      <c r="M126" s="1"/>
    </row>
    <row r="127" spans="12:13" x14ac:dyDescent="0.25">
      <c r="L127" s="1"/>
      <c r="M127" s="1"/>
    </row>
    <row r="128" spans="12:13" x14ac:dyDescent="0.25">
      <c r="L128" s="1"/>
      <c r="M128" s="1"/>
    </row>
    <row r="129" spans="12:13" x14ac:dyDescent="0.25">
      <c r="L129" s="1"/>
      <c r="M129" s="1"/>
    </row>
    <row r="130" spans="12:13" x14ac:dyDescent="0.25">
      <c r="L130" s="1"/>
      <c r="M130" s="1"/>
    </row>
    <row r="131" spans="12:13" x14ac:dyDescent="0.25">
      <c r="L131" s="1"/>
      <c r="M131" s="1"/>
    </row>
    <row r="132" spans="12:13" x14ac:dyDescent="0.25">
      <c r="L132" s="1"/>
      <c r="M132" s="1"/>
    </row>
    <row r="133" spans="12:13" x14ac:dyDescent="0.25">
      <c r="L133" s="1"/>
      <c r="M133" s="1"/>
    </row>
    <row r="134" spans="12:13" x14ac:dyDescent="0.25">
      <c r="L134" s="1"/>
      <c r="M134" s="1"/>
    </row>
    <row r="135" spans="12:13" x14ac:dyDescent="0.25">
      <c r="L135" s="1"/>
      <c r="M135" s="1"/>
    </row>
    <row r="136" spans="12:13" x14ac:dyDescent="0.25">
      <c r="L136" s="1"/>
      <c r="M136" s="1"/>
    </row>
    <row r="137" spans="12:13" x14ac:dyDescent="0.25">
      <c r="L137" s="1"/>
      <c r="M137" s="1"/>
    </row>
    <row r="138" spans="12:13" x14ac:dyDescent="0.25">
      <c r="L138" s="1"/>
      <c r="M138" s="1"/>
    </row>
    <row r="139" spans="12:13" x14ac:dyDescent="0.25">
      <c r="L139" s="1"/>
      <c r="M139" s="1"/>
    </row>
    <row r="140" spans="12:13" x14ac:dyDescent="0.25">
      <c r="L140" s="1"/>
      <c r="M140" s="1"/>
    </row>
    <row r="141" spans="12:13" x14ac:dyDescent="0.25">
      <c r="L141" s="1"/>
      <c r="M141" s="1"/>
    </row>
    <row r="142" spans="12:13" x14ac:dyDescent="0.25">
      <c r="L142" s="1"/>
      <c r="M142" s="1"/>
    </row>
    <row r="143" spans="12:13" x14ac:dyDescent="0.25">
      <c r="L143" s="1"/>
      <c r="M143" s="1"/>
    </row>
    <row r="144" spans="12:13" x14ac:dyDescent="0.25">
      <c r="L144" s="1"/>
      <c r="M144" s="1"/>
    </row>
    <row r="145" spans="12:13" x14ac:dyDescent="0.25">
      <c r="L145" s="1"/>
      <c r="M145" s="1"/>
    </row>
    <row r="146" spans="12:13" x14ac:dyDescent="0.25">
      <c r="L146" s="1"/>
      <c r="M146" s="1"/>
    </row>
    <row r="147" spans="12:13" x14ac:dyDescent="0.25">
      <c r="L147" s="1"/>
      <c r="M147" s="1"/>
    </row>
    <row r="148" spans="12:13" x14ac:dyDescent="0.25">
      <c r="L148" s="1"/>
      <c r="M148" s="1"/>
    </row>
    <row r="149" spans="12:13" x14ac:dyDescent="0.25">
      <c r="L149" s="1"/>
      <c r="M149" s="1"/>
    </row>
    <row r="150" spans="12:13" x14ac:dyDescent="0.25">
      <c r="L150" s="1"/>
      <c r="M150" s="1"/>
    </row>
    <row r="151" spans="12:13" x14ac:dyDescent="0.25">
      <c r="L151" s="1"/>
      <c r="M151" s="1"/>
    </row>
    <row r="152" spans="12:13" x14ac:dyDescent="0.25">
      <c r="L152" s="1"/>
      <c r="M152" s="1"/>
    </row>
    <row r="153" spans="12:13" x14ac:dyDescent="0.25">
      <c r="L153" s="1"/>
      <c r="M153" s="1"/>
    </row>
    <row r="154" spans="12:13" x14ac:dyDescent="0.25">
      <c r="L154" s="1"/>
      <c r="M154" s="1"/>
    </row>
    <row r="155" spans="12:13" x14ac:dyDescent="0.25">
      <c r="L155" s="1"/>
      <c r="M155" s="1"/>
    </row>
    <row r="156" spans="12:13" x14ac:dyDescent="0.25">
      <c r="L156" s="1"/>
      <c r="M156" s="1"/>
    </row>
    <row r="157" spans="12:13" x14ac:dyDescent="0.25">
      <c r="L157" s="1"/>
      <c r="M157" s="1"/>
    </row>
    <row r="158" spans="12:13" x14ac:dyDescent="0.25">
      <c r="L158" s="1"/>
      <c r="M158" s="1"/>
    </row>
    <row r="159" spans="12:13" x14ac:dyDescent="0.25">
      <c r="L159" s="1"/>
      <c r="M159" s="1"/>
    </row>
    <row r="160" spans="12:13" x14ac:dyDescent="0.25">
      <c r="L160" s="1"/>
      <c r="M160" s="1"/>
    </row>
    <row r="161" spans="12:13" x14ac:dyDescent="0.25">
      <c r="L161" s="1"/>
      <c r="M161" s="1"/>
    </row>
    <row r="162" spans="12:13" x14ac:dyDescent="0.25">
      <c r="L162" s="1"/>
      <c r="M162" s="1"/>
    </row>
    <row r="163" spans="12:13" x14ac:dyDescent="0.25">
      <c r="L163" s="1"/>
      <c r="M163" s="1"/>
    </row>
    <row r="164" spans="12:13" x14ac:dyDescent="0.25">
      <c r="L164" s="1"/>
      <c r="M164" s="1"/>
    </row>
    <row r="165" spans="12:13" x14ac:dyDescent="0.25">
      <c r="L165" s="1"/>
      <c r="M165" s="1"/>
    </row>
    <row r="166" spans="12:13" x14ac:dyDescent="0.25">
      <c r="L166" s="1"/>
      <c r="M166" s="1"/>
    </row>
    <row r="167" spans="12:13" x14ac:dyDescent="0.25">
      <c r="L167" s="1"/>
      <c r="M167" s="1"/>
    </row>
    <row r="168" spans="12:13" x14ac:dyDescent="0.25">
      <c r="L168" s="1"/>
      <c r="M168" s="1"/>
    </row>
    <row r="169" spans="12:13" x14ac:dyDescent="0.25">
      <c r="L169" s="1"/>
      <c r="M169" s="1"/>
    </row>
    <row r="170" spans="12:13" x14ac:dyDescent="0.25">
      <c r="L170" s="1"/>
      <c r="M170" s="1"/>
    </row>
    <row r="171" spans="12:13" x14ac:dyDescent="0.25">
      <c r="L171" s="1"/>
      <c r="M171" s="1"/>
    </row>
    <row r="172" spans="12:13" x14ac:dyDescent="0.25">
      <c r="L172" s="1"/>
      <c r="M172" s="1"/>
    </row>
    <row r="173" spans="12:13" x14ac:dyDescent="0.25">
      <c r="L173" s="1"/>
      <c r="M173" s="1"/>
    </row>
    <row r="174" spans="12:13" x14ac:dyDescent="0.25">
      <c r="L174" s="1"/>
      <c r="M174" s="1"/>
    </row>
    <row r="175" spans="12:13" x14ac:dyDescent="0.25">
      <c r="L175" s="1"/>
      <c r="M175" s="1"/>
    </row>
    <row r="176" spans="12:13" x14ac:dyDescent="0.25">
      <c r="L176" s="1"/>
      <c r="M176" s="1"/>
    </row>
    <row r="177" spans="12:13" x14ac:dyDescent="0.25">
      <c r="L177" s="1"/>
      <c r="M177" s="1"/>
    </row>
    <row r="178" spans="12:13" x14ac:dyDescent="0.25">
      <c r="L178" s="1"/>
      <c r="M178" s="1"/>
    </row>
    <row r="179" spans="12:13" x14ac:dyDescent="0.25">
      <c r="L179" s="1"/>
      <c r="M179" s="1"/>
    </row>
    <row r="180" spans="12:13" x14ac:dyDescent="0.25">
      <c r="L180" s="1"/>
      <c r="M180" s="1"/>
    </row>
    <row r="181" spans="12:13" x14ac:dyDescent="0.25">
      <c r="L181" s="1"/>
      <c r="M181" s="1"/>
    </row>
    <row r="182" spans="12:13" x14ac:dyDescent="0.25">
      <c r="L182" s="1"/>
      <c r="M182" s="1"/>
    </row>
    <row r="183" spans="12:13" x14ac:dyDescent="0.25">
      <c r="L183" s="1"/>
      <c r="M183" s="1"/>
    </row>
    <row r="184" spans="12:13" x14ac:dyDescent="0.25">
      <c r="L184" s="1"/>
      <c r="M184" s="1"/>
    </row>
    <row r="185" spans="12:13" x14ac:dyDescent="0.25">
      <c r="L185" s="1"/>
      <c r="M185" s="1"/>
    </row>
    <row r="186" spans="12:13" x14ac:dyDescent="0.25">
      <c r="L186" s="1"/>
      <c r="M186" s="1"/>
    </row>
    <row r="187" spans="12:13" x14ac:dyDescent="0.25">
      <c r="L187" s="1"/>
      <c r="M187" s="1"/>
    </row>
    <row r="188" spans="12:13" x14ac:dyDescent="0.25">
      <c r="L188" s="1"/>
      <c r="M188" s="1"/>
    </row>
    <row r="189" spans="12:13" x14ac:dyDescent="0.25">
      <c r="L189" s="1"/>
      <c r="M189" s="1"/>
    </row>
    <row r="190" spans="12:13" x14ac:dyDescent="0.25">
      <c r="L190" s="1"/>
      <c r="M190" s="1"/>
    </row>
    <row r="191" spans="12:13" x14ac:dyDescent="0.25">
      <c r="L191" s="1"/>
      <c r="M191" s="1"/>
    </row>
    <row r="192" spans="12:13" x14ac:dyDescent="0.25">
      <c r="L192" s="1"/>
      <c r="M192" s="1"/>
    </row>
    <row r="193" spans="12:13" x14ac:dyDescent="0.25">
      <c r="L193" s="1"/>
      <c r="M193" s="1"/>
    </row>
    <row r="194" spans="12:13" x14ac:dyDescent="0.25">
      <c r="L194" s="1"/>
      <c r="M194" s="1"/>
    </row>
    <row r="195" spans="12:13" x14ac:dyDescent="0.25">
      <c r="L195" s="1"/>
      <c r="M195" s="1"/>
    </row>
    <row r="196" spans="12:13" x14ac:dyDescent="0.25">
      <c r="L196" s="1"/>
      <c r="M196" s="1"/>
    </row>
    <row r="197" spans="12:13" x14ac:dyDescent="0.25">
      <c r="L197" s="1"/>
      <c r="M197" s="1"/>
    </row>
    <row r="198" spans="12:13" x14ac:dyDescent="0.25">
      <c r="L198" s="1"/>
      <c r="M198" s="1"/>
    </row>
    <row r="199" spans="12:13" x14ac:dyDescent="0.25">
      <c r="L199" s="1"/>
      <c r="M199" s="1"/>
    </row>
    <row r="200" spans="12:13" x14ac:dyDescent="0.25">
      <c r="L200" s="1"/>
      <c r="M200" s="1"/>
    </row>
    <row r="201" spans="12:13" x14ac:dyDescent="0.25">
      <c r="L201" s="1"/>
      <c r="M201" s="1"/>
    </row>
    <row r="202" spans="12:13" x14ac:dyDescent="0.25">
      <c r="L202" s="1"/>
      <c r="M202" s="1"/>
    </row>
    <row r="203" spans="12:13" x14ac:dyDescent="0.25">
      <c r="L203" s="1"/>
      <c r="M203" s="1"/>
    </row>
    <row r="204" spans="12:13" x14ac:dyDescent="0.25">
      <c r="L204" s="1"/>
      <c r="M204" s="1"/>
    </row>
    <row r="205" spans="12:13" x14ac:dyDescent="0.25">
      <c r="L205" s="1"/>
      <c r="M205" s="1"/>
    </row>
    <row r="206" spans="12:13" x14ac:dyDescent="0.25">
      <c r="L206" s="1"/>
      <c r="M206" s="1"/>
    </row>
    <row r="207" spans="12:13" x14ac:dyDescent="0.25">
      <c r="L207" s="1"/>
      <c r="M207" s="1"/>
    </row>
    <row r="208" spans="12:13" x14ac:dyDescent="0.25">
      <c r="L208" s="1"/>
      <c r="M208" s="1"/>
    </row>
    <row r="209" spans="12:13" x14ac:dyDescent="0.25">
      <c r="L209" s="1"/>
      <c r="M209" s="1"/>
    </row>
    <row r="210" spans="12:13" x14ac:dyDescent="0.25">
      <c r="L210" s="1"/>
      <c r="M210" s="1"/>
    </row>
    <row r="211" spans="12:13" x14ac:dyDescent="0.25">
      <c r="L211" s="1"/>
      <c r="M211" s="1"/>
    </row>
    <row r="212" spans="12:13" x14ac:dyDescent="0.25">
      <c r="L212" s="1"/>
      <c r="M212" s="1"/>
    </row>
    <row r="213" spans="12:13" x14ac:dyDescent="0.25">
      <c r="L213" s="1"/>
      <c r="M213" s="1"/>
    </row>
    <row r="214" spans="12:13" x14ac:dyDescent="0.25">
      <c r="L214" s="1"/>
      <c r="M214" s="1"/>
    </row>
    <row r="215" spans="12:13" x14ac:dyDescent="0.25">
      <c r="L215" s="1"/>
      <c r="M215" s="1"/>
    </row>
    <row r="216" spans="12:13" x14ac:dyDescent="0.25">
      <c r="L216" s="1"/>
      <c r="M216" s="1"/>
    </row>
    <row r="217" spans="12:13" x14ac:dyDescent="0.25">
      <c r="L217" s="1"/>
      <c r="M217" s="1"/>
    </row>
    <row r="218" spans="12:13" x14ac:dyDescent="0.25">
      <c r="L218" s="1"/>
      <c r="M218" s="1"/>
    </row>
    <row r="219" spans="12:13" x14ac:dyDescent="0.25">
      <c r="L219" s="1"/>
      <c r="M219" s="1"/>
    </row>
    <row r="220" spans="12:13" x14ac:dyDescent="0.25">
      <c r="L220" s="1"/>
      <c r="M220" s="1"/>
    </row>
    <row r="221" spans="12:13" x14ac:dyDescent="0.25">
      <c r="L221" s="1"/>
      <c r="M221" s="1"/>
    </row>
    <row r="222" spans="12:13" x14ac:dyDescent="0.25">
      <c r="L222" s="1"/>
      <c r="M222" s="1"/>
    </row>
    <row r="223" spans="12:13" x14ac:dyDescent="0.25">
      <c r="L223" s="1"/>
      <c r="M223" s="1"/>
    </row>
    <row r="224" spans="12:13" x14ac:dyDescent="0.25">
      <c r="L224" s="1"/>
      <c r="M224" s="1"/>
    </row>
    <row r="225" spans="12:13" x14ac:dyDescent="0.25">
      <c r="L225" s="1"/>
      <c r="M225" s="1"/>
    </row>
    <row r="226" spans="12:13" x14ac:dyDescent="0.25">
      <c r="L226" s="1"/>
      <c r="M226" s="1"/>
    </row>
    <row r="227" spans="12:13" x14ac:dyDescent="0.25">
      <c r="L227" s="1"/>
      <c r="M227" s="1"/>
    </row>
    <row r="228" spans="12:13" x14ac:dyDescent="0.25">
      <c r="L228" s="1"/>
      <c r="M228" s="1"/>
    </row>
    <row r="229" spans="12:13" x14ac:dyDescent="0.25">
      <c r="L229" s="1"/>
      <c r="M229" s="1"/>
    </row>
    <row r="230" spans="12:13" x14ac:dyDescent="0.25">
      <c r="L230" s="1"/>
      <c r="M230" s="1"/>
    </row>
    <row r="231" spans="12:13" x14ac:dyDescent="0.25">
      <c r="L231" s="1"/>
      <c r="M231" s="1"/>
    </row>
    <row r="232" spans="12:13" x14ac:dyDescent="0.25">
      <c r="L232" s="1"/>
      <c r="M232" s="1"/>
    </row>
    <row r="233" spans="12:13" x14ac:dyDescent="0.25">
      <c r="L233" s="1"/>
      <c r="M233" s="1"/>
    </row>
    <row r="234" spans="12:13" x14ac:dyDescent="0.25">
      <c r="L234" s="1"/>
      <c r="M234" s="1"/>
    </row>
    <row r="235" spans="12:13" x14ac:dyDescent="0.25">
      <c r="L235" s="1"/>
      <c r="M235" s="1"/>
    </row>
    <row r="236" spans="12:13" x14ac:dyDescent="0.25">
      <c r="L236" s="1"/>
      <c r="M236" s="1"/>
    </row>
    <row r="237" spans="12:13" x14ac:dyDescent="0.25">
      <c r="L237" s="1"/>
      <c r="M237" s="1"/>
    </row>
    <row r="238" spans="12:13" x14ac:dyDescent="0.25">
      <c r="L238" s="1"/>
      <c r="M238" s="1"/>
    </row>
    <row r="239" spans="12:13" x14ac:dyDescent="0.25">
      <c r="L239" s="1"/>
      <c r="M239" s="1"/>
    </row>
    <row r="240" spans="12:13" x14ac:dyDescent="0.25">
      <c r="L240" s="1"/>
      <c r="M240" s="1"/>
    </row>
    <row r="241" spans="12:13" x14ac:dyDescent="0.25">
      <c r="L241" s="1"/>
      <c r="M241" s="1"/>
    </row>
    <row r="242" spans="12:13" x14ac:dyDescent="0.25">
      <c r="L242" s="1"/>
      <c r="M242" s="1"/>
    </row>
    <row r="243" spans="12:13" x14ac:dyDescent="0.25">
      <c r="L243" s="1"/>
      <c r="M243" s="1"/>
    </row>
    <row r="244" spans="12:13" x14ac:dyDescent="0.25">
      <c r="L244" s="1"/>
      <c r="M244" s="1"/>
    </row>
    <row r="245" spans="12:13" x14ac:dyDescent="0.25">
      <c r="L245" s="1"/>
      <c r="M245" s="1"/>
    </row>
    <row r="246" spans="12:13" x14ac:dyDescent="0.25">
      <c r="L246" s="1"/>
      <c r="M246" s="1"/>
    </row>
    <row r="247" spans="12:13" x14ac:dyDescent="0.25">
      <c r="L247" s="1"/>
      <c r="M247" s="1"/>
    </row>
    <row r="248" spans="12:13" x14ac:dyDescent="0.25">
      <c r="L248" s="1"/>
      <c r="M248" s="1"/>
    </row>
    <row r="249" spans="12:13" x14ac:dyDescent="0.25">
      <c r="L249" s="1"/>
      <c r="M249" s="1"/>
    </row>
    <row r="250" spans="12:13" x14ac:dyDescent="0.25">
      <c r="L250" s="1"/>
      <c r="M250" s="1"/>
    </row>
    <row r="251" spans="12:13" x14ac:dyDescent="0.25">
      <c r="L251" s="1"/>
      <c r="M251" s="1"/>
    </row>
    <row r="252" spans="12:13" x14ac:dyDescent="0.25">
      <c r="L252" s="1"/>
      <c r="M252" s="1"/>
    </row>
    <row r="253" spans="12:13" x14ac:dyDescent="0.25">
      <c r="L253" s="1"/>
      <c r="M253" s="1"/>
    </row>
    <row r="254" spans="12:13" x14ac:dyDescent="0.25">
      <c r="L254" s="1"/>
      <c r="M254" s="1"/>
    </row>
    <row r="255" spans="12:13" x14ac:dyDescent="0.25">
      <c r="L255" s="1"/>
      <c r="M255" s="1"/>
    </row>
    <row r="256" spans="12:13" x14ac:dyDescent="0.25">
      <c r="L256" s="1"/>
      <c r="M256" s="1"/>
    </row>
    <row r="257" spans="12:13" x14ac:dyDescent="0.25">
      <c r="L257" s="1"/>
      <c r="M257" s="1"/>
    </row>
    <row r="258" spans="12:13" x14ac:dyDescent="0.25">
      <c r="L258" s="1"/>
      <c r="M258" s="1"/>
    </row>
    <row r="259" spans="12:13" x14ac:dyDescent="0.25">
      <c r="L259" s="1"/>
      <c r="M259" s="1"/>
    </row>
    <row r="260" spans="12:13" x14ac:dyDescent="0.25">
      <c r="L260" s="1"/>
      <c r="M260" s="1"/>
    </row>
    <row r="261" spans="12:13" x14ac:dyDescent="0.25">
      <c r="L261" s="1"/>
      <c r="M261" s="1"/>
    </row>
    <row r="262" spans="12:13" x14ac:dyDescent="0.25">
      <c r="L262" s="1"/>
      <c r="M262" s="1"/>
    </row>
    <row r="263" spans="12:13" x14ac:dyDescent="0.25">
      <c r="L263" s="1"/>
      <c r="M263" s="1"/>
    </row>
    <row r="264" spans="12:13" x14ac:dyDescent="0.25">
      <c r="L264" s="1"/>
      <c r="M264" s="1"/>
    </row>
    <row r="265" spans="12:13" x14ac:dyDescent="0.25">
      <c r="L265" s="1"/>
      <c r="M265" s="1"/>
    </row>
    <row r="266" spans="12:13" x14ac:dyDescent="0.25">
      <c r="L266" s="1"/>
      <c r="M266" s="1"/>
    </row>
    <row r="267" spans="12:13" x14ac:dyDescent="0.25">
      <c r="L267" s="1"/>
      <c r="M267" s="1"/>
    </row>
    <row r="268" spans="12:13" x14ac:dyDescent="0.25">
      <c r="L268" s="1"/>
      <c r="M268" s="1"/>
    </row>
    <row r="269" spans="12:13" x14ac:dyDescent="0.25">
      <c r="L269" s="1"/>
      <c r="M269" s="1"/>
    </row>
    <row r="270" spans="12:13" x14ac:dyDescent="0.25">
      <c r="L270" s="1"/>
      <c r="M270" s="1"/>
    </row>
    <row r="271" spans="12:13" x14ac:dyDescent="0.25">
      <c r="L271" s="1"/>
      <c r="M271" s="1"/>
    </row>
    <row r="272" spans="12:13" x14ac:dyDescent="0.25">
      <c r="L272" s="1"/>
      <c r="M272" s="1"/>
    </row>
    <row r="273" spans="12:13" x14ac:dyDescent="0.25">
      <c r="L273" s="1"/>
      <c r="M273" s="1"/>
    </row>
    <row r="274" spans="12:13" x14ac:dyDescent="0.25">
      <c r="L274" s="1"/>
      <c r="M274" s="1"/>
    </row>
    <row r="275" spans="12:13" x14ac:dyDescent="0.25">
      <c r="L275" s="1"/>
      <c r="M275" s="1"/>
    </row>
    <row r="276" spans="12:13" x14ac:dyDescent="0.25">
      <c r="L276" s="1"/>
      <c r="M276" s="1"/>
    </row>
    <row r="277" spans="12:13" x14ac:dyDescent="0.25">
      <c r="L277" s="1"/>
      <c r="M277" s="1"/>
    </row>
    <row r="278" spans="12:13" x14ac:dyDescent="0.25">
      <c r="L278" s="1"/>
      <c r="M278" s="1"/>
    </row>
    <row r="279" spans="12:13" x14ac:dyDescent="0.25">
      <c r="L279" s="1"/>
      <c r="M279" s="1"/>
    </row>
    <row r="280" spans="12:13" x14ac:dyDescent="0.25">
      <c r="L280" s="1"/>
      <c r="M280" s="1"/>
    </row>
    <row r="281" spans="12:13" x14ac:dyDescent="0.25">
      <c r="L281" s="1"/>
      <c r="M281" s="1"/>
    </row>
    <row r="282" spans="12:13" x14ac:dyDescent="0.25">
      <c r="L282" s="1"/>
      <c r="M282" s="1"/>
    </row>
    <row r="283" spans="12:13" x14ac:dyDescent="0.25">
      <c r="L283" s="1"/>
      <c r="M283" s="1"/>
    </row>
    <row r="284" spans="12:13" x14ac:dyDescent="0.25">
      <c r="L284" s="1"/>
      <c r="M284" s="1"/>
    </row>
    <row r="285" spans="12:13" x14ac:dyDescent="0.25">
      <c r="L285" s="1"/>
      <c r="M285" s="1"/>
    </row>
    <row r="286" spans="12:13" x14ac:dyDescent="0.25">
      <c r="L286" s="1"/>
      <c r="M286" s="1"/>
    </row>
    <row r="287" spans="12:13" x14ac:dyDescent="0.25">
      <c r="L287" s="1"/>
      <c r="M287" s="1"/>
    </row>
    <row r="288" spans="12:13" x14ac:dyDescent="0.25">
      <c r="L288" s="1"/>
      <c r="M288" s="1"/>
    </row>
    <row r="289" spans="12:13" x14ac:dyDescent="0.25">
      <c r="L289" s="1"/>
      <c r="M289" s="1"/>
    </row>
    <row r="290" spans="12:13" x14ac:dyDescent="0.25">
      <c r="L290" s="1"/>
      <c r="M290" s="1"/>
    </row>
    <row r="291" spans="12:13" x14ac:dyDescent="0.25">
      <c r="L291" s="1"/>
      <c r="M291" s="1"/>
    </row>
    <row r="292" spans="12:13" x14ac:dyDescent="0.25">
      <c r="L292" s="1"/>
      <c r="M292" s="1"/>
    </row>
    <row r="293" spans="12:13" x14ac:dyDescent="0.25">
      <c r="L293" s="1"/>
      <c r="M293" s="1"/>
    </row>
    <row r="294" spans="12:13" x14ac:dyDescent="0.25">
      <c r="L294" s="1"/>
      <c r="M294" s="1"/>
    </row>
    <row r="295" spans="12:13" x14ac:dyDescent="0.25">
      <c r="L295" s="1"/>
      <c r="M295" s="1"/>
    </row>
    <row r="296" spans="12:13" x14ac:dyDescent="0.25">
      <c r="L296" s="1"/>
      <c r="M296" s="1"/>
    </row>
    <row r="297" spans="12:13" x14ac:dyDescent="0.25">
      <c r="L297" s="1"/>
      <c r="M297" s="1"/>
    </row>
    <row r="298" spans="12:13" x14ac:dyDescent="0.25">
      <c r="L298" s="1"/>
      <c r="M298" s="1"/>
    </row>
    <row r="299" spans="12:13" x14ac:dyDescent="0.25">
      <c r="L299" s="1"/>
      <c r="M299" s="1"/>
    </row>
    <row r="300" spans="12:13" x14ac:dyDescent="0.25">
      <c r="L300" s="1"/>
      <c r="M300" s="1"/>
    </row>
    <row r="301" spans="12:13" x14ac:dyDescent="0.25">
      <c r="L301" s="1"/>
      <c r="M301" s="1"/>
    </row>
    <row r="302" spans="12:13" x14ac:dyDescent="0.25">
      <c r="L302" s="1"/>
      <c r="M302" s="1"/>
    </row>
    <row r="303" spans="12:13" x14ac:dyDescent="0.25">
      <c r="L303" s="1"/>
      <c r="M303" s="1"/>
    </row>
    <row r="304" spans="12:13" x14ac:dyDescent="0.25">
      <c r="L304" s="1"/>
      <c r="M304" s="1"/>
    </row>
    <row r="305" spans="12:13" x14ac:dyDescent="0.25">
      <c r="L305" s="1"/>
      <c r="M305" s="1"/>
    </row>
    <row r="306" spans="12:13" x14ac:dyDescent="0.25">
      <c r="L306" s="1"/>
      <c r="M306" s="1"/>
    </row>
    <row r="307" spans="12:13" x14ac:dyDescent="0.25">
      <c r="L307" s="1"/>
      <c r="M307" s="1"/>
    </row>
    <row r="308" spans="12:13" x14ac:dyDescent="0.25">
      <c r="L308" s="1"/>
      <c r="M308" s="1"/>
    </row>
    <row r="309" spans="12:13" x14ac:dyDescent="0.25">
      <c r="L309" s="1"/>
      <c r="M309" s="1"/>
    </row>
    <row r="310" spans="12:13" x14ac:dyDescent="0.25">
      <c r="L310" s="1"/>
      <c r="M310" s="1"/>
    </row>
    <row r="311" spans="12:13" x14ac:dyDescent="0.25">
      <c r="L311" s="1"/>
      <c r="M311" s="1"/>
    </row>
    <row r="312" spans="12:13" x14ac:dyDescent="0.25">
      <c r="L312" s="1"/>
      <c r="M312" s="1"/>
    </row>
    <row r="313" spans="12:13" x14ac:dyDescent="0.25">
      <c r="L313" s="1"/>
      <c r="M313" s="1"/>
    </row>
    <row r="314" spans="12:13" x14ac:dyDescent="0.25">
      <c r="L314" s="1"/>
      <c r="M314" s="1"/>
    </row>
    <row r="315" spans="12:13" x14ac:dyDescent="0.25">
      <c r="L315" s="1"/>
      <c r="M315" s="1"/>
    </row>
    <row r="316" spans="12:13" x14ac:dyDescent="0.25">
      <c r="L316" s="1"/>
      <c r="M316" s="1"/>
    </row>
    <row r="317" spans="12:13" x14ac:dyDescent="0.25">
      <c r="L317" s="1"/>
      <c r="M317" s="1"/>
    </row>
    <row r="318" spans="12:13" x14ac:dyDescent="0.25">
      <c r="L318" s="1"/>
      <c r="M318" s="1"/>
    </row>
    <row r="319" spans="12:13" x14ac:dyDescent="0.25">
      <c r="L319" s="1"/>
      <c r="M319" s="1"/>
    </row>
    <row r="320" spans="12:13" x14ac:dyDescent="0.25">
      <c r="L320" s="1"/>
      <c r="M320" s="1"/>
    </row>
    <row r="321" spans="12:13" x14ac:dyDescent="0.25">
      <c r="L321" s="1"/>
      <c r="M321" s="1"/>
    </row>
    <row r="322" spans="12:13" x14ac:dyDescent="0.25">
      <c r="L322" s="1"/>
      <c r="M322" s="1"/>
    </row>
    <row r="323" spans="12:13" x14ac:dyDescent="0.25">
      <c r="L323" s="1"/>
      <c r="M323" s="1"/>
    </row>
    <row r="324" spans="12:13" x14ac:dyDescent="0.25">
      <c r="L324" s="1"/>
      <c r="M324" s="1"/>
    </row>
    <row r="325" spans="12:13" x14ac:dyDescent="0.25">
      <c r="L325" s="1"/>
      <c r="M325" s="1"/>
    </row>
    <row r="326" spans="12:13" x14ac:dyDescent="0.25">
      <c r="L326" s="1"/>
      <c r="M326" s="1"/>
    </row>
    <row r="327" spans="12:13" x14ac:dyDescent="0.25">
      <c r="L327" s="1"/>
      <c r="M327" s="1"/>
    </row>
    <row r="328" spans="12:13" x14ac:dyDescent="0.25">
      <c r="L328" s="1"/>
      <c r="M328" s="1"/>
    </row>
    <row r="329" spans="12:13" x14ac:dyDescent="0.25">
      <c r="L329" s="1"/>
      <c r="M329" s="1"/>
    </row>
    <row r="330" spans="12:13" x14ac:dyDescent="0.25">
      <c r="L330" s="1"/>
      <c r="M330" s="1"/>
    </row>
    <row r="331" spans="12:13" x14ac:dyDescent="0.25">
      <c r="L331" s="1"/>
      <c r="M331" s="1"/>
    </row>
    <row r="332" spans="12:13" x14ac:dyDescent="0.25">
      <c r="L332" s="1"/>
      <c r="M332" s="1"/>
    </row>
    <row r="333" spans="12:13" x14ac:dyDescent="0.25">
      <c r="L333" s="1"/>
      <c r="M333" s="1"/>
    </row>
    <row r="334" spans="12:13" x14ac:dyDescent="0.25">
      <c r="L334" s="1"/>
      <c r="M334" s="1"/>
    </row>
    <row r="335" spans="12:13" x14ac:dyDescent="0.25">
      <c r="L335" s="1"/>
      <c r="M335" s="1"/>
    </row>
    <row r="336" spans="12:13" x14ac:dyDescent="0.25">
      <c r="L336" s="1"/>
      <c r="M336" s="1"/>
    </row>
    <row r="337" spans="12:13" x14ac:dyDescent="0.25">
      <c r="L337" s="1"/>
      <c r="M337" s="1"/>
    </row>
    <row r="338" spans="12:13" x14ac:dyDescent="0.25">
      <c r="L338" s="1"/>
      <c r="M338" s="1"/>
    </row>
    <row r="339" spans="12:13" x14ac:dyDescent="0.25">
      <c r="L339" s="1"/>
      <c r="M339" s="1"/>
    </row>
    <row r="340" spans="12:13" x14ac:dyDescent="0.25">
      <c r="L340" s="1"/>
      <c r="M340" s="1"/>
    </row>
    <row r="341" spans="12:13" x14ac:dyDescent="0.25">
      <c r="L341" s="1"/>
      <c r="M341" s="1"/>
    </row>
    <row r="342" spans="12:13" x14ac:dyDescent="0.25">
      <c r="L342" s="1"/>
      <c r="M342" s="1"/>
    </row>
    <row r="343" spans="12:13" x14ac:dyDescent="0.25">
      <c r="L343" s="1"/>
      <c r="M343" s="1"/>
    </row>
    <row r="344" spans="12:13" x14ac:dyDescent="0.25">
      <c r="L344" s="1"/>
      <c r="M344" s="1"/>
    </row>
    <row r="345" spans="12:13" x14ac:dyDescent="0.25">
      <c r="L345" s="1"/>
      <c r="M345" s="1"/>
    </row>
    <row r="346" spans="12:13" x14ac:dyDescent="0.25">
      <c r="L346" s="1"/>
      <c r="M346" s="1"/>
    </row>
    <row r="347" spans="12:13" x14ac:dyDescent="0.25">
      <c r="L347" s="1"/>
      <c r="M347" s="1"/>
    </row>
    <row r="348" spans="12:13" x14ac:dyDescent="0.25">
      <c r="L348" s="1"/>
      <c r="M348" s="1"/>
    </row>
    <row r="349" spans="12:13" x14ac:dyDescent="0.25">
      <c r="L349" s="1"/>
      <c r="M349" s="1"/>
    </row>
    <row r="350" spans="12:13" x14ac:dyDescent="0.25">
      <c r="L350" s="1"/>
      <c r="M350" s="1"/>
    </row>
    <row r="351" spans="12:13" x14ac:dyDescent="0.25">
      <c r="L351" s="1"/>
      <c r="M351" s="1"/>
    </row>
    <row r="352" spans="12:13" x14ac:dyDescent="0.25">
      <c r="L352" s="1"/>
      <c r="M352" s="1"/>
    </row>
    <row r="353" spans="12:13" x14ac:dyDescent="0.25">
      <c r="L353" s="1"/>
      <c r="M353" s="1"/>
    </row>
    <row r="354" spans="12:13" x14ac:dyDescent="0.25">
      <c r="L354" s="1"/>
      <c r="M354" s="1"/>
    </row>
    <row r="355" spans="12:13" x14ac:dyDescent="0.25">
      <c r="L355" s="1"/>
      <c r="M355" s="1"/>
    </row>
    <row r="356" spans="12:13" x14ac:dyDescent="0.25">
      <c r="L356" s="1"/>
      <c r="M356" s="1"/>
    </row>
    <row r="357" spans="12:13" x14ac:dyDescent="0.25">
      <c r="L357" s="1"/>
      <c r="M357" s="1"/>
    </row>
    <row r="358" spans="12:13" x14ac:dyDescent="0.25">
      <c r="L358" s="1"/>
      <c r="M358" s="1"/>
    </row>
    <row r="359" spans="12:13" x14ac:dyDescent="0.25">
      <c r="L359" s="1"/>
      <c r="M359" s="1"/>
    </row>
    <row r="360" spans="12:13" x14ac:dyDescent="0.25">
      <c r="L360" s="1"/>
      <c r="M360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U E A A B Q S w M E F A A C A A g A K 2 u D W F 9 N C X W l A A A A 9 g A A A B I A H A B D b 2 5 m a W c v U G F j a 2 F n Z S 5 4 b W w g o h g A K K A U A A A A A A A A A A A A A A A A A A A A A A A A A A A A h Y 8 x D o I w G I W v Q r r T l m o M I a U M 6 i a J i Y l x b U q F R v g x t F j u 5 u C R v I I Y R d 0 c 3 / e + 4 b 3 7 9 c a z o a m D i + 6 s a S F F E a Y o 0 K D a w k C Z o t 4 d w x h l g m + l O s l S B 6 M M N h l s k a L K u X N C i P c e + x l u u 5 I w S i N y y D c 7 V e l G o o 9 s / s u h A e s k K I 0 E 3 7 / G C I Y j N s c L F m P K y Q R 5 b u A r s H H v s / 2 B f N n X r u + 0 0 B C u 1 p x M k Z P 3 B / E A U E s D B B Q A A g A I A C t r g 1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a 4 N Y H y U h c k 4 B A A B R B Q A A E w A c A E Z v c m 1 1 b G F z L 1 N l Y 3 R p b 2 4 x L m 0 g o h g A K K A U A A A A A A A A A A A A A A A A A A A A A A A A A A A A 5 V H L a s M w E L w b / A 9 C u S T g G s u k k K b 4 Z P d x K H 0 k b i 9 V M a 6 z c Q S y F K R 1 i B P y 7 1 U w p R R y 6 D n V R d o Z S T s 7 Y 6 F C o R W Z 9 z u 7 9 j 3 f s 6 v S w I I M a M 6 i q G D k E j U r r q I M a g O Q F u x + V 8 S U J E Q C + h 5 x a 6 5 b U 4 F D U r s J M 1 2 1 D S g c 3 g o J Y a o V u s I O a T r l r x a M 5 e p B G 1 A 7 / q Q g M 2 I D 5 I J k I J d I X p W r j B X Y E b 0 k O V Q r p a W u O / 5 c r s H w i B V v A o 1 o y m 3 q F J Y V g h G 2 P O r m M 7 C t R M t n K 9 A N O I L f g e y p f o j w 1 B A h b p G O g n f X X j T C v U r o l A Y k 1 b J t l E 3 i g N y o S i + E q h M W R 1 F A X l q N M M d O Q v J z D B + 1 g o 9 R 0 H s x o E 6 c q p 1 / e b e G o 0 1 5 + e k u 5 a Z U d q l N 0 / 9 + J O 2 w N y 7 Y 7 2 m P M t c d H U M Q t n g I y D c e / 8 I P I 9 8 T 6 m S 7 v + Q 3 P o f 8 x v 8 3 v 8 k 5 5 D c 5 0 / y + A F B L A Q I t A B Q A A g A I A C t r g 1 h f T Q l 1 p Q A A A P Y A A A A S A A A A A A A A A A A A A A A A A A A A A A B D b 2 5 m a W c v U G F j a 2 F n Z S 5 4 b W x Q S w E C L Q A U A A I A C A A r a 4 N Y D 8 r p q 6 Q A A A D p A A A A E w A A A A A A A A A A A A A A A A D x A A A A W 0 N v b n R l b n R f V H l w Z X N d L n h t b F B L A Q I t A B Q A A g A I A C t r g 1 g f J S F y T g E A A F E F A A A T A A A A A A A A A A A A A A A A A O I B A A B G b 3 J t d W x h c y 9 T Z W N 0 a W 9 u M S 5 t U E s F B g A A A A A D A A M A w g A A A H 0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c Y A A A A A A A A V R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Q x M D B f M S U y M D V 0 b z F f O T B E Z W d y Z W V D X z F I e l 8 y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j A w M T N j Z D g t M 2 E w Y y 0 0 Y j Q 2 L W I y N m M t Y m I z M G N h Z D c 0 Y z A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C 0 w M 1 Q w O D o 1 O T o 1 N C 4 3 M z U z N z M 4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D E w M F 8 x I D V 0 b z F f O T B E Z W d y Z W V D X z F I e l 8 y L 0 F 1 d G 9 S Z W 1 v d m V k Q 2 9 s d W 1 u c z E u e 0 N v b H V t b j E s M H 0 m c X V v d D s s J n F 1 b 3 Q 7 U 2 V j d G l v b j E v V D E w M F 8 x I D V 0 b z F f O T B E Z W d y Z W V D X z F I e l 8 y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D E w M F 8 x I D V 0 b z F f O T B E Z W d y Z W V D X z F I e l 8 y L 0 F 1 d G 9 S Z W 1 v d m V k Q 2 9 s d W 1 u c z E u e 0 N v b H V t b j E s M H 0 m c X V v d D s s J n F 1 b 3 Q 7 U 2 V j d G l v b j E v V D E w M F 8 x I D V 0 b z F f O T B E Z W d y Z W V D X z F I e l 8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Q x M D B f M S U y M D V 0 b z F f O T B E Z W d y Z W V D X z F I e l 8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Q x M D B f M S U y M D V 0 b z F f O T B E Z W d y Z W V D X z F I e l 8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D E w M F 8 x J T I w N X R v M V 8 5 M E R l Z 3 J l Z U N f N E h 6 X z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Z W J j Y z R k O C 0 3 N D E 5 L T Q 2 N 2 M t O T k w Z i 1 j N T M 3 Y T c w Y W F l N W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U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0 L T A z V D E x O j I w O j U y L j g 0 O T k 2 N T l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M T A w X z E g N X R v M V 8 5 M E R l Z 3 J l Z U N f N E h 6 X z I v Q X V 0 b 1 J l b W 9 2 Z W R D b 2 x 1 b W 5 z M S 5 7 Q 2 9 s d W 1 u M S w w f S Z x d W 9 0 O y w m c X V v d D t T Z W N 0 a W 9 u M S 9 U M T A w X z E g N X R v M V 8 5 M E R l Z 3 J l Z U N f N E h 6 X z I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M T A w X z E g N X R v M V 8 5 M E R l Z 3 J l Z U N f N E h 6 X z I v Q X V 0 b 1 J l b W 9 2 Z W R D b 2 x 1 b W 5 z M S 5 7 Q 2 9 s d W 1 u M S w w f S Z x d W 9 0 O y w m c X V v d D t T Z W N 0 a W 9 u M S 9 U M T A w X z E g N X R v M V 8 5 M E R l Z 3 J l Z U N f N E h 6 X z I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D E w M F 8 x J T I w N X R v M V 8 5 M E R l Z 3 J l Z U N f N E h 6 X z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D E w M F 8 x J T I w N X R v M V 8 5 M E R l Z 3 J l Z U N f N E h 6 X z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M T A w X z E l M j A 1 d G 8 x X z k w R G V n c m V l Q 1 8 4 S H p f M j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I z M T d m O G Y 5 L T U 5 N z I t N G J i O C 0 4 Z D F j L W Y x Y z E x M G E 4 Y j M 4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Q t M D N U M T E 6 M j Q 6 M T M u M j M 4 M z Y z N 1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Q x M D B f M S A 1 d G 8 x X z k w R G V n c m V l Q 1 8 4 S H p f M i 9 B d X R v U m V t b 3 Z l Z E N v b H V t b n M x L n t D b 2 x 1 b W 4 x L D B 9 J n F 1 b 3 Q 7 L C Z x d W 9 0 O 1 N l Y 3 R p b 2 4 x L 1 Q x M D B f M S A 1 d G 8 x X z k w R G V n c m V l Q 1 8 4 S H p f M i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Q x M D B f M S A 1 d G 8 x X z k w R G V n c m V l Q 1 8 4 S H p f M i 9 B d X R v U m V t b 3 Z l Z E N v b H V t b n M x L n t D b 2 x 1 b W 4 x L D B 9 J n F 1 b 3 Q 7 L C Z x d W 9 0 O 1 N l Y 3 R p b 2 4 x L 1 Q x M D B f M S A 1 d G 8 x X z k w R G V n c m V l Q 1 8 4 S H p f M i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M T A w X z E l M j A 1 d G 8 x X z k w R G V n c m V l Q 1 8 4 S H p f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M T A w X z E l M j A 1 d G 8 x X z k w R G V n c m V l Q 1 8 4 S H p f M i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3 I J R c r u c W R 7 H N m q U R Z m t 1 A A A A A A I A A A A A A A N m A A D A A A A A E A A A A B f 4 7 0 M 9 E C i g V K n s 8 t 4 b A i g A A A A A B I A A A K A A A A A Q A A A A d f m r 2 + b Z K M K Z T y G b 6 e 4 b H F A A A A A 6 a Z 3 0 A Y p T M l w e Z m X 0 4 n l / N U F 6 V u o I k 0 S L l S V u S j a c u 6 i 2 F K r r u f B M Q 7 Q 9 G 9 u w w g g M B C r u A i 0 S m r v f W H J M n L t R D 9 U N A 5 q Z D c t / o V y v b M j u 6 h Q A A A D N 2 L t J S c F t Z z e 5 R q 0 f q H s U 7 E i G y Q = = < / D a t a M a s h u p > 
</file>

<file path=customXml/itemProps1.xml><?xml version="1.0" encoding="utf-8"?>
<ds:datastoreItem xmlns:ds="http://schemas.openxmlformats.org/officeDocument/2006/customXml" ds:itemID="{753AD6EB-7F74-429F-B495-9462E35EF7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1Hz</vt:lpstr>
      <vt:lpstr>2Hz</vt:lpstr>
      <vt:lpstr>4 Hz</vt:lpstr>
      <vt:lpstr>8 Hz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Niklas Lorenz</dc:creator>
  <cp:lastModifiedBy>Niklas Lorenz</cp:lastModifiedBy>
  <dcterms:created xsi:type="dcterms:W3CDTF">2015-06-05T18:17:20Z</dcterms:created>
  <dcterms:modified xsi:type="dcterms:W3CDTF">2024-06-06T13:39:14Z</dcterms:modified>
</cp:coreProperties>
</file>