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kamat\Desktop\MORISAL\MORISAL_DELFT\09 Experimental data\02 Interaction inhibitor and binder\06 Setting time\"/>
    </mc:Choice>
  </mc:AlternateContent>
  <bookViews>
    <workbookView xWindow="0" yWindow="0" windowWidth="19200" windowHeight="7050"/>
  </bookViews>
  <sheets>
    <sheet name="NHL_control" sheetId="1" r:id="rId1"/>
    <sheet name="NHL_1%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2" l="1"/>
  <c r="F30" i="2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28" i="2"/>
  <c r="F21" i="2"/>
  <c r="F20" i="2"/>
  <c r="F19" i="2"/>
  <c r="F12" i="2"/>
  <c r="F13" i="2" s="1"/>
  <c r="F14" i="2" s="1"/>
  <c r="F15" i="2" s="1"/>
  <c r="F16" i="2" s="1"/>
  <c r="F17" i="2" s="1"/>
  <c r="F18" i="2" s="1"/>
  <c r="B53" i="2"/>
  <c r="B54" i="2"/>
  <c r="B52" i="2"/>
  <c r="B21" i="2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20" i="2"/>
  <c r="B19" i="2"/>
  <c r="F60" i="2"/>
  <c r="B12" i="2"/>
  <c r="B13" i="2" s="1"/>
  <c r="B14" i="2" s="1"/>
  <c r="B15" i="2" s="1"/>
  <c r="B16" i="2" s="1"/>
  <c r="B17" i="2" s="1"/>
  <c r="B18" i="2" s="1"/>
  <c r="F22" i="2" l="1"/>
  <c r="F23" i="2" s="1"/>
  <c r="F24" i="2" s="1"/>
  <c r="F25" i="2" s="1"/>
  <c r="F26" i="2" s="1"/>
  <c r="F27" i="2" s="1"/>
  <c r="F56" i="2" s="1"/>
  <c r="B56" i="2"/>
  <c r="F56" i="1"/>
  <c r="F45" i="1"/>
  <c r="F46" i="1" s="1"/>
  <c r="F47" i="1" s="1"/>
  <c r="F48" i="1" s="1"/>
  <c r="F49" i="1" s="1"/>
  <c r="F50" i="1" s="1"/>
  <c r="F51" i="1" s="1"/>
  <c r="F52" i="1" s="1"/>
  <c r="F53" i="1" s="1"/>
  <c r="F54" i="1" s="1"/>
  <c r="F44" i="1"/>
  <c r="F20" i="1"/>
  <c r="F21" i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19" i="1"/>
  <c r="F13" i="1"/>
  <c r="F14" i="1" s="1"/>
  <c r="F15" i="1" s="1"/>
  <c r="F16" i="1" s="1"/>
  <c r="F17" i="1" s="1"/>
  <c r="F18" i="1" s="1"/>
  <c r="F12" i="1"/>
  <c r="B29" i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28" i="1"/>
  <c r="B22" i="1"/>
  <c r="B23" i="1" s="1"/>
  <c r="B24" i="1" s="1"/>
  <c r="B25" i="1" s="1"/>
  <c r="B26" i="1" s="1"/>
  <c r="B27" i="1" s="1"/>
  <c r="B21" i="1"/>
  <c r="B20" i="1"/>
  <c r="B13" i="1"/>
  <c r="B14" i="1" s="1"/>
  <c r="B15" i="1" s="1"/>
  <c r="B16" i="1" s="1"/>
  <c r="B17" i="1" s="1"/>
  <c r="B18" i="1" s="1"/>
  <c r="B19" i="1" s="1"/>
  <c r="B12" i="1"/>
  <c r="F60" i="1" l="1"/>
  <c r="B56" i="1" l="1"/>
</calcChain>
</file>

<file path=xl/sharedStrings.xml><?xml version="1.0" encoding="utf-8"?>
<sst xmlns="http://schemas.openxmlformats.org/spreadsheetml/2006/main" count="40" uniqueCount="19">
  <si>
    <t>Start:</t>
  </si>
  <si>
    <t>Li</t>
  </si>
  <si>
    <t>min</t>
  </si>
  <si>
    <t>hours</t>
  </si>
  <si>
    <t>Composition</t>
  </si>
  <si>
    <t>CEM I 42.5 N</t>
  </si>
  <si>
    <t>Water</t>
  </si>
  <si>
    <t>w/b</t>
  </si>
  <si>
    <t>NHL_1</t>
  </si>
  <si>
    <t>mm</t>
  </si>
  <si>
    <t>start:</t>
  </si>
  <si>
    <t>inhibitor</t>
  </si>
  <si>
    <t>%</t>
  </si>
  <si>
    <t>NHL_1 % a</t>
  </si>
  <si>
    <t>NHL_1% b</t>
  </si>
  <si>
    <t>L</t>
  </si>
  <si>
    <t>R</t>
  </si>
  <si>
    <t>NHL_ctrl a</t>
  </si>
  <si>
    <t>NHL_ctrl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</si>
</sst>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NHL 3.5</a:t>
            </a:r>
          </a:p>
        </c:rich>
      </c:tx>
      <c:layout>
        <c:manualLayout>
          <c:xMode val="edge"/>
          <c:yMode val="edge"/>
          <c:x val="0.42282023895278076"/>
          <c:y val="2.18380345768880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 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NHL_control!$B$11:$B$54</c:f>
              <c:numCache>
                <c:formatCode>0.00</c:formatCode>
                <c:ptCount val="44"/>
                <c:pt idx="0">
                  <c:v>61</c:v>
                </c:pt>
                <c:pt idx="1">
                  <c:v>111</c:v>
                </c:pt>
                <c:pt idx="2">
                  <c:v>161</c:v>
                </c:pt>
                <c:pt idx="3">
                  <c:v>211</c:v>
                </c:pt>
                <c:pt idx="4">
                  <c:v>261</c:v>
                </c:pt>
                <c:pt idx="5">
                  <c:v>311</c:v>
                </c:pt>
                <c:pt idx="6">
                  <c:v>361</c:v>
                </c:pt>
                <c:pt idx="7">
                  <c:v>411</c:v>
                </c:pt>
                <c:pt idx="8">
                  <c:v>461</c:v>
                </c:pt>
                <c:pt idx="9">
                  <c:v>491</c:v>
                </c:pt>
                <c:pt idx="10">
                  <c:v>521</c:v>
                </c:pt>
                <c:pt idx="11">
                  <c:v>551</c:v>
                </c:pt>
                <c:pt idx="12">
                  <c:v>581</c:v>
                </c:pt>
                <c:pt idx="13">
                  <c:v>611</c:v>
                </c:pt>
                <c:pt idx="14">
                  <c:v>641</c:v>
                </c:pt>
                <c:pt idx="15">
                  <c:v>671</c:v>
                </c:pt>
                <c:pt idx="16">
                  <c:v>701</c:v>
                </c:pt>
                <c:pt idx="17">
                  <c:v>706</c:v>
                </c:pt>
                <c:pt idx="18">
                  <c:v>711</c:v>
                </c:pt>
                <c:pt idx="19">
                  <c:v>716</c:v>
                </c:pt>
                <c:pt idx="20">
                  <c:v>721</c:v>
                </c:pt>
                <c:pt idx="21">
                  <c:v>726</c:v>
                </c:pt>
                <c:pt idx="22">
                  <c:v>731</c:v>
                </c:pt>
                <c:pt idx="23">
                  <c:v>736</c:v>
                </c:pt>
                <c:pt idx="24">
                  <c:v>741</c:v>
                </c:pt>
                <c:pt idx="25">
                  <c:v>746</c:v>
                </c:pt>
                <c:pt idx="26">
                  <c:v>751</c:v>
                </c:pt>
                <c:pt idx="27">
                  <c:v>756</c:v>
                </c:pt>
                <c:pt idx="28">
                  <c:v>761</c:v>
                </c:pt>
                <c:pt idx="29">
                  <c:v>766</c:v>
                </c:pt>
                <c:pt idx="30">
                  <c:v>771</c:v>
                </c:pt>
                <c:pt idx="31">
                  <c:v>776</c:v>
                </c:pt>
                <c:pt idx="32">
                  <c:v>781</c:v>
                </c:pt>
                <c:pt idx="33">
                  <c:v>786</c:v>
                </c:pt>
                <c:pt idx="34">
                  <c:v>791</c:v>
                </c:pt>
                <c:pt idx="35">
                  <c:v>796</c:v>
                </c:pt>
                <c:pt idx="36">
                  <c:v>801</c:v>
                </c:pt>
                <c:pt idx="37">
                  <c:v>806</c:v>
                </c:pt>
                <c:pt idx="38">
                  <c:v>811</c:v>
                </c:pt>
                <c:pt idx="39">
                  <c:v>816</c:v>
                </c:pt>
                <c:pt idx="40">
                  <c:v>821</c:v>
                </c:pt>
                <c:pt idx="41">
                  <c:v>826</c:v>
                </c:pt>
                <c:pt idx="42">
                  <c:v>831</c:v>
                </c:pt>
                <c:pt idx="43">
                  <c:v>836</c:v>
                </c:pt>
              </c:numCache>
            </c:numRef>
          </c:xVal>
          <c:yVal>
            <c:numRef>
              <c:f>NHL_control!$C$11:$C$54</c:f>
              <c:numCache>
                <c:formatCode>General</c:formatCode>
                <c:ptCount val="4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39.9</c:v>
                </c:pt>
                <c:pt idx="6">
                  <c:v>40</c:v>
                </c:pt>
                <c:pt idx="7">
                  <c:v>39.700000000000003</c:v>
                </c:pt>
                <c:pt idx="8">
                  <c:v>34.4</c:v>
                </c:pt>
                <c:pt idx="9">
                  <c:v>34.200000000000003</c:v>
                </c:pt>
                <c:pt idx="10">
                  <c:v>20.9</c:v>
                </c:pt>
                <c:pt idx="11">
                  <c:v>14.8</c:v>
                </c:pt>
                <c:pt idx="12">
                  <c:v>23.4</c:v>
                </c:pt>
                <c:pt idx="13">
                  <c:v>17.399999999999999</c:v>
                </c:pt>
                <c:pt idx="14">
                  <c:v>13.7</c:v>
                </c:pt>
                <c:pt idx="15">
                  <c:v>7.5</c:v>
                </c:pt>
                <c:pt idx="16">
                  <c:v>4.8</c:v>
                </c:pt>
                <c:pt idx="17">
                  <c:v>5.7</c:v>
                </c:pt>
                <c:pt idx="18">
                  <c:v>6.4</c:v>
                </c:pt>
                <c:pt idx="19">
                  <c:v>6.4</c:v>
                </c:pt>
                <c:pt idx="20">
                  <c:v>5.5</c:v>
                </c:pt>
                <c:pt idx="21">
                  <c:v>5.5</c:v>
                </c:pt>
                <c:pt idx="22">
                  <c:v>6.6</c:v>
                </c:pt>
                <c:pt idx="23">
                  <c:v>5.5</c:v>
                </c:pt>
                <c:pt idx="24">
                  <c:v>6.4</c:v>
                </c:pt>
                <c:pt idx="25">
                  <c:v>7.3</c:v>
                </c:pt>
                <c:pt idx="26">
                  <c:v>5.9</c:v>
                </c:pt>
                <c:pt idx="27">
                  <c:v>7.1</c:v>
                </c:pt>
                <c:pt idx="28">
                  <c:v>4.2</c:v>
                </c:pt>
                <c:pt idx="29">
                  <c:v>3.5</c:v>
                </c:pt>
                <c:pt idx="30">
                  <c:v>6.8</c:v>
                </c:pt>
                <c:pt idx="31">
                  <c:v>3.7</c:v>
                </c:pt>
                <c:pt idx="32">
                  <c:v>6.4</c:v>
                </c:pt>
                <c:pt idx="33">
                  <c:v>6.2</c:v>
                </c:pt>
                <c:pt idx="34">
                  <c:v>6.8</c:v>
                </c:pt>
                <c:pt idx="35">
                  <c:v>4.5999999999999996</c:v>
                </c:pt>
                <c:pt idx="36">
                  <c:v>6.2</c:v>
                </c:pt>
                <c:pt idx="37">
                  <c:v>6.6</c:v>
                </c:pt>
                <c:pt idx="38">
                  <c:v>5.7</c:v>
                </c:pt>
                <c:pt idx="39">
                  <c:v>5.7</c:v>
                </c:pt>
                <c:pt idx="40">
                  <c:v>5.9</c:v>
                </c:pt>
                <c:pt idx="41">
                  <c:v>5.0999999999999996</c:v>
                </c:pt>
                <c:pt idx="42">
                  <c:v>5.9</c:v>
                </c:pt>
                <c:pt idx="43">
                  <c:v>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21-4308-83EE-A63E20A2E916}"/>
            </c:ext>
          </c:extLst>
        </c:ser>
        <c:ser>
          <c:idx val="1"/>
          <c:order val="1"/>
          <c:tx>
            <c:v>Control b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NHL_control!$F$11:$F$54</c:f>
              <c:numCache>
                <c:formatCode>General</c:formatCode>
                <c:ptCount val="44"/>
                <c:pt idx="0">
                  <c:v>60</c:v>
                </c:pt>
                <c:pt idx="1">
                  <c:v>110</c:v>
                </c:pt>
                <c:pt idx="2">
                  <c:v>160</c:v>
                </c:pt>
                <c:pt idx="3">
                  <c:v>210</c:v>
                </c:pt>
                <c:pt idx="4">
                  <c:v>260</c:v>
                </c:pt>
                <c:pt idx="5">
                  <c:v>310</c:v>
                </c:pt>
                <c:pt idx="6">
                  <c:v>360</c:v>
                </c:pt>
                <c:pt idx="7">
                  <c:v>410</c:v>
                </c:pt>
                <c:pt idx="8">
                  <c:v>440</c:v>
                </c:pt>
                <c:pt idx="9">
                  <c:v>470</c:v>
                </c:pt>
                <c:pt idx="10">
                  <c:v>500</c:v>
                </c:pt>
                <c:pt idx="11">
                  <c:v>530</c:v>
                </c:pt>
                <c:pt idx="12">
                  <c:v>560</c:v>
                </c:pt>
                <c:pt idx="13">
                  <c:v>590</c:v>
                </c:pt>
                <c:pt idx="14">
                  <c:v>620</c:v>
                </c:pt>
                <c:pt idx="15">
                  <c:v>650</c:v>
                </c:pt>
                <c:pt idx="16">
                  <c:v>680</c:v>
                </c:pt>
                <c:pt idx="17">
                  <c:v>710</c:v>
                </c:pt>
                <c:pt idx="18">
                  <c:v>740</c:v>
                </c:pt>
                <c:pt idx="19">
                  <c:v>770</c:v>
                </c:pt>
                <c:pt idx="20">
                  <c:v>800</c:v>
                </c:pt>
                <c:pt idx="21">
                  <c:v>830</c:v>
                </c:pt>
                <c:pt idx="22">
                  <c:v>860</c:v>
                </c:pt>
                <c:pt idx="23">
                  <c:v>890</c:v>
                </c:pt>
                <c:pt idx="24">
                  <c:v>920</c:v>
                </c:pt>
                <c:pt idx="25">
                  <c:v>950</c:v>
                </c:pt>
                <c:pt idx="26">
                  <c:v>980</c:v>
                </c:pt>
                <c:pt idx="27">
                  <c:v>1010</c:v>
                </c:pt>
                <c:pt idx="28">
                  <c:v>1040</c:v>
                </c:pt>
                <c:pt idx="29">
                  <c:v>1070</c:v>
                </c:pt>
                <c:pt idx="30">
                  <c:v>1100</c:v>
                </c:pt>
                <c:pt idx="31">
                  <c:v>1130</c:v>
                </c:pt>
                <c:pt idx="32">
                  <c:v>1160</c:v>
                </c:pt>
                <c:pt idx="33">
                  <c:v>1165</c:v>
                </c:pt>
                <c:pt idx="34">
                  <c:v>1170</c:v>
                </c:pt>
                <c:pt idx="35">
                  <c:v>1175</c:v>
                </c:pt>
                <c:pt idx="36">
                  <c:v>1180</c:v>
                </c:pt>
                <c:pt idx="37">
                  <c:v>1185</c:v>
                </c:pt>
                <c:pt idx="38">
                  <c:v>1190</c:v>
                </c:pt>
                <c:pt idx="39">
                  <c:v>1195</c:v>
                </c:pt>
                <c:pt idx="40">
                  <c:v>1200</c:v>
                </c:pt>
                <c:pt idx="41">
                  <c:v>1205</c:v>
                </c:pt>
                <c:pt idx="42">
                  <c:v>1210</c:v>
                </c:pt>
                <c:pt idx="43">
                  <c:v>1215</c:v>
                </c:pt>
              </c:numCache>
            </c:numRef>
          </c:xVal>
          <c:yVal>
            <c:numRef>
              <c:f>NHL_control!$G$11:$G$54</c:f>
              <c:numCache>
                <c:formatCode>General</c:formatCode>
                <c:ptCount val="44"/>
                <c:pt idx="0">
                  <c:v>39.5</c:v>
                </c:pt>
                <c:pt idx="1">
                  <c:v>39.4</c:v>
                </c:pt>
                <c:pt idx="2">
                  <c:v>39.5</c:v>
                </c:pt>
                <c:pt idx="3">
                  <c:v>39.6</c:v>
                </c:pt>
                <c:pt idx="4">
                  <c:v>39.6</c:v>
                </c:pt>
                <c:pt idx="5">
                  <c:v>39.4</c:v>
                </c:pt>
                <c:pt idx="6">
                  <c:v>39.299999999999997</c:v>
                </c:pt>
                <c:pt idx="7">
                  <c:v>34.299999999999997</c:v>
                </c:pt>
                <c:pt idx="8">
                  <c:v>33.6</c:v>
                </c:pt>
                <c:pt idx="9">
                  <c:v>33</c:v>
                </c:pt>
                <c:pt idx="10">
                  <c:v>37</c:v>
                </c:pt>
                <c:pt idx="11">
                  <c:v>31.4</c:v>
                </c:pt>
                <c:pt idx="12">
                  <c:v>31.4</c:v>
                </c:pt>
                <c:pt idx="13">
                  <c:v>28.2</c:v>
                </c:pt>
                <c:pt idx="14">
                  <c:v>22.5</c:v>
                </c:pt>
                <c:pt idx="15">
                  <c:v>19</c:v>
                </c:pt>
                <c:pt idx="16">
                  <c:v>12.2</c:v>
                </c:pt>
                <c:pt idx="17">
                  <c:v>10.7</c:v>
                </c:pt>
                <c:pt idx="18">
                  <c:v>11</c:v>
                </c:pt>
                <c:pt idx="19">
                  <c:v>11.3</c:v>
                </c:pt>
                <c:pt idx="20">
                  <c:v>7.3</c:v>
                </c:pt>
                <c:pt idx="21">
                  <c:v>6.2</c:v>
                </c:pt>
                <c:pt idx="22">
                  <c:v>7.9</c:v>
                </c:pt>
                <c:pt idx="23">
                  <c:v>8.1</c:v>
                </c:pt>
                <c:pt idx="24">
                  <c:v>8.6</c:v>
                </c:pt>
                <c:pt idx="25">
                  <c:v>8.8000000000000007</c:v>
                </c:pt>
                <c:pt idx="26">
                  <c:v>7.7</c:v>
                </c:pt>
                <c:pt idx="27">
                  <c:v>8</c:v>
                </c:pt>
                <c:pt idx="28">
                  <c:v>7.6</c:v>
                </c:pt>
                <c:pt idx="29">
                  <c:v>6.3</c:v>
                </c:pt>
                <c:pt idx="30">
                  <c:v>5</c:v>
                </c:pt>
                <c:pt idx="31">
                  <c:v>5.9</c:v>
                </c:pt>
                <c:pt idx="32">
                  <c:v>4.4000000000000004</c:v>
                </c:pt>
                <c:pt idx="33">
                  <c:v>5.6</c:v>
                </c:pt>
                <c:pt idx="34">
                  <c:v>5.7</c:v>
                </c:pt>
                <c:pt idx="35">
                  <c:v>6.7</c:v>
                </c:pt>
                <c:pt idx="36">
                  <c:v>5.7</c:v>
                </c:pt>
                <c:pt idx="37">
                  <c:v>6.3</c:v>
                </c:pt>
                <c:pt idx="38">
                  <c:v>5.5</c:v>
                </c:pt>
                <c:pt idx="39">
                  <c:v>4.0999999999999996</c:v>
                </c:pt>
                <c:pt idx="40">
                  <c:v>4.8</c:v>
                </c:pt>
                <c:pt idx="41">
                  <c:v>5.5</c:v>
                </c:pt>
                <c:pt idx="42">
                  <c:v>5.7</c:v>
                </c:pt>
                <c:pt idx="43">
                  <c:v>6.3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5C-4DDA-8157-D44DF37408D0}"/>
            </c:ext>
          </c:extLst>
        </c:ser>
        <c:ser>
          <c:idx val="2"/>
          <c:order val="2"/>
          <c:tx>
            <c:v>1% FeCN 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'NHL_1%'!$B$11:$B$54</c:f>
              <c:numCache>
                <c:formatCode>0.00</c:formatCode>
                <c:ptCount val="44"/>
                <c:pt idx="0">
                  <c:v>120</c:v>
                </c:pt>
                <c:pt idx="1">
                  <c:v>170</c:v>
                </c:pt>
                <c:pt idx="2">
                  <c:v>220</c:v>
                </c:pt>
                <c:pt idx="3">
                  <c:v>270</c:v>
                </c:pt>
                <c:pt idx="4">
                  <c:v>320</c:v>
                </c:pt>
                <c:pt idx="5">
                  <c:v>370</c:v>
                </c:pt>
                <c:pt idx="6">
                  <c:v>420</c:v>
                </c:pt>
                <c:pt idx="7">
                  <c:v>470</c:v>
                </c:pt>
                <c:pt idx="8">
                  <c:v>520</c:v>
                </c:pt>
                <c:pt idx="9">
                  <c:v>545</c:v>
                </c:pt>
                <c:pt idx="10">
                  <c:v>570</c:v>
                </c:pt>
                <c:pt idx="11">
                  <c:v>595</c:v>
                </c:pt>
                <c:pt idx="12">
                  <c:v>620</c:v>
                </c:pt>
                <c:pt idx="13">
                  <c:v>645</c:v>
                </c:pt>
                <c:pt idx="14">
                  <c:v>670</c:v>
                </c:pt>
                <c:pt idx="15">
                  <c:v>695</c:v>
                </c:pt>
                <c:pt idx="16">
                  <c:v>720</c:v>
                </c:pt>
                <c:pt idx="17">
                  <c:v>745</c:v>
                </c:pt>
                <c:pt idx="18">
                  <c:v>770</c:v>
                </c:pt>
                <c:pt idx="19">
                  <c:v>795</c:v>
                </c:pt>
                <c:pt idx="20">
                  <c:v>820</c:v>
                </c:pt>
                <c:pt idx="21">
                  <c:v>845</c:v>
                </c:pt>
                <c:pt idx="22">
                  <c:v>870</c:v>
                </c:pt>
                <c:pt idx="23">
                  <c:v>895</c:v>
                </c:pt>
                <c:pt idx="24">
                  <c:v>920</c:v>
                </c:pt>
                <c:pt idx="25">
                  <c:v>945</c:v>
                </c:pt>
                <c:pt idx="26">
                  <c:v>970</c:v>
                </c:pt>
                <c:pt idx="27">
                  <c:v>995</c:v>
                </c:pt>
                <c:pt idx="28">
                  <c:v>1020</c:v>
                </c:pt>
                <c:pt idx="29">
                  <c:v>1045</c:v>
                </c:pt>
                <c:pt idx="30">
                  <c:v>1070</c:v>
                </c:pt>
                <c:pt idx="31">
                  <c:v>1095</c:v>
                </c:pt>
                <c:pt idx="32">
                  <c:v>1120</c:v>
                </c:pt>
                <c:pt idx="33">
                  <c:v>1145</c:v>
                </c:pt>
                <c:pt idx="34">
                  <c:v>1170</c:v>
                </c:pt>
                <c:pt idx="35">
                  <c:v>1195</c:v>
                </c:pt>
                <c:pt idx="36">
                  <c:v>1220</c:v>
                </c:pt>
                <c:pt idx="37">
                  <c:v>1245</c:v>
                </c:pt>
                <c:pt idx="38">
                  <c:v>1270</c:v>
                </c:pt>
                <c:pt idx="39">
                  <c:v>1295</c:v>
                </c:pt>
                <c:pt idx="40">
                  <c:v>1320</c:v>
                </c:pt>
                <c:pt idx="41">
                  <c:v>1345</c:v>
                </c:pt>
                <c:pt idx="42">
                  <c:v>1370</c:v>
                </c:pt>
                <c:pt idx="43">
                  <c:v>1395</c:v>
                </c:pt>
              </c:numCache>
            </c:numRef>
          </c:xVal>
          <c:yVal>
            <c:numRef>
              <c:f>'NHL_1%'!$C$11:$C$54</c:f>
              <c:numCache>
                <c:formatCode>General</c:formatCode>
                <c:ptCount val="44"/>
                <c:pt idx="0">
                  <c:v>39.700000000000003</c:v>
                </c:pt>
                <c:pt idx="1">
                  <c:v>39.5</c:v>
                </c:pt>
                <c:pt idx="2">
                  <c:v>39.700000000000003</c:v>
                </c:pt>
                <c:pt idx="3">
                  <c:v>39.700000000000003</c:v>
                </c:pt>
                <c:pt idx="4">
                  <c:v>39.6</c:v>
                </c:pt>
                <c:pt idx="5">
                  <c:v>39.4</c:v>
                </c:pt>
                <c:pt idx="6">
                  <c:v>39.299999999999997</c:v>
                </c:pt>
                <c:pt idx="7">
                  <c:v>36.700000000000003</c:v>
                </c:pt>
                <c:pt idx="8">
                  <c:v>27.1</c:v>
                </c:pt>
                <c:pt idx="9">
                  <c:v>31.4</c:v>
                </c:pt>
                <c:pt idx="10">
                  <c:v>27.2</c:v>
                </c:pt>
                <c:pt idx="11">
                  <c:v>26.5</c:v>
                </c:pt>
                <c:pt idx="12">
                  <c:v>16</c:v>
                </c:pt>
                <c:pt idx="13">
                  <c:v>16.100000000000001</c:v>
                </c:pt>
                <c:pt idx="14">
                  <c:v>16.399999999999999</c:v>
                </c:pt>
                <c:pt idx="15">
                  <c:v>10.3</c:v>
                </c:pt>
                <c:pt idx="16">
                  <c:v>8.5</c:v>
                </c:pt>
                <c:pt idx="17">
                  <c:v>10.8</c:v>
                </c:pt>
                <c:pt idx="18">
                  <c:v>11</c:v>
                </c:pt>
                <c:pt idx="19">
                  <c:v>9.1</c:v>
                </c:pt>
                <c:pt idx="20">
                  <c:v>9</c:v>
                </c:pt>
                <c:pt idx="21">
                  <c:v>6</c:v>
                </c:pt>
                <c:pt idx="22">
                  <c:v>3.9</c:v>
                </c:pt>
                <c:pt idx="23">
                  <c:v>4.5999999999999996</c:v>
                </c:pt>
                <c:pt idx="24">
                  <c:v>4.4000000000000004</c:v>
                </c:pt>
                <c:pt idx="25">
                  <c:v>5.5</c:v>
                </c:pt>
                <c:pt idx="26">
                  <c:v>4.3</c:v>
                </c:pt>
                <c:pt idx="27">
                  <c:v>4.5999999999999996</c:v>
                </c:pt>
                <c:pt idx="28">
                  <c:v>6.3</c:v>
                </c:pt>
                <c:pt idx="29">
                  <c:v>7.6</c:v>
                </c:pt>
                <c:pt idx="30">
                  <c:v>6.3</c:v>
                </c:pt>
                <c:pt idx="31">
                  <c:v>5.2</c:v>
                </c:pt>
                <c:pt idx="32">
                  <c:v>3.4</c:v>
                </c:pt>
                <c:pt idx="33">
                  <c:v>3</c:v>
                </c:pt>
                <c:pt idx="34">
                  <c:v>3.5</c:v>
                </c:pt>
                <c:pt idx="35">
                  <c:v>3.7</c:v>
                </c:pt>
                <c:pt idx="36">
                  <c:v>3.7</c:v>
                </c:pt>
                <c:pt idx="37">
                  <c:v>4.5999999999999996</c:v>
                </c:pt>
                <c:pt idx="38">
                  <c:v>4.5999999999999996</c:v>
                </c:pt>
                <c:pt idx="39">
                  <c:v>3.5</c:v>
                </c:pt>
                <c:pt idx="40">
                  <c:v>3.1</c:v>
                </c:pt>
                <c:pt idx="41">
                  <c:v>3.3</c:v>
                </c:pt>
                <c:pt idx="42">
                  <c:v>3.3</c:v>
                </c:pt>
                <c:pt idx="43">
                  <c:v>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0-4035-8584-DF7196B9C8AC}"/>
            </c:ext>
          </c:extLst>
        </c:ser>
        <c:ser>
          <c:idx val="3"/>
          <c:order val="3"/>
          <c:tx>
            <c:v>1% FeCN b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'NHL_1%'!$F$11:$F$54</c:f>
              <c:numCache>
                <c:formatCode>0.00</c:formatCode>
                <c:ptCount val="44"/>
                <c:pt idx="0">
                  <c:v>120</c:v>
                </c:pt>
                <c:pt idx="1">
                  <c:v>170</c:v>
                </c:pt>
                <c:pt idx="2">
                  <c:v>220</c:v>
                </c:pt>
                <c:pt idx="3">
                  <c:v>270</c:v>
                </c:pt>
                <c:pt idx="4">
                  <c:v>320</c:v>
                </c:pt>
                <c:pt idx="5">
                  <c:v>370</c:v>
                </c:pt>
                <c:pt idx="6">
                  <c:v>420</c:v>
                </c:pt>
                <c:pt idx="7">
                  <c:v>470</c:v>
                </c:pt>
                <c:pt idx="8">
                  <c:v>520</c:v>
                </c:pt>
                <c:pt idx="9">
                  <c:v>570</c:v>
                </c:pt>
                <c:pt idx="10">
                  <c:v>595</c:v>
                </c:pt>
                <c:pt idx="11">
                  <c:v>620</c:v>
                </c:pt>
                <c:pt idx="12">
                  <c:v>645</c:v>
                </c:pt>
                <c:pt idx="13">
                  <c:v>670</c:v>
                </c:pt>
                <c:pt idx="14">
                  <c:v>695</c:v>
                </c:pt>
                <c:pt idx="15">
                  <c:v>720</c:v>
                </c:pt>
                <c:pt idx="16">
                  <c:v>745</c:v>
                </c:pt>
                <c:pt idx="17">
                  <c:v>760</c:v>
                </c:pt>
                <c:pt idx="18">
                  <c:v>775</c:v>
                </c:pt>
                <c:pt idx="19">
                  <c:v>790</c:v>
                </c:pt>
                <c:pt idx="20">
                  <c:v>805</c:v>
                </c:pt>
                <c:pt idx="21">
                  <c:v>820</c:v>
                </c:pt>
                <c:pt idx="22">
                  <c:v>835</c:v>
                </c:pt>
                <c:pt idx="23">
                  <c:v>850</c:v>
                </c:pt>
                <c:pt idx="24">
                  <c:v>865</c:v>
                </c:pt>
                <c:pt idx="25">
                  <c:v>880</c:v>
                </c:pt>
                <c:pt idx="26">
                  <c:v>895</c:v>
                </c:pt>
                <c:pt idx="27">
                  <c:v>910</c:v>
                </c:pt>
                <c:pt idx="28">
                  <c:v>925</c:v>
                </c:pt>
                <c:pt idx="29">
                  <c:v>940</c:v>
                </c:pt>
                <c:pt idx="30">
                  <c:v>955</c:v>
                </c:pt>
                <c:pt idx="31">
                  <c:v>970</c:v>
                </c:pt>
                <c:pt idx="32">
                  <c:v>985</c:v>
                </c:pt>
                <c:pt idx="33">
                  <c:v>1000</c:v>
                </c:pt>
                <c:pt idx="34">
                  <c:v>1015</c:v>
                </c:pt>
                <c:pt idx="35">
                  <c:v>1030</c:v>
                </c:pt>
                <c:pt idx="36">
                  <c:v>1045</c:v>
                </c:pt>
                <c:pt idx="37">
                  <c:v>1060</c:v>
                </c:pt>
                <c:pt idx="38">
                  <c:v>1075</c:v>
                </c:pt>
                <c:pt idx="39">
                  <c:v>1090</c:v>
                </c:pt>
                <c:pt idx="40">
                  <c:v>1105</c:v>
                </c:pt>
                <c:pt idx="41">
                  <c:v>1120</c:v>
                </c:pt>
                <c:pt idx="42">
                  <c:v>1135</c:v>
                </c:pt>
                <c:pt idx="43">
                  <c:v>1150</c:v>
                </c:pt>
              </c:numCache>
            </c:numRef>
          </c:xVal>
          <c:yVal>
            <c:numRef>
              <c:f>'NHL_1%'!$G$11:$G$54</c:f>
              <c:numCache>
                <c:formatCode>General</c:formatCode>
                <c:ptCount val="4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39.700000000000003</c:v>
                </c:pt>
                <c:pt idx="5">
                  <c:v>39.200000000000003</c:v>
                </c:pt>
                <c:pt idx="6">
                  <c:v>39.200000000000003</c:v>
                </c:pt>
                <c:pt idx="7">
                  <c:v>39.200000000000003</c:v>
                </c:pt>
                <c:pt idx="8">
                  <c:v>38.299999999999997</c:v>
                </c:pt>
                <c:pt idx="9">
                  <c:v>9.9</c:v>
                </c:pt>
                <c:pt idx="10">
                  <c:v>11.5</c:v>
                </c:pt>
                <c:pt idx="11">
                  <c:v>4.8</c:v>
                </c:pt>
                <c:pt idx="12">
                  <c:v>9.6999999999999993</c:v>
                </c:pt>
                <c:pt idx="13">
                  <c:v>6.2</c:v>
                </c:pt>
                <c:pt idx="14">
                  <c:v>5.3</c:v>
                </c:pt>
                <c:pt idx="15">
                  <c:v>3.5</c:v>
                </c:pt>
                <c:pt idx="16">
                  <c:v>2.6</c:v>
                </c:pt>
                <c:pt idx="17">
                  <c:v>2.6</c:v>
                </c:pt>
                <c:pt idx="18">
                  <c:v>2.4</c:v>
                </c:pt>
                <c:pt idx="19">
                  <c:v>1.8</c:v>
                </c:pt>
                <c:pt idx="20">
                  <c:v>3.3</c:v>
                </c:pt>
                <c:pt idx="21">
                  <c:v>3.1</c:v>
                </c:pt>
                <c:pt idx="22">
                  <c:v>6.8</c:v>
                </c:pt>
                <c:pt idx="23">
                  <c:v>2.4</c:v>
                </c:pt>
                <c:pt idx="24">
                  <c:v>3.1</c:v>
                </c:pt>
                <c:pt idx="25">
                  <c:v>4.8</c:v>
                </c:pt>
                <c:pt idx="26">
                  <c:v>3.1</c:v>
                </c:pt>
                <c:pt idx="27">
                  <c:v>2.9</c:v>
                </c:pt>
                <c:pt idx="28">
                  <c:v>2.2000000000000002</c:v>
                </c:pt>
                <c:pt idx="29">
                  <c:v>1.3</c:v>
                </c:pt>
                <c:pt idx="30">
                  <c:v>0.9</c:v>
                </c:pt>
                <c:pt idx="31">
                  <c:v>2</c:v>
                </c:pt>
                <c:pt idx="32">
                  <c:v>2</c:v>
                </c:pt>
                <c:pt idx="33">
                  <c:v>2.9</c:v>
                </c:pt>
                <c:pt idx="34">
                  <c:v>2.9</c:v>
                </c:pt>
                <c:pt idx="35">
                  <c:v>3.5</c:v>
                </c:pt>
                <c:pt idx="36">
                  <c:v>2</c:v>
                </c:pt>
                <c:pt idx="37">
                  <c:v>1.8</c:v>
                </c:pt>
                <c:pt idx="38">
                  <c:v>0.9</c:v>
                </c:pt>
                <c:pt idx="39">
                  <c:v>2.6</c:v>
                </c:pt>
                <c:pt idx="40">
                  <c:v>2.6</c:v>
                </c:pt>
                <c:pt idx="41">
                  <c:v>2.4</c:v>
                </c:pt>
                <c:pt idx="42">
                  <c:v>2.2000000000000002</c:v>
                </c:pt>
                <c:pt idx="43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A0-4035-8584-DF7196B9C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787344"/>
        <c:axId val="360787016"/>
      </c:scatterChart>
      <c:valAx>
        <c:axId val="360787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787016"/>
        <c:crosses val="autoZero"/>
        <c:crossBetween val="midCat"/>
        <c:majorUnit val="250"/>
      </c:valAx>
      <c:valAx>
        <c:axId val="36078701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of penetration (mm)</a:t>
                </a:r>
              </a:p>
            </c:rich>
          </c:tx>
          <c:layout>
            <c:manualLayout>
              <c:xMode val="edge"/>
              <c:yMode val="edge"/>
              <c:x val="2.7760252365930601E-2"/>
              <c:y val="0.291726336755676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78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645629548672347"/>
          <c:y val="0.54065471115473618"/>
          <c:w val="0.26121185325020491"/>
          <c:h val="0.2730012251653256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NHL 3.5</a:t>
            </a:r>
          </a:p>
        </c:rich>
      </c:tx>
      <c:layout>
        <c:manualLayout>
          <c:xMode val="edge"/>
          <c:yMode val="edge"/>
          <c:x val="0.42282023895278076"/>
          <c:y val="2.18380345768880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Control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NHL_control!$F$11:$F$54</c:f>
              <c:numCache>
                <c:formatCode>General</c:formatCode>
                <c:ptCount val="44"/>
                <c:pt idx="0">
                  <c:v>60</c:v>
                </c:pt>
                <c:pt idx="1">
                  <c:v>110</c:v>
                </c:pt>
                <c:pt idx="2">
                  <c:v>160</c:v>
                </c:pt>
                <c:pt idx="3">
                  <c:v>210</c:v>
                </c:pt>
                <c:pt idx="4">
                  <c:v>260</c:v>
                </c:pt>
                <c:pt idx="5">
                  <c:v>310</c:v>
                </c:pt>
                <c:pt idx="6">
                  <c:v>360</c:v>
                </c:pt>
                <c:pt idx="7">
                  <c:v>410</c:v>
                </c:pt>
                <c:pt idx="8">
                  <c:v>440</c:v>
                </c:pt>
                <c:pt idx="9">
                  <c:v>470</c:v>
                </c:pt>
                <c:pt idx="10">
                  <c:v>500</c:v>
                </c:pt>
                <c:pt idx="11">
                  <c:v>530</c:v>
                </c:pt>
                <c:pt idx="12">
                  <c:v>560</c:v>
                </c:pt>
                <c:pt idx="13">
                  <c:v>590</c:v>
                </c:pt>
                <c:pt idx="14">
                  <c:v>620</c:v>
                </c:pt>
                <c:pt idx="15">
                  <c:v>650</c:v>
                </c:pt>
                <c:pt idx="16">
                  <c:v>680</c:v>
                </c:pt>
                <c:pt idx="17">
                  <c:v>710</c:v>
                </c:pt>
                <c:pt idx="18">
                  <c:v>740</c:v>
                </c:pt>
                <c:pt idx="19">
                  <c:v>770</c:v>
                </c:pt>
                <c:pt idx="20">
                  <c:v>800</c:v>
                </c:pt>
                <c:pt idx="21">
                  <c:v>830</c:v>
                </c:pt>
                <c:pt idx="22">
                  <c:v>860</c:v>
                </c:pt>
                <c:pt idx="23">
                  <c:v>890</c:v>
                </c:pt>
                <c:pt idx="24">
                  <c:v>920</c:v>
                </c:pt>
                <c:pt idx="25">
                  <c:v>950</c:v>
                </c:pt>
                <c:pt idx="26">
                  <c:v>980</c:v>
                </c:pt>
                <c:pt idx="27">
                  <c:v>1010</c:v>
                </c:pt>
                <c:pt idx="28">
                  <c:v>1040</c:v>
                </c:pt>
                <c:pt idx="29">
                  <c:v>1070</c:v>
                </c:pt>
                <c:pt idx="30">
                  <c:v>1100</c:v>
                </c:pt>
                <c:pt idx="31">
                  <c:v>1130</c:v>
                </c:pt>
                <c:pt idx="32">
                  <c:v>1160</c:v>
                </c:pt>
                <c:pt idx="33">
                  <c:v>1165</c:v>
                </c:pt>
                <c:pt idx="34">
                  <c:v>1170</c:v>
                </c:pt>
                <c:pt idx="35">
                  <c:v>1175</c:v>
                </c:pt>
                <c:pt idx="36">
                  <c:v>1180</c:v>
                </c:pt>
                <c:pt idx="37">
                  <c:v>1185</c:v>
                </c:pt>
                <c:pt idx="38">
                  <c:v>1190</c:v>
                </c:pt>
                <c:pt idx="39">
                  <c:v>1195</c:v>
                </c:pt>
                <c:pt idx="40">
                  <c:v>1200</c:v>
                </c:pt>
                <c:pt idx="41">
                  <c:v>1205</c:v>
                </c:pt>
                <c:pt idx="42">
                  <c:v>1210</c:v>
                </c:pt>
                <c:pt idx="43">
                  <c:v>1215</c:v>
                </c:pt>
              </c:numCache>
            </c:numRef>
          </c:xVal>
          <c:yVal>
            <c:numRef>
              <c:f>NHL_control!$G$11:$G$54</c:f>
              <c:numCache>
                <c:formatCode>General</c:formatCode>
                <c:ptCount val="44"/>
                <c:pt idx="0">
                  <c:v>39.5</c:v>
                </c:pt>
                <c:pt idx="1">
                  <c:v>39.4</c:v>
                </c:pt>
                <c:pt idx="2">
                  <c:v>39.5</c:v>
                </c:pt>
                <c:pt idx="3">
                  <c:v>39.6</c:v>
                </c:pt>
                <c:pt idx="4">
                  <c:v>39.6</c:v>
                </c:pt>
                <c:pt idx="5">
                  <c:v>39.4</c:v>
                </c:pt>
                <c:pt idx="6">
                  <c:v>39.299999999999997</c:v>
                </c:pt>
                <c:pt idx="7">
                  <c:v>34.299999999999997</c:v>
                </c:pt>
                <c:pt idx="8">
                  <c:v>33.6</c:v>
                </c:pt>
                <c:pt idx="9">
                  <c:v>33</c:v>
                </c:pt>
                <c:pt idx="10">
                  <c:v>37</c:v>
                </c:pt>
                <c:pt idx="11">
                  <c:v>31.4</c:v>
                </c:pt>
                <c:pt idx="12">
                  <c:v>31.4</c:v>
                </c:pt>
                <c:pt idx="13">
                  <c:v>28.2</c:v>
                </c:pt>
                <c:pt idx="14">
                  <c:v>22.5</c:v>
                </c:pt>
                <c:pt idx="15">
                  <c:v>19</c:v>
                </c:pt>
                <c:pt idx="16">
                  <c:v>12.2</c:v>
                </c:pt>
                <c:pt idx="17">
                  <c:v>10.7</c:v>
                </c:pt>
                <c:pt idx="18">
                  <c:v>11</c:v>
                </c:pt>
                <c:pt idx="19">
                  <c:v>11.3</c:v>
                </c:pt>
                <c:pt idx="20">
                  <c:v>7.3</c:v>
                </c:pt>
                <c:pt idx="21">
                  <c:v>6.2</c:v>
                </c:pt>
                <c:pt idx="22">
                  <c:v>7.9</c:v>
                </c:pt>
                <c:pt idx="23">
                  <c:v>8.1</c:v>
                </c:pt>
                <c:pt idx="24">
                  <c:v>8.6</c:v>
                </c:pt>
                <c:pt idx="25">
                  <c:v>8.8000000000000007</c:v>
                </c:pt>
                <c:pt idx="26">
                  <c:v>7.7</c:v>
                </c:pt>
                <c:pt idx="27">
                  <c:v>8</c:v>
                </c:pt>
                <c:pt idx="28">
                  <c:v>7.6</c:v>
                </c:pt>
                <c:pt idx="29">
                  <c:v>6.3</c:v>
                </c:pt>
                <c:pt idx="30">
                  <c:v>5</c:v>
                </c:pt>
                <c:pt idx="31">
                  <c:v>5.9</c:v>
                </c:pt>
                <c:pt idx="32">
                  <c:v>4.4000000000000004</c:v>
                </c:pt>
                <c:pt idx="33">
                  <c:v>5.6</c:v>
                </c:pt>
                <c:pt idx="34">
                  <c:v>5.7</c:v>
                </c:pt>
                <c:pt idx="35">
                  <c:v>6.7</c:v>
                </c:pt>
                <c:pt idx="36">
                  <c:v>5.7</c:v>
                </c:pt>
                <c:pt idx="37">
                  <c:v>6.3</c:v>
                </c:pt>
                <c:pt idx="38">
                  <c:v>5.5</c:v>
                </c:pt>
                <c:pt idx="39">
                  <c:v>4.0999999999999996</c:v>
                </c:pt>
                <c:pt idx="40">
                  <c:v>4.8</c:v>
                </c:pt>
                <c:pt idx="41">
                  <c:v>5.5</c:v>
                </c:pt>
                <c:pt idx="42">
                  <c:v>5.7</c:v>
                </c:pt>
                <c:pt idx="43">
                  <c:v>6.3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6D-4430-A547-A22039BB4E66}"/>
            </c:ext>
          </c:extLst>
        </c:ser>
        <c:ser>
          <c:idx val="2"/>
          <c:order val="2"/>
          <c:tx>
            <c:v>1% FeCN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'NHL_1%'!$B$11:$B$54</c:f>
              <c:numCache>
                <c:formatCode>0.00</c:formatCode>
                <c:ptCount val="44"/>
                <c:pt idx="0">
                  <c:v>120</c:v>
                </c:pt>
                <c:pt idx="1">
                  <c:v>170</c:v>
                </c:pt>
                <c:pt idx="2">
                  <c:v>220</c:v>
                </c:pt>
                <c:pt idx="3">
                  <c:v>270</c:v>
                </c:pt>
                <c:pt idx="4">
                  <c:v>320</c:v>
                </c:pt>
                <c:pt idx="5">
                  <c:v>370</c:v>
                </c:pt>
                <c:pt idx="6">
                  <c:v>420</c:v>
                </c:pt>
                <c:pt idx="7">
                  <c:v>470</c:v>
                </c:pt>
                <c:pt idx="8">
                  <c:v>520</c:v>
                </c:pt>
                <c:pt idx="9">
                  <c:v>545</c:v>
                </c:pt>
                <c:pt idx="10">
                  <c:v>570</c:v>
                </c:pt>
                <c:pt idx="11">
                  <c:v>595</c:v>
                </c:pt>
                <c:pt idx="12">
                  <c:v>620</c:v>
                </c:pt>
                <c:pt idx="13">
                  <c:v>645</c:v>
                </c:pt>
                <c:pt idx="14">
                  <c:v>670</c:v>
                </c:pt>
                <c:pt idx="15">
                  <c:v>695</c:v>
                </c:pt>
                <c:pt idx="16">
                  <c:v>720</c:v>
                </c:pt>
                <c:pt idx="17">
                  <c:v>745</c:v>
                </c:pt>
                <c:pt idx="18">
                  <c:v>770</c:v>
                </c:pt>
                <c:pt idx="19">
                  <c:v>795</c:v>
                </c:pt>
                <c:pt idx="20">
                  <c:v>820</c:v>
                </c:pt>
                <c:pt idx="21">
                  <c:v>845</c:v>
                </c:pt>
                <c:pt idx="22">
                  <c:v>870</c:v>
                </c:pt>
                <c:pt idx="23">
                  <c:v>895</c:v>
                </c:pt>
                <c:pt idx="24">
                  <c:v>920</c:v>
                </c:pt>
                <c:pt idx="25">
                  <c:v>945</c:v>
                </c:pt>
                <c:pt idx="26">
                  <c:v>970</c:v>
                </c:pt>
                <c:pt idx="27">
                  <c:v>995</c:v>
                </c:pt>
                <c:pt idx="28">
                  <c:v>1020</c:v>
                </c:pt>
                <c:pt idx="29">
                  <c:v>1045</c:v>
                </c:pt>
                <c:pt idx="30">
                  <c:v>1070</c:v>
                </c:pt>
                <c:pt idx="31">
                  <c:v>1095</c:v>
                </c:pt>
                <c:pt idx="32">
                  <c:v>1120</c:v>
                </c:pt>
                <c:pt idx="33">
                  <c:v>1145</c:v>
                </c:pt>
                <c:pt idx="34">
                  <c:v>1170</c:v>
                </c:pt>
                <c:pt idx="35">
                  <c:v>1195</c:v>
                </c:pt>
                <c:pt idx="36">
                  <c:v>1220</c:v>
                </c:pt>
                <c:pt idx="37">
                  <c:v>1245</c:v>
                </c:pt>
                <c:pt idx="38">
                  <c:v>1270</c:v>
                </c:pt>
                <c:pt idx="39">
                  <c:v>1295</c:v>
                </c:pt>
                <c:pt idx="40">
                  <c:v>1320</c:v>
                </c:pt>
                <c:pt idx="41">
                  <c:v>1345</c:v>
                </c:pt>
                <c:pt idx="42">
                  <c:v>1370</c:v>
                </c:pt>
                <c:pt idx="43">
                  <c:v>1395</c:v>
                </c:pt>
              </c:numCache>
            </c:numRef>
          </c:xVal>
          <c:yVal>
            <c:numRef>
              <c:f>'NHL_1%'!$C$11:$C$54</c:f>
              <c:numCache>
                <c:formatCode>General</c:formatCode>
                <c:ptCount val="44"/>
                <c:pt idx="0">
                  <c:v>39.700000000000003</c:v>
                </c:pt>
                <c:pt idx="1">
                  <c:v>39.5</c:v>
                </c:pt>
                <c:pt idx="2">
                  <c:v>39.700000000000003</c:v>
                </c:pt>
                <c:pt idx="3">
                  <c:v>39.700000000000003</c:v>
                </c:pt>
                <c:pt idx="4">
                  <c:v>39.6</c:v>
                </c:pt>
                <c:pt idx="5">
                  <c:v>39.4</c:v>
                </c:pt>
                <c:pt idx="6">
                  <c:v>39.299999999999997</c:v>
                </c:pt>
                <c:pt idx="7">
                  <c:v>36.700000000000003</c:v>
                </c:pt>
                <c:pt idx="8">
                  <c:v>27.1</c:v>
                </c:pt>
                <c:pt idx="9">
                  <c:v>31.4</c:v>
                </c:pt>
                <c:pt idx="10">
                  <c:v>27.2</c:v>
                </c:pt>
                <c:pt idx="11">
                  <c:v>26.5</c:v>
                </c:pt>
                <c:pt idx="12">
                  <c:v>16</c:v>
                </c:pt>
                <c:pt idx="13">
                  <c:v>16.100000000000001</c:v>
                </c:pt>
                <c:pt idx="14">
                  <c:v>16.399999999999999</c:v>
                </c:pt>
                <c:pt idx="15">
                  <c:v>10.3</c:v>
                </c:pt>
                <c:pt idx="16">
                  <c:v>8.5</c:v>
                </c:pt>
                <c:pt idx="17">
                  <c:v>10.8</c:v>
                </c:pt>
                <c:pt idx="18">
                  <c:v>11</c:v>
                </c:pt>
                <c:pt idx="19">
                  <c:v>9.1</c:v>
                </c:pt>
                <c:pt idx="20">
                  <c:v>9</c:v>
                </c:pt>
                <c:pt idx="21">
                  <c:v>6</c:v>
                </c:pt>
                <c:pt idx="22">
                  <c:v>3.9</c:v>
                </c:pt>
                <c:pt idx="23">
                  <c:v>4.5999999999999996</c:v>
                </c:pt>
                <c:pt idx="24">
                  <c:v>4.4000000000000004</c:v>
                </c:pt>
                <c:pt idx="25">
                  <c:v>5.5</c:v>
                </c:pt>
                <c:pt idx="26">
                  <c:v>4.3</c:v>
                </c:pt>
                <c:pt idx="27">
                  <c:v>4.5999999999999996</c:v>
                </c:pt>
                <c:pt idx="28">
                  <c:v>6.3</c:v>
                </c:pt>
                <c:pt idx="29">
                  <c:v>7.6</c:v>
                </c:pt>
                <c:pt idx="30">
                  <c:v>6.3</c:v>
                </c:pt>
                <c:pt idx="31">
                  <c:v>5.2</c:v>
                </c:pt>
                <c:pt idx="32">
                  <c:v>3.4</c:v>
                </c:pt>
                <c:pt idx="33">
                  <c:v>3</c:v>
                </c:pt>
                <c:pt idx="34">
                  <c:v>3.5</c:v>
                </c:pt>
                <c:pt idx="35">
                  <c:v>3.7</c:v>
                </c:pt>
                <c:pt idx="36">
                  <c:v>3.7</c:v>
                </c:pt>
                <c:pt idx="37">
                  <c:v>4.5999999999999996</c:v>
                </c:pt>
                <c:pt idx="38">
                  <c:v>4.5999999999999996</c:v>
                </c:pt>
                <c:pt idx="39">
                  <c:v>3.5</c:v>
                </c:pt>
                <c:pt idx="40">
                  <c:v>3.1</c:v>
                </c:pt>
                <c:pt idx="41">
                  <c:v>3.3</c:v>
                </c:pt>
                <c:pt idx="42">
                  <c:v>3.3</c:v>
                </c:pt>
                <c:pt idx="43">
                  <c:v>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6D-4430-A547-A22039BB4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787344"/>
        <c:axId val="3607870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Control a</c:v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NHL_control!$B$11:$B$54</c15:sqref>
                        </c15:formulaRef>
                      </c:ext>
                    </c:extLst>
                    <c:numCache>
                      <c:formatCode>0.00</c:formatCode>
                      <c:ptCount val="44"/>
                      <c:pt idx="0">
                        <c:v>61</c:v>
                      </c:pt>
                      <c:pt idx="1">
                        <c:v>111</c:v>
                      </c:pt>
                      <c:pt idx="2">
                        <c:v>161</c:v>
                      </c:pt>
                      <c:pt idx="3">
                        <c:v>211</c:v>
                      </c:pt>
                      <c:pt idx="4">
                        <c:v>261</c:v>
                      </c:pt>
                      <c:pt idx="5">
                        <c:v>311</c:v>
                      </c:pt>
                      <c:pt idx="6">
                        <c:v>361</c:v>
                      </c:pt>
                      <c:pt idx="7">
                        <c:v>411</c:v>
                      </c:pt>
                      <c:pt idx="8">
                        <c:v>461</c:v>
                      </c:pt>
                      <c:pt idx="9">
                        <c:v>491</c:v>
                      </c:pt>
                      <c:pt idx="10">
                        <c:v>521</c:v>
                      </c:pt>
                      <c:pt idx="11">
                        <c:v>551</c:v>
                      </c:pt>
                      <c:pt idx="12">
                        <c:v>581</c:v>
                      </c:pt>
                      <c:pt idx="13">
                        <c:v>611</c:v>
                      </c:pt>
                      <c:pt idx="14">
                        <c:v>641</c:v>
                      </c:pt>
                      <c:pt idx="15">
                        <c:v>671</c:v>
                      </c:pt>
                      <c:pt idx="16">
                        <c:v>701</c:v>
                      </c:pt>
                      <c:pt idx="17">
                        <c:v>706</c:v>
                      </c:pt>
                      <c:pt idx="18">
                        <c:v>711</c:v>
                      </c:pt>
                      <c:pt idx="19">
                        <c:v>716</c:v>
                      </c:pt>
                      <c:pt idx="20">
                        <c:v>721</c:v>
                      </c:pt>
                      <c:pt idx="21">
                        <c:v>726</c:v>
                      </c:pt>
                      <c:pt idx="22">
                        <c:v>731</c:v>
                      </c:pt>
                      <c:pt idx="23">
                        <c:v>736</c:v>
                      </c:pt>
                      <c:pt idx="24">
                        <c:v>741</c:v>
                      </c:pt>
                      <c:pt idx="25">
                        <c:v>746</c:v>
                      </c:pt>
                      <c:pt idx="26">
                        <c:v>751</c:v>
                      </c:pt>
                      <c:pt idx="27">
                        <c:v>756</c:v>
                      </c:pt>
                      <c:pt idx="28">
                        <c:v>761</c:v>
                      </c:pt>
                      <c:pt idx="29">
                        <c:v>766</c:v>
                      </c:pt>
                      <c:pt idx="30">
                        <c:v>771</c:v>
                      </c:pt>
                      <c:pt idx="31">
                        <c:v>776</c:v>
                      </c:pt>
                      <c:pt idx="32">
                        <c:v>781</c:v>
                      </c:pt>
                      <c:pt idx="33">
                        <c:v>786</c:v>
                      </c:pt>
                      <c:pt idx="34">
                        <c:v>791</c:v>
                      </c:pt>
                      <c:pt idx="35">
                        <c:v>796</c:v>
                      </c:pt>
                      <c:pt idx="36">
                        <c:v>801</c:v>
                      </c:pt>
                      <c:pt idx="37">
                        <c:v>806</c:v>
                      </c:pt>
                      <c:pt idx="38">
                        <c:v>811</c:v>
                      </c:pt>
                      <c:pt idx="39">
                        <c:v>816</c:v>
                      </c:pt>
                      <c:pt idx="40">
                        <c:v>821</c:v>
                      </c:pt>
                      <c:pt idx="41">
                        <c:v>826</c:v>
                      </c:pt>
                      <c:pt idx="42">
                        <c:v>831</c:v>
                      </c:pt>
                      <c:pt idx="43">
                        <c:v>836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NHL_control!$C$11:$C$54</c15:sqref>
                        </c15:formulaRef>
                      </c:ext>
                    </c:extLst>
                    <c:numCache>
                      <c:formatCode>General</c:formatCode>
                      <c:ptCount val="44"/>
                      <c:pt idx="0">
                        <c:v>40</c:v>
                      </c:pt>
                      <c:pt idx="1">
                        <c:v>40</c:v>
                      </c:pt>
                      <c:pt idx="2">
                        <c:v>40</c:v>
                      </c:pt>
                      <c:pt idx="3">
                        <c:v>40</c:v>
                      </c:pt>
                      <c:pt idx="4">
                        <c:v>40</c:v>
                      </c:pt>
                      <c:pt idx="5">
                        <c:v>39.9</c:v>
                      </c:pt>
                      <c:pt idx="6">
                        <c:v>40</c:v>
                      </c:pt>
                      <c:pt idx="7">
                        <c:v>39.700000000000003</c:v>
                      </c:pt>
                      <c:pt idx="8">
                        <c:v>34.4</c:v>
                      </c:pt>
                      <c:pt idx="9">
                        <c:v>34.200000000000003</c:v>
                      </c:pt>
                      <c:pt idx="10">
                        <c:v>20.9</c:v>
                      </c:pt>
                      <c:pt idx="11">
                        <c:v>14.8</c:v>
                      </c:pt>
                      <c:pt idx="12">
                        <c:v>23.4</c:v>
                      </c:pt>
                      <c:pt idx="13">
                        <c:v>17.399999999999999</c:v>
                      </c:pt>
                      <c:pt idx="14">
                        <c:v>13.7</c:v>
                      </c:pt>
                      <c:pt idx="15">
                        <c:v>7.5</c:v>
                      </c:pt>
                      <c:pt idx="16">
                        <c:v>4.8</c:v>
                      </c:pt>
                      <c:pt idx="17">
                        <c:v>5.7</c:v>
                      </c:pt>
                      <c:pt idx="18">
                        <c:v>6.4</c:v>
                      </c:pt>
                      <c:pt idx="19">
                        <c:v>6.4</c:v>
                      </c:pt>
                      <c:pt idx="20">
                        <c:v>5.5</c:v>
                      </c:pt>
                      <c:pt idx="21">
                        <c:v>5.5</c:v>
                      </c:pt>
                      <c:pt idx="22">
                        <c:v>6.6</c:v>
                      </c:pt>
                      <c:pt idx="23">
                        <c:v>5.5</c:v>
                      </c:pt>
                      <c:pt idx="24">
                        <c:v>6.4</c:v>
                      </c:pt>
                      <c:pt idx="25">
                        <c:v>7.3</c:v>
                      </c:pt>
                      <c:pt idx="26">
                        <c:v>5.9</c:v>
                      </c:pt>
                      <c:pt idx="27">
                        <c:v>7.1</c:v>
                      </c:pt>
                      <c:pt idx="28">
                        <c:v>4.2</c:v>
                      </c:pt>
                      <c:pt idx="29">
                        <c:v>3.5</c:v>
                      </c:pt>
                      <c:pt idx="30">
                        <c:v>6.8</c:v>
                      </c:pt>
                      <c:pt idx="31">
                        <c:v>3.7</c:v>
                      </c:pt>
                      <c:pt idx="32">
                        <c:v>6.4</c:v>
                      </c:pt>
                      <c:pt idx="33">
                        <c:v>6.2</c:v>
                      </c:pt>
                      <c:pt idx="34">
                        <c:v>6.8</c:v>
                      </c:pt>
                      <c:pt idx="35">
                        <c:v>4.5999999999999996</c:v>
                      </c:pt>
                      <c:pt idx="36">
                        <c:v>6.2</c:v>
                      </c:pt>
                      <c:pt idx="37">
                        <c:v>6.6</c:v>
                      </c:pt>
                      <c:pt idx="38">
                        <c:v>5.7</c:v>
                      </c:pt>
                      <c:pt idx="39">
                        <c:v>5.7</c:v>
                      </c:pt>
                      <c:pt idx="40">
                        <c:v>5.9</c:v>
                      </c:pt>
                      <c:pt idx="41">
                        <c:v>5.0999999999999996</c:v>
                      </c:pt>
                      <c:pt idx="42">
                        <c:v>5.9</c:v>
                      </c:pt>
                      <c:pt idx="43">
                        <c:v>3.7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786D-4430-A547-A22039BB4E6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1% FeCN b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'NHL_1%'!$F$11:$F$54</c15:sqref>
                        </c15:formulaRef>
                      </c:ext>
                    </c:extLst>
                    <c:numCache>
                      <c:formatCode>0.00</c:formatCode>
                      <c:ptCount val="44"/>
                      <c:pt idx="0">
                        <c:v>120</c:v>
                      </c:pt>
                      <c:pt idx="1">
                        <c:v>170</c:v>
                      </c:pt>
                      <c:pt idx="2">
                        <c:v>220</c:v>
                      </c:pt>
                      <c:pt idx="3">
                        <c:v>270</c:v>
                      </c:pt>
                      <c:pt idx="4">
                        <c:v>320</c:v>
                      </c:pt>
                      <c:pt idx="5">
                        <c:v>370</c:v>
                      </c:pt>
                      <c:pt idx="6">
                        <c:v>420</c:v>
                      </c:pt>
                      <c:pt idx="7">
                        <c:v>470</c:v>
                      </c:pt>
                      <c:pt idx="8">
                        <c:v>520</c:v>
                      </c:pt>
                      <c:pt idx="9">
                        <c:v>570</c:v>
                      </c:pt>
                      <c:pt idx="10">
                        <c:v>595</c:v>
                      </c:pt>
                      <c:pt idx="11">
                        <c:v>620</c:v>
                      </c:pt>
                      <c:pt idx="12">
                        <c:v>645</c:v>
                      </c:pt>
                      <c:pt idx="13">
                        <c:v>670</c:v>
                      </c:pt>
                      <c:pt idx="14">
                        <c:v>695</c:v>
                      </c:pt>
                      <c:pt idx="15">
                        <c:v>720</c:v>
                      </c:pt>
                      <c:pt idx="16">
                        <c:v>745</c:v>
                      </c:pt>
                      <c:pt idx="17">
                        <c:v>760</c:v>
                      </c:pt>
                      <c:pt idx="18">
                        <c:v>775</c:v>
                      </c:pt>
                      <c:pt idx="19">
                        <c:v>790</c:v>
                      </c:pt>
                      <c:pt idx="20">
                        <c:v>805</c:v>
                      </c:pt>
                      <c:pt idx="21">
                        <c:v>820</c:v>
                      </c:pt>
                      <c:pt idx="22">
                        <c:v>835</c:v>
                      </c:pt>
                      <c:pt idx="23">
                        <c:v>850</c:v>
                      </c:pt>
                      <c:pt idx="24">
                        <c:v>865</c:v>
                      </c:pt>
                      <c:pt idx="25">
                        <c:v>880</c:v>
                      </c:pt>
                      <c:pt idx="26">
                        <c:v>895</c:v>
                      </c:pt>
                      <c:pt idx="27">
                        <c:v>910</c:v>
                      </c:pt>
                      <c:pt idx="28">
                        <c:v>925</c:v>
                      </c:pt>
                      <c:pt idx="29">
                        <c:v>940</c:v>
                      </c:pt>
                      <c:pt idx="30">
                        <c:v>955</c:v>
                      </c:pt>
                      <c:pt idx="31">
                        <c:v>970</c:v>
                      </c:pt>
                      <c:pt idx="32">
                        <c:v>985</c:v>
                      </c:pt>
                      <c:pt idx="33">
                        <c:v>1000</c:v>
                      </c:pt>
                      <c:pt idx="34">
                        <c:v>1015</c:v>
                      </c:pt>
                      <c:pt idx="35">
                        <c:v>1030</c:v>
                      </c:pt>
                      <c:pt idx="36">
                        <c:v>1045</c:v>
                      </c:pt>
                      <c:pt idx="37">
                        <c:v>1060</c:v>
                      </c:pt>
                      <c:pt idx="38">
                        <c:v>1075</c:v>
                      </c:pt>
                      <c:pt idx="39">
                        <c:v>1090</c:v>
                      </c:pt>
                      <c:pt idx="40">
                        <c:v>1105</c:v>
                      </c:pt>
                      <c:pt idx="41">
                        <c:v>1120</c:v>
                      </c:pt>
                      <c:pt idx="42">
                        <c:v>1135</c:v>
                      </c:pt>
                      <c:pt idx="43">
                        <c:v>1150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'NHL_1%'!$G$11:$G$54</c15:sqref>
                        </c15:formulaRef>
                      </c:ext>
                    </c:extLst>
                    <c:numCache>
                      <c:formatCode>General</c:formatCode>
                      <c:ptCount val="44"/>
                      <c:pt idx="0">
                        <c:v>40</c:v>
                      </c:pt>
                      <c:pt idx="1">
                        <c:v>40</c:v>
                      </c:pt>
                      <c:pt idx="2">
                        <c:v>40</c:v>
                      </c:pt>
                      <c:pt idx="3">
                        <c:v>40</c:v>
                      </c:pt>
                      <c:pt idx="4">
                        <c:v>39.700000000000003</c:v>
                      </c:pt>
                      <c:pt idx="5">
                        <c:v>39.200000000000003</c:v>
                      </c:pt>
                      <c:pt idx="6">
                        <c:v>39.200000000000003</c:v>
                      </c:pt>
                      <c:pt idx="7">
                        <c:v>39.200000000000003</c:v>
                      </c:pt>
                      <c:pt idx="8">
                        <c:v>38.299999999999997</c:v>
                      </c:pt>
                      <c:pt idx="9">
                        <c:v>9.9</c:v>
                      </c:pt>
                      <c:pt idx="10">
                        <c:v>11.5</c:v>
                      </c:pt>
                      <c:pt idx="11">
                        <c:v>4.8</c:v>
                      </c:pt>
                      <c:pt idx="12">
                        <c:v>9.6999999999999993</c:v>
                      </c:pt>
                      <c:pt idx="13">
                        <c:v>6.2</c:v>
                      </c:pt>
                      <c:pt idx="14">
                        <c:v>5.3</c:v>
                      </c:pt>
                      <c:pt idx="15">
                        <c:v>3.5</c:v>
                      </c:pt>
                      <c:pt idx="16">
                        <c:v>2.6</c:v>
                      </c:pt>
                      <c:pt idx="17">
                        <c:v>2.6</c:v>
                      </c:pt>
                      <c:pt idx="18">
                        <c:v>2.4</c:v>
                      </c:pt>
                      <c:pt idx="19">
                        <c:v>1.8</c:v>
                      </c:pt>
                      <c:pt idx="20">
                        <c:v>3.3</c:v>
                      </c:pt>
                      <c:pt idx="21">
                        <c:v>3.1</c:v>
                      </c:pt>
                      <c:pt idx="22">
                        <c:v>6.8</c:v>
                      </c:pt>
                      <c:pt idx="23">
                        <c:v>2.4</c:v>
                      </c:pt>
                      <c:pt idx="24">
                        <c:v>3.1</c:v>
                      </c:pt>
                      <c:pt idx="25">
                        <c:v>4.8</c:v>
                      </c:pt>
                      <c:pt idx="26">
                        <c:v>3.1</c:v>
                      </c:pt>
                      <c:pt idx="27">
                        <c:v>2.9</c:v>
                      </c:pt>
                      <c:pt idx="28">
                        <c:v>2.2000000000000002</c:v>
                      </c:pt>
                      <c:pt idx="29">
                        <c:v>1.3</c:v>
                      </c:pt>
                      <c:pt idx="30">
                        <c:v>0.9</c:v>
                      </c:pt>
                      <c:pt idx="31">
                        <c:v>2</c:v>
                      </c:pt>
                      <c:pt idx="32">
                        <c:v>2</c:v>
                      </c:pt>
                      <c:pt idx="33">
                        <c:v>2.9</c:v>
                      </c:pt>
                      <c:pt idx="34">
                        <c:v>2.9</c:v>
                      </c:pt>
                      <c:pt idx="35">
                        <c:v>3.5</c:v>
                      </c:pt>
                      <c:pt idx="36">
                        <c:v>2</c:v>
                      </c:pt>
                      <c:pt idx="37">
                        <c:v>1.8</c:v>
                      </c:pt>
                      <c:pt idx="38">
                        <c:v>0.9</c:v>
                      </c:pt>
                      <c:pt idx="39">
                        <c:v>2.6</c:v>
                      </c:pt>
                      <c:pt idx="40">
                        <c:v>2.6</c:v>
                      </c:pt>
                      <c:pt idx="41">
                        <c:v>2.4</c:v>
                      </c:pt>
                      <c:pt idx="42">
                        <c:v>2.2000000000000002</c:v>
                      </c:pt>
                      <c:pt idx="43">
                        <c:v>1.5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786D-4430-A547-A22039BB4E66}"/>
                  </c:ext>
                </c:extLst>
              </c15:ser>
            </c15:filteredScatterSeries>
          </c:ext>
        </c:extLst>
      </c:scatterChart>
      <c:valAx>
        <c:axId val="360787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787016"/>
        <c:crosses val="autoZero"/>
        <c:crossBetween val="midCat"/>
        <c:majorUnit val="250"/>
      </c:valAx>
      <c:valAx>
        <c:axId val="36078701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of penetration (mm)</a:t>
                </a:r>
              </a:p>
            </c:rich>
          </c:tx>
          <c:layout>
            <c:manualLayout>
              <c:xMode val="edge"/>
              <c:yMode val="edge"/>
              <c:x val="2.7760252365930601E-2"/>
              <c:y val="0.291726336755676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78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89799547927171"/>
          <c:y val="0.75903505692361706"/>
          <c:w val="0.27130649047417971"/>
          <c:h val="0.1892887592872546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Setting time</a:t>
            </a:r>
          </a:p>
        </c:rich>
      </c:tx>
      <c:layout>
        <c:manualLayout>
          <c:xMode val="edge"/>
          <c:yMode val="edge"/>
          <c:x val="0.42282023895278076"/>
          <c:y val="2.18380345768880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749119451551207"/>
          <c:y val="0.30570267888488462"/>
          <c:w val="0.78751205941528601"/>
          <c:h val="0.66763657727497439"/>
        </c:manualLayout>
      </c:layout>
      <c:scatterChart>
        <c:scatterStyle val="lineMarker"/>
        <c:varyColors val="0"/>
        <c:ser>
          <c:idx val="0"/>
          <c:order val="0"/>
          <c:tx>
            <c:strRef>
              <c:f>'NHL_1%'!$B$9</c:f>
              <c:strCache>
                <c:ptCount val="1"/>
                <c:pt idx="0">
                  <c:v>NHL_1 % 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'NHL_1%'!$B$11:$B$54</c:f>
              <c:numCache>
                <c:formatCode>0.00</c:formatCode>
                <c:ptCount val="44"/>
                <c:pt idx="0">
                  <c:v>120</c:v>
                </c:pt>
                <c:pt idx="1">
                  <c:v>170</c:v>
                </c:pt>
                <c:pt idx="2">
                  <c:v>220</c:v>
                </c:pt>
                <c:pt idx="3">
                  <c:v>270</c:v>
                </c:pt>
                <c:pt idx="4">
                  <c:v>320</c:v>
                </c:pt>
                <c:pt idx="5">
                  <c:v>370</c:v>
                </c:pt>
                <c:pt idx="6">
                  <c:v>420</c:v>
                </c:pt>
                <c:pt idx="7">
                  <c:v>470</c:v>
                </c:pt>
                <c:pt idx="8">
                  <c:v>520</c:v>
                </c:pt>
                <c:pt idx="9">
                  <c:v>545</c:v>
                </c:pt>
                <c:pt idx="10">
                  <c:v>570</c:v>
                </c:pt>
                <c:pt idx="11">
                  <c:v>595</c:v>
                </c:pt>
                <c:pt idx="12">
                  <c:v>620</c:v>
                </c:pt>
                <c:pt idx="13">
                  <c:v>645</c:v>
                </c:pt>
                <c:pt idx="14">
                  <c:v>670</c:v>
                </c:pt>
                <c:pt idx="15">
                  <c:v>695</c:v>
                </c:pt>
                <c:pt idx="16">
                  <c:v>720</c:v>
                </c:pt>
                <c:pt idx="17">
                  <c:v>745</c:v>
                </c:pt>
                <c:pt idx="18">
                  <c:v>770</c:v>
                </c:pt>
                <c:pt idx="19">
                  <c:v>795</c:v>
                </c:pt>
                <c:pt idx="20">
                  <c:v>820</c:v>
                </c:pt>
                <c:pt idx="21">
                  <c:v>845</c:v>
                </c:pt>
                <c:pt idx="22">
                  <c:v>870</c:v>
                </c:pt>
                <c:pt idx="23">
                  <c:v>895</c:v>
                </c:pt>
                <c:pt idx="24">
                  <c:v>920</c:v>
                </c:pt>
                <c:pt idx="25">
                  <c:v>945</c:v>
                </c:pt>
                <c:pt idx="26">
                  <c:v>970</c:v>
                </c:pt>
                <c:pt idx="27">
                  <c:v>995</c:v>
                </c:pt>
                <c:pt idx="28">
                  <c:v>1020</c:v>
                </c:pt>
                <c:pt idx="29">
                  <c:v>1045</c:v>
                </c:pt>
                <c:pt idx="30">
                  <c:v>1070</c:v>
                </c:pt>
                <c:pt idx="31">
                  <c:v>1095</c:v>
                </c:pt>
                <c:pt idx="32">
                  <c:v>1120</c:v>
                </c:pt>
                <c:pt idx="33">
                  <c:v>1145</c:v>
                </c:pt>
                <c:pt idx="34">
                  <c:v>1170</c:v>
                </c:pt>
                <c:pt idx="35">
                  <c:v>1195</c:v>
                </c:pt>
                <c:pt idx="36">
                  <c:v>1220</c:v>
                </c:pt>
                <c:pt idx="37">
                  <c:v>1245</c:v>
                </c:pt>
                <c:pt idx="38">
                  <c:v>1270</c:v>
                </c:pt>
                <c:pt idx="39">
                  <c:v>1295</c:v>
                </c:pt>
                <c:pt idx="40">
                  <c:v>1320</c:v>
                </c:pt>
                <c:pt idx="41">
                  <c:v>1345</c:v>
                </c:pt>
                <c:pt idx="42">
                  <c:v>1370</c:v>
                </c:pt>
                <c:pt idx="43">
                  <c:v>1395</c:v>
                </c:pt>
              </c:numCache>
            </c:numRef>
          </c:xVal>
          <c:yVal>
            <c:numRef>
              <c:f>'NHL_1%'!$C$11:$C$54</c:f>
              <c:numCache>
                <c:formatCode>General</c:formatCode>
                <c:ptCount val="44"/>
                <c:pt idx="0">
                  <c:v>39.700000000000003</c:v>
                </c:pt>
                <c:pt idx="1">
                  <c:v>39.5</c:v>
                </c:pt>
                <c:pt idx="2">
                  <c:v>39.700000000000003</c:v>
                </c:pt>
                <c:pt idx="3">
                  <c:v>39.700000000000003</c:v>
                </c:pt>
                <c:pt idx="4">
                  <c:v>39.6</c:v>
                </c:pt>
                <c:pt idx="5">
                  <c:v>39.4</c:v>
                </c:pt>
                <c:pt idx="6">
                  <c:v>39.299999999999997</c:v>
                </c:pt>
                <c:pt idx="7">
                  <c:v>36.700000000000003</c:v>
                </c:pt>
                <c:pt idx="8">
                  <c:v>27.1</c:v>
                </c:pt>
                <c:pt idx="9">
                  <c:v>31.4</c:v>
                </c:pt>
                <c:pt idx="10">
                  <c:v>27.2</c:v>
                </c:pt>
                <c:pt idx="11">
                  <c:v>26.5</c:v>
                </c:pt>
                <c:pt idx="12">
                  <c:v>16</c:v>
                </c:pt>
                <c:pt idx="13">
                  <c:v>16.100000000000001</c:v>
                </c:pt>
                <c:pt idx="14">
                  <c:v>16.399999999999999</c:v>
                </c:pt>
                <c:pt idx="15">
                  <c:v>10.3</c:v>
                </c:pt>
                <c:pt idx="16">
                  <c:v>8.5</c:v>
                </c:pt>
                <c:pt idx="17">
                  <c:v>10.8</c:v>
                </c:pt>
                <c:pt idx="18">
                  <c:v>11</c:v>
                </c:pt>
                <c:pt idx="19">
                  <c:v>9.1</c:v>
                </c:pt>
                <c:pt idx="20">
                  <c:v>9</c:v>
                </c:pt>
                <c:pt idx="21">
                  <c:v>6</c:v>
                </c:pt>
                <c:pt idx="22">
                  <c:v>3.9</c:v>
                </c:pt>
                <c:pt idx="23">
                  <c:v>4.5999999999999996</c:v>
                </c:pt>
                <c:pt idx="24">
                  <c:v>4.4000000000000004</c:v>
                </c:pt>
                <c:pt idx="25">
                  <c:v>5.5</c:v>
                </c:pt>
                <c:pt idx="26">
                  <c:v>4.3</c:v>
                </c:pt>
                <c:pt idx="27">
                  <c:v>4.5999999999999996</c:v>
                </c:pt>
                <c:pt idx="28">
                  <c:v>6.3</c:v>
                </c:pt>
                <c:pt idx="29">
                  <c:v>7.6</c:v>
                </c:pt>
                <c:pt idx="30">
                  <c:v>6.3</c:v>
                </c:pt>
                <c:pt idx="31">
                  <c:v>5.2</c:v>
                </c:pt>
                <c:pt idx="32">
                  <c:v>3.4</c:v>
                </c:pt>
                <c:pt idx="33">
                  <c:v>3</c:v>
                </c:pt>
                <c:pt idx="34">
                  <c:v>3.5</c:v>
                </c:pt>
                <c:pt idx="35">
                  <c:v>3.7</c:v>
                </c:pt>
                <c:pt idx="36">
                  <c:v>3.7</c:v>
                </c:pt>
                <c:pt idx="37">
                  <c:v>4.5999999999999996</c:v>
                </c:pt>
                <c:pt idx="38">
                  <c:v>4.5999999999999996</c:v>
                </c:pt>
                <c:pt idx="39">
                  <c:v>3.5</c:v>
                </c:pt>
                <c:pt idx="40">
                  <c:v>3.1</c:v>
                </c:pt>
                <c:pt idx="41">
                  <c:v>3.3</c:v>
                </c:pt>
                <c:pt idx="42">
                  <c:v>3.3</c:v>
                </c:pt>
                <c:pt idx="43">
                  <c:v>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02-4212-A61F-676AE3318952}"/>
            </c:ext>
          </c:extLst>
        </c:ser>
        <c:ser>
          <c:idx val="1"/>
          <c:order val="1"/>
          <c:tx>
            <c:strRef>
              <c:f>'NHL_1%'!$F$9</c:f>
              <c:strCache>
                <c:ptCount val="1"/>
                <c:pt idx="0">
                  <c:v>NHL_1% 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'NHL_1%'!$F$11:$F$54</c:f>
              <c:numCache>
                <c:formatCode>0.00</c:formatCode>
                <c:ptCount val="44"/>
                <c:pt idx="0">
                  <c:v>120</c:v>
                </c:pt>
                <c:pt idx="1">
                  <c:v>170</c:v>
                </c:pt>
                <c:pt idx="2">
                  <c:v>220</c:v>
                </c:pt>
                <c:pt idx="3">
                  <c:v>270</c:v>
                </c:pt>
                <c:pt idx="4">
                  <c:v>320</c:v>
                </c:pt>
                <c:pt idx="5">
                  <c:v>370</c:v>
                </c:pt>
                <c:pt idx="6">
                  <c:v>420</c:v>
                </c:pt>
                <c:pt idx="7">
                  <c:v>470</c:v>
                </c:pt>
                <c:pt idx="8">
                  <c:v>520</c:v>
                </c:pt>
                <c:pt idx="9">
                  <c:v>570</c:v>
                </c:pt>
                <c:pt idx="10">
                  <c:v>595</c:v>
                </c:pt>
                <c:pt idx="11">
                  <c:v>620</c:v>
                </c:pt>
                <c:pt idx="12">
                  <c:v>645</c:v>
                </c:pt>
                <c:pt idx="13">
                  <c:v>670</c:v>
                </c:pt>
                <c:pt idx="14">
                  <c:v>695</c:v>
                </c:pt>
                <c:pt idx="15">
                  <c:v>720</c:v>
                </c:pt>
                <c:pt idx="16">
                  <c:v>745</c:v>
                </c:pt>
                <c:pt idx="17">
                  <c:v>760</c:v>
                </c:pt>
                <c:pt idx="18">
                  <c:v>775</c:v>
                </c:pt>
                <c:pt idx="19">
                  <c:v>790</c:v>
                </c:pt>
                <c:pt idx="20">
                  <c:v>805</c:v>
                </c:pt>
                <c:pt idx="21">
                  <c:v>820</c:v>
                </c:pt>
                <c:pt idx="22">
                  <c:v>835</c:v>
                </c:pt>
                <c:pt idx="23">
                  <c:v>850</c:v>
                </c:pt>
                <c:pt idx="24">
                  <c:v>865</c:v>
                </c:pt>
                <c:pt idx="25">
                  <c:v>880</c:v>
                </c:pt>
                <c:pt idx="26">
                  <c:v>895</c:v>
                </c:pt>
                <c:pt idx="27">
                  <c:v>910</c:v>
                </c:pt>
                <c:pt idx="28">
                  <c:v>925</c:v>
                </c:pt>
                <c:pt idx="29">
                  <c:v>940</c:v>
                </c:pt>
                <c:pt idx="30">
                  <c:v>955</c:v>
                </c:pt>
                <c:pt idx="31">
                  <c:v>970</c:v>
                </c:pt>
                <c:pt idx="32">
                  <c:v>985</c:v>
                </c:pt>
                <c:pt idx="33">
                  <c:v>1000</c:v>
                </c:pt>
                <c:pt idx="34">
                  <c:v>1015</c:v>
                </c:pt>
                <c:pt idx="35">
                  <c:v>1030</c:v>
                </c:pt>
                <c:pt idx="36">
                  <c:v>1045</c:v>
                </c:pt>
                <c:pt idx="37">
                  <c:v>1060</c:v>
                </c:pt>
                <c:pt idx="38">
                  <c:v>1075</c:v>
                </c:pt>
                <c:pt idx="39">
                  <c:v>1090</c:v>
                </c:pt>
                <c:pt idx="40">
                  <c:v>1105</c:v>
                </c:pt>
                <c:pt idx="41">
                  <c:v>1120</c:v>
                </c:pt>
                <c:pt idx="42">
                  <c:v>1135</c:v>
                </c:pt>
                <c:pt idx="43">
                  <c:v>1150</c:v>
                </c:pt>
              </c:numCache>
            </c:numRef>
          </c:xVal>
          <c:yVal>
            <c:numRef>
              <c:f>'NHL_1%'!$G$11:$G$54</c:f>
              <c:numCache>
                <c:formatCode>General</c:formatCode>
                <c:ptCount val="4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39.700000000000003</c:v>
                </c:pt>
                <c:pt idx="5">
                  <c:v>39.200000000000003</c:v>
                </c:pt>
                <c:pt idx="6">
                  <c:v>39.200000000000003</c:v>
                </c:pt>
                <c:pt idx="7">
                  <c:v>39.200000000000003</c:v>
                </c:pt>
                <c:pt idx="8">
                  <c:v>38.299999999999997</c:v>
                </c:pt>
                <c:pt idx="9">
                  <c:v>9.9</c:v>
                </c:pt>
                <c:pt idx="10">
                  <c:v>11.5</c:v>
                </c:pt>
                <c:pt idx="11">
                  <c:v>4.8</c:v>
                </c:pt>
                <c:pt idx="12">
                  <c:v>9.6999999999999993</c:v>
                </c:pt>
                <c:pt idx="13">
                  <c:v>6.2</c:v>
                </c:pt>
                <c:pt idx="14">
                  <c:v>5.3</c:v>
                </c:pt>
                <c:pt idx="15">
                  <c:v>3.5</c:v>
                </c:pt>
                <c:pt idx="16">
                  <c:v>2.6</c:v>
                </c:pt>
                <c:pt idx="17">
                  <c:v>2.6</c:v>
                </c:pt>
                <c:pt idx="18">
                  <c:v>2.4</c:v>
                </c:pt>
                <c:pt idx="19">
                  <c:v>1.8</c:v>
                </c:pt>
                <c:pt idx="20">
                  <c:v>3.3</c:v>
                </c:pt>
                <c:pt idx="21">
                  <c:v>3.1</c:v>
                </c:pt>
                <c:pt idx="22">
                  <c:v>6.8</c:v>
                </c:pt>
                <c:pt idx="23">
                  <c:v>2.4</c:v>
                </c:pt>
                <c:pt idx="24">
                  <c:v>3.1</c:v>
                </c:pt>
                <c:pt idx="25">
                  <c:v>4.8</c:v>
                </c:pt>
                <c:pt idx="26">
                  <c:v>3.1</c:v>
                </c:pt>
                <c:pt idx="27">
                  <c:v>2.9</c:v>
                </c:pt>
                <c:pt idx="28">
                  <c:v>2.2000000000000002</c:v>
                </c:pt>
                <c:pt idx="29">
                  <c:v>1.3</c:v>
                </c:pt>
                <c:pt idx="30">
                  <c:v>0.9</c:v>
                </c:pt>
                <c:pt idx="31">
                  <c:v>2</c:v>
                </c:pt>
                <c:pt idx="32">
                  <c:v>2</c:v>
                </c:pt>
                <c:pt idx="33">
                  <c:v>2.9</c:v>
                </c:pt>
                <c:pt idx="34">
                  <c:v>2.9</c:v>
                </c:pt>
                <c:pt idx="35">
                  <c:v>3.5</c:v>
                </c:pt>
                <c:pt idx="36">
                  <c:v>2</c:v>
                </c:pt>
                <c:pt idx="37">
                  <c:v>1.8</c:v>
                </c:pt>
                <c:pt idx="38">
                  <c:v>0.9</c:v>
                </c:pt>
                <c:pt idx="39">
                  <c:v>2.6</c:v>
                </c:pt>
                <c:pt idx="40">
                  <c:v>2.6</c:v>
                </c:pt>
                <c:pt idx="41">
                  <c:v>2.4</c:v>
                </c:pt>
                <c:pt idx="42">
                  <c:v>2.2000000000000002</c:v>
                </c:pt>
                <c:pt idx="43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02-4212-A61F-676AE3318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787344"/>
        <c:axId val="360787016"/>
      </c:scatterChart>
      <c:valAx>
        <c:axId val="360787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787016"/>
        <c:crosses val="autoZero"/>
        <c:crossBetween val="midCat"/>
      </c:valAx>
      <c:valAx>
        <c:axId val="36078701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of penetration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78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645629548672347"/>
          <c:y val="0.54065471115473618"/>
          <c:w val="0.24354623810824907"/>
          <c:h val="0.2730012251653256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606424</xdr:colOff>
      <xdr:row>9</xdr:row>
      <xdr:rowOff>92074</xdr:rowOff>
    </xdr:from>
    <xdr:to>
      <xdr:col>14</xdr:col>
      <xdr:colOff>152399</xdr:colOff>
      <xdr:row>28</xdr:row>
      <xdr:rowOff>82549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139700</xdr:colOff>
      <xdr:row>36</xdr:row>
      <xdr:rowOff>107950</xdr:rowOff>
    </xdr:from>
    <xdr:to>
      <xdr:col>15</xdr:col>
      <xdr:colOff>295275</xdr:colOff>
      <xdr:row>55</xdr:row>
      <xdr:rowOff>98425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434974</xdr:colOff>
      <xdr:row>20</xdr:row>
      <xdr:rowOff>142874</xdr:rowOff>
    </xdr:from>
    <xdr:to>
      <xdr:col>15</xdr:col>
      <xdr:colOff>590549</xdr:colOff>
      <xdr:row>39</xdr:row>
      <xdr:rowOff>133349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topLeftCell="B29" workbookViewId="0">
      <selection activeCell="R40" sqref="R40"/>
    </sheetView>
  </sheetViews>
  <sheetFormatPr defaultRowHeight="14.5" x14ac:dyDescent="0.35"/>
  <cols>
    <col min="1" max="1" width="11" customWidth="1"/>
    <col min="2" max="2" width="20.36328125" style="2" bestFit="1" customWidth="1"/>
  </cols>
  <sheetData>
    <row r="1" spans="1:7" x14ac:dyDescent="0.35">
      <c r="A1" t="s">
        <v>8</v>
      </c>
      <c r="E1" s="1"/>
    </row>
    <row r="2" spans="1:7" x14ac:dyDescent="0.35">
      <c r="E2" s="1"/>
    </row>
    <row r="3" spans="1:7" x14ac:dyDescent="0.35">
      <c r="A3" t="s">
        <v>7</v>
      </c>
      <c r="B3" s="2">
        <v>0.5</v>
      </c>
      <c r="E3" s="1"/>
    </row>
    <row r="4" spans="1:7" x14ac:dyDescent="0.35">
      <c r="E4" s="1"/>
    </row>
    <row r="5" spans="1:7" x14ac:dyDescent="0.35">
      <c r="E5" s="1"/>
    </row>
    <row r="6" spans="1:7" x14ac:dyDescent="0.35">
      <c r="E6" s="1"/>
    </row>
    <row r="7" spans="1:7" x14ac:dyDescent="0.35">
      <c r="A7" t="s">
        <v>10</v>
      </c>
      <c r="B7" s="3">
        <v>0.42499999999999999</v>
      </c>
      <c r="D7" t="s">
        <v>0</v>
      </c>
      <c r="E7" s="1">
        <v>0.4284722222222222</v>
      </c>
    </row>
    <row r="8" spans="1:7" x14ac:dyDescent="0.35">
      <c r="A8" t="s">
        <v>1</v>
      </c>
      <c r="B8" s="3">
        <v>0.32013888888888892</v>
      </c>
      <c r="D8" t="s">
        <v>1</v>
      </c>
      <c r="E8" s="1">
        <v>0.28521990740740738</v>
      </c>
    </row>
    <row r="9" spans="1:7" x14ac:dyDescent="0.35">
      <c r="B9" s="2" t="s">
        <v>17</v>
      </c>
      <c r="F9" s="1" t="s">
        <v>18</v>
      </c>
    </row>
    <row r="10" spans="1:7" x14ac:dyDescent="0.35">
      <c r="B10" s="2" t="s">
        <v>2</v>
      </c>
      <c r="C10" t="s">
        <v>9</v>
      </c>
      <c r="F10" t="s">
        <v>2</v>
      </c>
      <c r="G10" t="s">
        <v>9</v>
      </c>
    </row>
    <row r="11" spans="1:7" x14ac:dyDescent="0.35">
      <c r="A11">
        <v>1</v>
      </c>
      <c r="B11" s="2">
        <v>61</v>
      </c>
      <c r="C11">
        <v>40</v>
      </c>
      <c r="E11">
        <v>1</v>
      </c>
      <c r="F11">
        <v>60</v>
      </c>
      <c r="G11">
        <v>39.5</v>
      </c>
    </row>
    <row r="12" spans="1:7" x14ac:dyDescent="0.35">
      <c r="A12">
        <v>2</v>
      </c>
      <c r="B12" s="2">
        <f>B11+50</f>
        <v>111</v>
      </c>
      <c r="C12">
        <v>40</v>
      </c>
      <c r="E12">
        <v>2</v>
      </c>
      <c r="F12">
        <f>F11+50</f>
        <v>110</v>
      </c>
      <c r="G12">
        <v>39.4</v>
      </c>
    </row>
    <row r="13" spans="1:7" x14ac:dyDescent="0.35">
      <c r="A13">
        <v>3</v>
      </c>
      <c r="B13" s="2">
        <f t="shared" ref="B13:B19" si="0">B12+50</f>
        <v>161</v>
      </c>
      <c r="C13">
        <v>40</v>
      </c>
      <c r="E13">
        <v>3</v>
      </c>
      <c r="F13">
        <f t="shared" ref="F13:F18" si="1">F12+50</f>
        <v>160</v>
      </c>
      <c r="G13">
        <v>39.5</v>
      </c>
    </row>
    <row r="14" spans="1:7" x14ac:dyDescent="0.35">
      <c r="A14">
        <v>4</v>
      </c>
      <c r="B14" s="2">
        <f t="shared" si="0"/>
        <v>211</v>
      </c>
      <c r="C14">
        <v>40</v>
      </c>
      <c r="E14">
        <v>4</v>
      </c>
      <c r="F14">
        <f t="shared" si="1"/>
        <v>210</v>
      </c>
      <c r="G14">
        <v>39.6</v>
      </c>
    </row>
    <row r="15" spans="1:7" x14ac:dyDescent="0.35">
      <c r="A15">
        <v>5</v>
      </c>
      <c r="B15" s="2">
        <f t="shared" si="0"/>
        <v>261</v>
      </c>
      <c r="C15">
        <v>40</v>
      </c>
      <c r="E15">
        <v>5</v>
      </c>
      <c r="F15">
        <f t="shared" si="1"/>
        <v>260</v>
      </c>
      <c r="G15">
        <v>39.6</v>
      </c>
    </row>
    <row r="16" spans="1:7" x14ac:dyDescent="0.35">
      <c r="A16">
        <v>6</v>
      </c>
      <c r="B16" s="2">
        <f t="shared" si="0"/>
        <v>311</v>
      </c>
      <c r="C16">
        <v>39.9</v>
      </c>
      <c r="E16">
        <v>6</v>
      </c>
      <c r="F16">
        <f t="shared" si="1"/>
        <v>310</v>
      </c>
      <c r="G16">
        <v>39.4</v>
      </c>
    </row>
    <row r="17" spans="1:7" x14ac:dyDescent="0.35">
      <c r="A17">
        <v>7</v>
      </c>
      <c r="B17" s="2">
        <f t="shared" si="0"/>
        <v>361</v>
      </c>
      <c r="C17">
        <v>40</v>
      </c>
      <c r="E17">
        <v>7</v>
      </c>
      <c r="F17">
        <f t="shared" si="1"/>
        <v>360</v>
      </c>
      <c r="G17">
        <v>39.299999999999997</v>
      </c>
    </row>
    <row r="18" spans="1:7" x14ac:dyDescent="0.35">
      <c r="A18">
        <v>8</v>
      </c>
      <c r="B18" s="2">
        <f t="shared" si="0"/>
        <v>411</v>
      </c>
      <c r="C18">
        <v>39.700000000000003</v>
      </c>
      <c r="E18">
        <v>8</v>
      </c>
      <c r="F18">
        <f t="shared" si="1"/>
        <v>410</v>
      </c>
      <c r="G18">
        <v>34.299999999999997</v>
      </c>
    </row>
    <row r="19" spans="1:7" x14ac:dyDescent="0.35">
      <c r="A19">
        <v>9</v>
      </c>
      <c r="B19" s="2">
        <f t="shared" si="0"/>
        <v>461</v>
      </c>
      <c r="C19">
        <v>34.4</v>
      </c>
      <c r="E19">
        <v>9</v>
      </c>
      <c r="F19">
        <f>F18+30</f>
        <v>440</v>
      </c>
      <c r="G19">
        <v>33.6</v>
      </c>
    </row>
    <row r="20" spans="1:7" x14ac:dyDescent="0.35">
      <c r="A20">
        <v>10</v>
      </c>
      <c r="B20" s="2">
        <f>B19+30</f>
        <v>491</v>
      </c>
      <c r="C20">
        <v>34.200000000000003</v>
      </c>
      <c r="E20">
        <v>10</v>
      </c>
      <c r="F20">
        <f t="shared" ref="F20:F43" si="2">F19+30</f>
        <v>470</v>
      </c>
      <c r="G20">
        <v>33</v>
      </c>
    </row>
    <row r="21" spans="1:7" x14ac:dyDescent="0.35">
      <c r="A21">
        <v>11</v>
      </c>
      <c r="B21" s="2">
        <f t="shared" ref="B21:B27" si="3">B20+30</f>
        <v>521</v>
      </c>
      <c r="C21">
        <v>20.9</v>
      </c>
      <c r="E21">
        <v>11</v>
      </c>
      <c r="F21">
        <f t="shared" si="2"/>
        <v>500</v>
      </c>
      <c r="G21">
        <v>37</v>
      </c>
    </row>
    <row r="22" spans="1:7" x14ac:dyDescent="0.35">
      <c r="A22">
        <v>12</v>
      </c>
      <c r="B22" s="2">
        <f t="shared" si="3"/>
        <v>551</v>
      </c>
      <c r="C22">
        <v>14.8</v>
      </c>
      <c r="E22">
        <v>12</v>
      </c>
      <c r="F22">
        <f t="shared" si="2"/>
        <v>530</v>
      </c>
      <c r="G22">
        <v>31.4</v>
      </c>
    </row>
    <row r="23" spans="1:7" x14ac:dyDescent="0.35">
      <c r="A23">
        <v>13</v>
      </c>
      <c r="B23" s="2">
        <f t="shared" si="3"/>
        <v>581</v>
      </c>
      <c r="C23">
        <v>23.4</v>
      </c>
      <c r="E23">
        <v>13</v>
      </c>
      <c r="F23">
        <f t="shared" si="2"/>
        <v>560</v>
      </c>
      <c r="G23">
        <v>31.4</v>
      </c>
    </row>
    <row r="24" spans="1:7" x14ac:dyDescent="0.35">
      <c r="A24">
        <v>14</v>
      </c>
      <c r="B24" s="2">
        <f t="shared" si="3"/>
        <v>611</v>
      </c>
      <c r="C24">
        <v>17.399999999999999</v>
      </c>
      <c r="E24">
        <v>14</v>
      </c>
      <c r="F24">
        <f t="shared" si="2"/>
        <v>590</v>
      </c>
      <c r="G24">
        <v>28.2</v>
      </c>
    </row>
    <row r="25" spans="1:7" x14ac:dyDescent="0.35">
      <c r="A25">
        <v>15</v>
      </c>
      <c r="B25" s="2">
        <f t="shared" si="3"/>
        <v>641</v>
      </c>
      <c r="C25">
        <v>13.7</v>
      </c>
      <c r="E25">
        <v>15</v>
      </c>
      <c r="F25">
        <f t="shared" si="2"/>
        <v>620</v>
      </c>
      <c r="G25">
        <v>22.5</v>
      </c>
    </row>
    <row r="26" spans="1:7" x14ac:dyDescent="0.35">
      <c r="A26">
        <v>16</v>
      </c>
      <c r="B26" s="2">
        <f t="shared" si="3"/>
        <v>671</v>
      </c>
      <c r="C26">
        <v>7.5</v>
      </c>
      <c r="E26">
        <v>16</v>
      </c>
      <c r="F26">
        <f t="shared" si="2"/>
        <v>650</v>
      </c>
      <c r="G26">
        <v>19</v>
      </c>
    </row>
    <row r="27" spans="1:7" x14ac:dyDescent="0.35">
      <c r="A27">
        <v>17</v>
      </c>
      <c r="B27" s="2">
        <f t="shared" si="3"/>
        <v>701</v>
      </c>
      <c r="C27">
        <v>4.8</v>
      </c>
      <c r="E27">
        <v>17</v>
      </c>
      <c r="F27">
        <f t="shared" si="2"/>
        <v>680</v>
      </c>
      <c r="G27">
        <v>12.2</v>
      </c>
    </row>
    <row r="28" spans="1:7" x14ac:dyDescent="0.35">
      <c r="A28">
        <v>18</v>
      </c>
      <c r="B28" s="2">
        <f>B27+5</f>
        <v>706</v>
      </c>
      <c r="C28">
        <v>5.7</v>
      </c>
      <c r="E28">
        <v>18</v>
      </c>
      <c r="F28">
        <f t="shared" si="2"/>
        <v>710</v>
      </c>
      <c r="G28">
        <v>10.7</v>
      </c>
    </row>
    <row r="29" spans="1:7" x14ac:dyDescent="0.35">
      <c r="A29">
        <v>19</v>
      </c>
      <c r="B29" s="2">
        <f t="shared" ref="B29:B54" si="4">B28+5</f>
        <v>711</v>
      </c>
      <c r="C29">
        <v>6.4</v>
      </c>
      <c r="E29">
        <v>19</v>
      </c>
      <c r="F29">
        <f t="shared" si="2"/>
        <v>740</v>
      </c>
      <c r="G29">
        <v>11</v>
      </c>
    </row>
    <row r="30" spans="1:7" x14ac:dyDescent="0.35">
      <c r="A30">
        <v>20</v>
      </c>
      <c r="B30" s="2">
        <f t="shared" si="4"/>
        <v>716</v>
      </c>
      <c r="C30">
        <v>6.4</v>
      </c>
      <c r="E30">
        <v>20</v>
      </c>
      <c r="F30">
        <f t="shared" si="2"/>
        <v>770</v>
      </c>
      <c r="G30">
        <v>11.3</v>
      </c>
    </row>
    <row r="31" spans="1:7" x14ac:dyDescent="0.35">
      <c r="A31">
        <v>21</v>
      </c>
      <c r="B31" s="2">
        <f t="shared" si="4"/>
        <v>721</v>
      </c>
      <c r="C31">
        <v>5.5</v>
      </c>
      <c r="E31">
        <v>21</v>
      </c>
      <c r="F31">
        <f t="shared" si="2"/>
        <v>800</v>
      </c>
      <c r="G31">
        <v>7.3</v>
      </c>
    </row>
    <row r="32" spans="1:7" x14ac:dyDescent="0.35">
      <c r="A32">
        <v>22</v>
      </c>
      <c r="B32" s="2">
        <f t="shared" si="4"/>
        <v>726</v>
      </c>
      <c r="C32">
        <v>5.5</v>
      </c>
      <c r="E32">
        <v>22</v>
      </c>
      <c r="F32">
        <f t="shared" si="2"/>
        <v>830</v>
      </c>
      <c r="G32">
        <v>6.2</v>
      </c>
    </row>
    <row r="33" spans="1:7" x14ac:dyDescent="0.35">
      <c r="A33">
        <v>23</v>
      </c>
      <c r="B33" s="2">
        <f t="shared" si="4"/>
        <v>731</v>
      </c>
      <c r="C33">
        <v>6.6</v>
      </c>
      <c r="E33">
        <v>23</v>
      </c>
      <c r="F33">
        <f t="shared" si="2"/>
        <v>860</v>
      </c>
      <c r="G33">
        <v>7.9</v>
      </c>
    </row>
    <row r="34" spans="1:7" x14ac:dyDescent="0.35">
      <c r="A34">
        <v>24</v>
      </c>
      <c r="B34" s="2">
        <f t="shared" si="4"/>
        <v>736</v>
      </c>
      <c r="C34">
        <v>5.5</v>
      </c>
      <c r="E34">
        <v>24</v>
      </c>
      <c r="F34">
        <f t="shared" si="2"/>
        <v>890</v>
      </c>
      <c r="G34">
        <v>8.1</v>
      </c>
    </row>
    <row r="35" spans="1:7" x14ac:dyDescent="0.35">
      <c r="A35">
        <v>25</v>
      </c>
      <c r="B35" s="2">
        <f t="shared" si="4"/>
        <v>741</v>
      </c>
      <c r="C35">
        <v>6.4</v>
      </c>
      <c r="E35">
        <v>25</v>
      </c>
      <c r="F35">
        <f t="shared" si="2"/>
        <v>920</v>
      </c>
      <c r="G35">
        <v>8.6</v>
      </c>
    </row>
    <row r="36" spans="1:7" x14ac:dyDescent="0.35">
      <c r="A36">
        <v>26</v>
      </c>
      <c r="B36" s="2">
        <f t="shared" si="4"/>
        <v>746</v>
      </c>
      <c r="C36">
        <v>7.3</v>
      </c>
      <c r="E36">
        <v>26</v>
      </c>
      <c r="F36">
        <f t="shared" si="2"/>
        <v>950</v>
      </c>
      <c r="G36">
        <v>8.8000000000000007</v>
      </c>
    </row>
    <row r="37" spans="1:7" x14ac:dyDescent="0.35">
      <c r="A37">
        <v>27</v>
      </c>
      <c r="B37" s="2">
        <f t="shared" si="4"/>
        <v>751</v>
      </c>
      <c r="C37">
        <v>5.9</v>
      </c>
      <c r="E37">
        <v>27</v>
      </c>
      <c r="F37">
        <f t="shared" si="2"/>
        <v>980</v>
      </c>
      <c r="G37">
        <v>7.7</v>
      </c>
    </row>
    <row r="38" spans="1:7" x14ac:dyDescent="0.35">
      <c r="A38">
        <v>28</v>
      </c>
      <c r="B38" s="2">
        <f t="shared" si="4"/>
        <v>756</v>
      </c>
      <c r="C38">
        <v>7.1</v>
      </c>
      <c r="E38">
        <v>28</v>
      </c>
      <c r="F38">
        <f t="shared" si="2"/>
        <v>1010</v>
      </c>
      <c r="G38">
        <v>8</v>
      </c>
    </row>
    <row r="39" spans="1:7" x14ac:dyDescent="0.35">
      <c r="A39">
        <v>29</v>
      </c>
      <c r="B39" s="2">
        <f t="shared" si="4"/>
        <v>761</v>
      </c>
      <c r="C39">
        <v>4.2</v>
      </c>
      <c r="E39">
        <v>29</v>
      </c>
      <c r="F39">
        <f t="shared" si="2"/>
        <v>1040</v>
      </c>
      <c r="G39">
        <v>7.6</v>
      </c>
    </row>
    <row r="40" spans="1:7" x14ac:dyDescent="0.35">
      <c r="A40">
        <v>30</v>
      </c>
      <c r="B40" s="2">
        <f t="shared" si="4"/>
        <v>766</v>
      </c>
      <c r="C40">
        <v>3.5</v>
      </c>
      <c r="E40">
        <v>30</v>
      </c>
      <c r="F40">
        <f t="shared" si="2"/>
        <v>1070</v>
      </c>
      <c r="G40">
        <v>6.3</v>
      </c>
    </row>
    <row r="41" spans="1:7" x14ac:dyDescent="0.35">
      <c r="A41">
        <v>31</v>
      </c>
      <c r="B41" s="2">
        <f t="shared" si="4"/>
        <v>771</v>
      </c>
      <c r="C41">
        <v>6.8</v>
      </c>
      <c r="E41">
        <v>31</v>
      </c>
      <c r="F41">
        <f t="shared" si="2"/>
        <v>1100</v>
      </c>
      <c r="G41">
        <v>5</v>
      </c>
    </row>
    <row r="42" spans="1:7" x14ac:dyDescent="0.35">
      <c r="A42">
        <v>32</v>
      </c>
      <c r="B42" s="2">
        <f t="shared" si="4"/>
        <v>776</v>
      </c>
      <c r="C42">
        <v>3.7</v>
      </c>
      <c r="E42">
        <v>32</v>
      </c>
      <c r="F42">
        <f t="shared" si="2"/>
        <v>1130</v>
      </c>
      <c r="G42">
        <v>5.9</v>
      </c>
    </row>
    <row r="43" spans="1:7" x14ac:dyDescent="0.35">
      <c r="A43">
        <v>33</v>
      </c>
      <c r="B43" s="2">
        <f t="shared" si="4"/>
        <v>781</v>
      </c>
      <c r="C43">
        <v>6.4</v>
      </c>
      <c r="E43">
        <v>33</v>
      </c>
      <c r="F43">
        <f t="shared" si="2"/>
        <v>1160</v>
      </c>
      <c r="G43">
        <v>4.4000000000000004</v>
      </c>
    </row>
    <row r="44" spans="1:7" x14ac:dyDescent="0.35">
      <c r="A44">
        <v>34</v>
      </c>
      <c r="B44" s="2">
        <f t="shared" si="4"/>
        <v>786</v>
      </c>
      <c r="C44">
        <v>6.2</v>
      </c>
      <c r="E44">
        <v>34</v>
      </c>
      <c r="F44">
        <f>F43+5</f>
        <v>1165</v>
      </c>
      <c r="G44">
        <v>5.6</v>
      </c>
    </row>
    <row r="45" spans="1:7" x14ac:dyDescent="0.35">
      <c r="A45">
        <v>35</v>
      </c>
      <c r="B45" s="2">
        <f t="shared" si="4"/>
        <v>791</v>
      </c>
      <c r="C45">
        <v>6.8</v>
      </c>
      <c r="E45">
        <v>35</v>
      </c>
      <c r="F45">
        <f t="shared" ref="F45:F54" si="5">F44+5</f>
        <v>1170</v>
      </c>
      <c r="G45">
        <v>5.7</v>
      </c>
    </row>
    <row r="46" spans="1:7" x14ac:dyDescent="0.35">
      <c r="A46">
        <v>36</v>
      </c>
      <c r="B46" s="2">
        <f t="shared" si="4"/>
        <v>796</v>
      </c>
      <c r="C46">
        <v>4.5999999999999996</v>
      </c>
      <c r="E46">
        <v>36</v>
      </c>
      <c r="F46">
        <f t="shared" si="5"/>
        <v>1175</v>
      </c>
      <c r="G46">
        <v>6.7</v>
      </c>
    </row>
    <row r="47" spans="1:7" x14ac:dyDescent="0.35">
      <c r="A47">
        <v>37</v>
      </c>
      <c r="B47" s="2">
        <f t="shared" si="4"/>
        <v>801</v>
      </c>
      <c r="C47">
        <v>6.2</v>
      </c>
      <c r="E47">
        <v>37</v>
      </c>
      <c r="F47">
        <f t="shared" si="5"/>
        <v>1180</v>
      </c>
      <c r="G47">
        <v>5.7</v>
      </c>
    </row>
    <row r="48" spans="1:7" x14ac:dyDescent="0.35">
      <c r="A48">
        <v>38</v>
      </c>
      <c r="B48" s="2">
        <f t="shared" si="4"/>
        <v>806</v>
      </c>
      <c r="C48">
        <v>6.6</v>
      </c>
      <c r="E48">
        <v>38</v>
      </c>
      <c r="F48">
        <f t="shared" si="5"/>
        <v>1185</v>
      </c>
      <c r="G48">
        <v>6.3</v>
      </c>
    </row>
    <row r="49" spans="1:7" x14ac:dyDescent="0.35">
      <c r="A49">
        <v>39</v>
      </c>
      <c r="B49" s="2">
        <f t="shared" si="4"/>
        <v>811</v>
      </c>
      <c r="C49">
        <v>5.7</v>
      </c>
      <c r="E49">
        <v>39</v>
      </c>
      <c r="F49">
        <f t="shared" si="5"/>
        <v>1190</v>
      </c>
      <c r="G49">
        <v>5.5</v>
      </c>
    </row>
    <row r="50" spans="1:7" x14ac:dyDescent="0.35">
      <c r="A50">
        <v>40</v>
      </c>
      <c r="B50" s="2">
        <f t="shared" si="4"/>
        <v>816</v>
      </c>
      <c r="C50">
        <v>5.7</v>
      </c>
      <c r="E50">
        <v>40</v>
      </c>
      <c r="F50">
        <f t="shared" si="5"/>
        <v>1195</v>
      </c>
      <c r="G50">
        <v>4.0999999999999996</v>
      </c>
    </row>
    <row r="51" spans="1:7" x14ac:dyDescent="0.35">
      <c r="A51">
        <v>41</v>
      </c>
      <c r="B51" s="2">
        <f t="shared" si="4"/>
        <v>821</v>
      </c>
      <c r="C51">
        <v>5.9</v>
      </c>
      <c r="E51">
        <v>41</v>
      </c>
      <c r="F51">
        <f t="shared" si="5"/>
        <v>1200</v>
      </c>
      <c r="G51">
        <v>4.8</v>
      </c>
    </row>
    <row r="52" spans="1:7" x14ac:dyDescent="0.35">
      <c r="A52">
        <v>42</v>
      </c>
      <c r="B52" s="2">
        <f t="shared" si="4"/>
        <v>826</v>
      </c>
      <c r="C52">
        <v>5.0999999999999996</v>
      </c>
      <c r="E52">
        <v>42</v>
      </c>
      <c r="F52">
        <f t="shared" si="5"/>
        <v>1205</v>
      </c>
      <c r="G52">
        <v>5.5</v>
      </c>
    </row>
    <row r="53" spans="1:7" x14ac:dyDescent="0.35">
      <c r="A53">
        <v>43</v>
      </c>
      <c r="B53" s="2">
        <f t="shared" si="4"/>
        <v>831</v>
      </c>
      <c r="C53">
        <v>5.9</v>
      </c>
      <c r="E53">
        <v>43</v>
      </c>
      <c r="F53">
        <f t="shared" si="5"/>
        <v>1210</v>
      </c>
      <c r="G53">
        <v>5.7</v>
      </c>
    </row>
    <row r="54" spans="1:7" x14ac:dyDescent="0.35">
      <c r="A54">
        <v>44</v>
      </c>
      <c r="B54" s="2">
        <f t="shared" si="4"/>
        <v>836</v>
      </c>
      <c r="C54">
        <v>3.7</v>
      </c>
      <c r="E54">
        <v>44</v>
      </c>
      <c r="F54">
        <f t="shared" si="5"/>
        <v>1215</v>
      </c>
      <c r="G54">
        <v>6.3</v>
      </c>
    </row>
    <row r="56" spans="1:7" x14ac:dyDescent="0.35">
      <c r="B56" s="2">
        <f>B54/60</f>
        <v>13.933333333333334</v>
      </c>
      <c r="C56" t="s">
        <v>3</v>
      </c>
      <c r="F56" s="2">
        <f>F54/60</f>
        <v>20.25</v>
      </c>
      <c r="G56" t="s">
        <v>3</v>
      </c>
    </row>
    <row r="58" spans="1:7" x14ac:dyDescent="0.35">
      <c r="A58" t="s">
        <v>4</v>
      </c>
    </row>
    <row r="60" spans="1:7" x14ac:dyDescent="0.35">
      <c r="A60" t="s">
        <v>5</v>
      </c>
      <c r="C60">
        <v>750</v>
      </c>
      <c r="E60" t="s">
        <v>7</v>
      </c>
      <c r="F60">
        <f>C61/C60</f>
        <v>0.25</v>
      </c>
    </row>
    <row r="61" spans="1:7" x14ac:dyDescent="0.35">
      <c r="A61" t="s">
        <v>6</v>
      </c>
      <c r="C61">
        <v>187.5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opLeftCell="A9" workbookViewId="0">
      <selection activeCell="D10" sqref="D10"/>
    </sheetView>
  </sheetViews>
  <sheetFormatPr defaultRowHeight="14.5" x14ac:dyDescent="0.35"/>
  <cols>
    <col min="1" max="1" width="11" customWidth="1"/>
    <col min="2" max="2" width="20.36328125" style="2" bestFit="1" customWidth="1"/>
  </cols>
  <sheetData>
    <row r="1" spans="1:7" x14ac:dyDescent="0.35">
      <c r="A1" t="s">
        <v>8</v>
      </c>
      <c r="E1" s="1"/>
    </row>
    <row r="2" spans="1:7" x14ac:dyDescent="0.35">
      <c r="E2" s="1"/>
    </row>
    <row r="3" spans="1:7" x14ac:dyDescent="0.35">
      <c r="A3" t="s">
        <v>7</v>
      </c>
      <c r="B3" s="2">
        <v>0.5</v>
      </c>
      <c r="E3" s="1"/>
    </row>
    <row r="4" spans="1:7" x14ac:dyDescent="0.35">
      <c r="A4" t="s">
        <v>11</v>
      </c>
      <c r="B4" s="2">
        <v>1</v>
      </c>
      <c r="C4" t="s">
        <v>12</v>
      </c>
      <c r="E4" s="1"/>
    </row>
    <row r="5" spans="1:7" x14ac:dyDescent="0.35">
      <c r="E5" s="1"/>
    </row>
    <row r="6" spans="1:7" x14ac:dyDescent="0.35">
      <c r="E6" s="1"/>
    </row>
    <row r="7" spans="1:7" x14ac:dyDescent="0.35">
      <c r="A7" t="s">
        <v>10</v>
      </c>
      <c r="B7" s="3">
        <v>0.42152777777777778</v>
      </c>
      <c r="D7" t="s">
        <v>0</v>
      </c>
      <c r="E7" s="1">
        <v>0.41805555555555557</v>
      </c>
    </row>
    <row r="8" spans="1:7" x14ac:dyDescent="0.35">
      <c r="A8" t="s">
        <v>1</v>
      </c>
      <c r="B8" s="3">
        <v>0.3611111111111111</v>
      </c>
      <c r="D8" t="s">
        <v>1</v>
      </c>
      <c r="E8" s="1">
        <v>0.39583333333333331</v>
      </c>
    </row>
    <row r="9" spans="1:7" x14ac:dyDescent="0.35">
      <c r="A9" t="s">
        <v>15</v>
      </c>
      <c r="B9" s="2" t="s">
        <v>13</v>
      </c>
      <c r="D9" t="s">
        <v>16</v>
      </c>
      <c r="F9" s="1" t="s">
        <v>14</v>
      </c>
    </row>
    <row r="10" spans="1:7" x14ac:dyDescent="0.35">
      <c r="B10" s="2" t="s">
        <v>2</v>
      </c>
      <c r="C10" t="s">
        <v>9</v>
      </c>
      <c r="F10" t="s">
        <v>2</v>
      </c>
      <c r="G10" t="s">
        <v>9</v>
      </c>
    </row>
    <row r="11" spans="1:7" x14ac:dyDescent="0.35">
      <c r="A11">
        <v>1</v>
      </c>
      <c r="B11" s="2">
        <v>120</v>
      </c>
      <c r="C11">
        <v>39.700000000000003</v>
      </c>
      <c r="E11">
        <v>1</v>
      </c>
      <c r="F11" s="2">
        <v>120</v>
      </c>
      <c r="G11">
        <v>40</v>
      </c>
    </row>
    <row r="12" spans="1:7" x14ac:dyDescent="0.35">
      <c r="A12">
        <v>2</v>
      </c>
      <c r="B12" s="2">
        <f>B11+50</f>
        <v>170</v>
      </c>
      <c r="C12">
        <v>39.5</v>
      </c>
      <c r="E12">
        <v>2</v>
      </c>
      <c r="F12" s="2">
        <f>F11+50</f>
        <v>170</v>
      </c>
      <c r="G12">
        <v>40</v>
      </c>
    </row>
    <row r="13" spans="1:7" x14ac:dyDescent="0.35">
      <c r="A13">
        <v>3</v>
      </c>
      <c r="B13" s="2">
        <f t="shared" ref="B13:B18" si="0">B12+50</f>
        <v>220</v>
      </c>
      <c r="C13">
        <v>39.700000000000003</v>
      </c>
      <c r="E13">
        <v>3</v>
      </c>
      <c r="F13" s="2">
        <f t="shared" ref="F13:F18" si="1">F12+50</f>
        <v>220</v>
      </c>
      <c r="G13">
        <v>40</v>
      </c>
    </row>
    <row r="14" spans="1:7" x14ac:dyDescent="0.35">
      <c r="A14">
        <v>4</v>
      </c>
      <c r="B14" s="2">
        <f t="shared" si="0"/>
        <v>270</v>
      </c>
      <c r="C14">
        <v>39.700000000000003</v>
      </c>
      <c r="E14">
        <v>4</v>
      </c>
      <c r="F14" s="2">
        <f t="shared" si="1"/>
        <v>270</v>
      </c>
      <c r="G14">
        <v>40</v>
      </c>
    </row>
    <row r="15" spans="1:7" x14ac:dyDescent="0.35">
      <c r="A15">
        <v>5</v>
      </c>
      <c r="B15" s="2">
        <f t="shared" si="0"/>
        <v>320</v>
      </c>
      <c r="C15">
        <v>39.6</v>
      </c>
      <c r="E15">
        <v>5</v>
      </c>
      <c r="F15" s="2">
        <f t="shared" si="1"/>
        <v>320</v>
      </c>
      <c r="G15">
        <v>39.700000000000003</v>
      </c>
    </row>
    <row r="16" spans="1:7" x14ac:dyDescent="0.35">
      <c r="A16">
        <v>6</v>
      </c>
      <c r="B16" s="2">
        <f t="shared" si="0"/>
        <v>370</v>
      </c>
      <c r="C16">
        <v>39.4</v>
      </c>
      <c r="E16">
        <v>6</v>
      </c>
      <c r="F16" s="2">
        <f t="shared" si="1"/>
        <v>370</v>
      </c>
      <c r="G16">
        <v>39.200000000000003</v>
      </c>
    </row>
    <row r="17" spans="1:7" x14ac:dyDescent="0.35">
      <c r="A17">
        <v>7</v>
      </c>
      <c r="B17" s="2">
        <f t="shared" si="0"/>
        <v>420</v>
      </c>
      <c r="C17">
        <v>39.299999999999997</v>
      </c>
      <c r="E17">
        <v>7</v>
      </c>
      <c r="F17" s="2">
        <f t="shared" si="1"/>
        <v>420</v>
      </c>
      <c r="G17">
        <v>39.200000000000003</v>
      </c>
    </row>
    <row r="18" spans="1:7" x14ac:dyDescent="0.35">
      <c r="A18">
        <v>8</v>
      </c>
      <c r="B18" s="2">
        <f t="shared" si="0"/>
        <v>470</v>
      </c>
      <c r="C18">
        <v>36.700000000000003</v>
      </c>
      <c r="E18">
        <v>8</v>
      </c>
      <c r="F18" s="2">
        <f t="shared" si="1"/>
        <v>470</v>
      </c>
      <c r="G18">
        <v>39.200000000000003</v>
      </c>
    </row>
    <row r="19" spans="1:7" x14ac:dyDescent="0.35">
      <c r="A19">
        <v>9</v>
      </c>
      <c r="B19" s="2">
        <f>B18+50</f>
        <v>520</v>
      </c>
      <c r="C19">
        <v>27.1</v>
      </c>
      <c r="E19">
        <v>9</v>
      </c>
      <c r="F19" s="2">
        <f>F18+50</f>
        <v>520</v>
      </c>
      <c r="G19">
        <v>38.299999999999997</v>
      </c>
    </row>
    <row r="20" spans="1:7" x14ac:dyDescent="0.35">
      <c r="A20">
        <v>10</v>
      </c>
      <c r="B20" s="2">
        <f>B19+25</f>
        <v>545</v>
      </c>
      <c r="C20">
        <v>31.4</v>
      </c>
      <c r="E20">
        <v>10</v>
      </c>
      <c r="F20" s="2">
        <f>F19+50</f>
        <v>570</v>
      </c>
      <c r="G20">
        <v>9.9</v>
      </c>
    </row>
    <row r="21" spans="1:7" x14ac:dyDescent="0.35">
      <c r="A21">
        <v>11</v>
      </c>
      <c r="B21" s="2">
        <f t="shared" ref="B21:B51" si="2">B20+25</f>
        <v>570</v>
      </c>
      <c r="C21">
        <v>27.2</v>
      </c>
      <c r="E21">
        <v>11</v>
      </c>
      <c r="F21" s="2">
        <f>F20+25</f>
        <v>595</v>
      </c>
      <c r="G21">
        <v>11.5</v>
      </c>
    </row>
    <row r="22" spans="1:7" x14ac:dyDescent="0.35">
      <c r="A22">
        <v>12</v>
      </c>
      <c r="B22" s="2">
        <f t="shared" si="2"/>
        <v>595</v>
      </c>
      <c r="C22">
        <v>26.5</v>
      </c>
      <c r="E22">
        <v>12</v>
      </c>
      <c r="F22" s="2">
        <f t="shared" ref="F22:F27" si="3">F21+25</f>
        <v>620</v>
      </c>
      <c r="G22">
        <v>4.8</v>
      </c>
    </row>
    <row r="23" spans="1:7" x14ac:dyDescent="0.35">
      <c r="A23">
        <v>13</v>
      </c>
      <c r="B23" s="2">
        <f t="shared" si="2"/>
        <v>620</v>
      </c>
      <c r="C23">
        <v>16</v>
      </c>
      <c r="E23">
        <v>13</v>
      </c>
      <c r="F23" s="2">
        <f t="shared" si="3"/>
        <v>645</v>
      </c>
      <c r="G23">
        <v>9.6999999999999993</v>
      </c>
    </row>
    <row r="24" spans="1:7" x14ac:dyDescent="0.35">
      <c r="A24">
        <v>14</v>
      </c>
      <c r="B24" s="2">
        <f t="shared" si="2"/>
        <v>645</v>
      </c>
      <c r="C24">
        <v>16.100000000000001</v>
      </c>
      <c r="E24">
        <v>14</v>
      </c>
      <c r="F24" s="2">
        <f t="shared" si="3"/>
        <v>670</v>
      </c>
      <c r="G24">
        <v>6.2</v>
      </c>
    </row>
    <row r="25" spans="1:7" x14ac:dyDescent="0.35">
      <c r="A25">
        <v>15</v>
      </c>
      <c r="B25" s="2">
        <f t="shared" si="2"/>
        <v>670</v>
      </c>
      <c r="C25">
        <v>16.399999999999999</v>
      </c>
      <c r="E25">
        <v>15</v>
      </c>
      <c r="F25" s="2">
        <f t="shared" si="3"/>
        <v>695</v>
      </c>
      <c r="G25">
        <v>5.3</v>
      </c>
    </row>
    <row r="26" spans="1:7" x14ac:dyDescent="0.35">
      <c r="A26">
        <v>16</v>
      </c>
      <c r="B26" s="2">
        <f t="shared" si="2"/>
        <v>695</v>
      </c>
      <c r="C26">
        <v>10.3</v>
      </c>
      <c r="E26">
        <v>16</v>
      </c>
      <c r="F26" s="2">
        <f t="shared" si="3"/>
        <v>720</v>
      </c>
      <c r="G26">
        <v>3.5</v>
      </c>
    </row>
    <row r="27" spans="1:7" x14ac:dyDescent="0.35">
      <c r="A27">
        <v>17</v>
      </c>
      <c r="B27" s="2">
        <f t="shared" si="2"/>
        <v>720</v>
      </c>
      <c r="C27">
        <v>8.5</v>
      </c>
      <c r="E27">
        <v>17</v>
      </c>
      <c r="F27" s="2">
        <f t="shared" si="3"/>
        <v>745</v>
      </c>
      <c r="G27">
        <v>2.6</v>
      </c>
    </row>
    <row r="28" spans="1:7" x14ac:dyDescent="0.35">
      <c r="A28">
        <v>18</v>
      </c>
      <c r="B28" s="2">
        <f t="shared" si="2"/>
        <v>745</v>
      </c>
      <c r="C28">
        <v>10.8</v>
      </c>
      <c r="E28">
        <v>18</v>
      </c>
      <c r="F28" s="2">
        <f>F27+15</f>
        <v>760</v>
      </c>
      <c r="G28">
        <v>2.6</v>
      </c>
    </row>
    <row r="29" spans="1:7" x14ac:dyDescent="0.35">
      <c r="A29">
        <v>19</v>
      </c>
      <c r="B29" s="2">
        <f t="shared" si="2"/>
        <v>770</v>
      </c>
      <c r="C29">
        <v>11</v>
      </c>
      <c r="E29">
        <v>19</v>
      </c>
      <c r="F29" s="2">
        <f t="shared" ref="F29:F54" si="4">F28+15</f>
        <v>775</v>
      </c>
      <c r="G29">
        <v>2.4</v>
      </c>
    </row>
    <row r="30" spans="1:7" x14ac:dyDescent="0.35">
      <c r="A30">
        <v>20</v>
      </c>
      <c r="B30" s="2">
        <f t="shared" si="2"/>
        <v>795</v>
      </c>
      <c r="C30">
        <v>9.1</v>
      </c>
      <c r="E30">
        <v>20</v>
      </c>
      <c r="F30" s="2">
        <f t="shared" si="4"/>
        <v>790</v>
      </c>
      <c r="G30">
        <v>1.8</v>
      </c>
    </row>
    <row r="31" spans="1:7" x14ac:dyDescent="0.35">
      <c r="A31">
        <v>21</v>
      </c>
      <c r="B31" s="2">
        <f t="shared" si="2"/>
        <v>820</v>
      </c>
      <c r="C31">
        <v>9</v>
      </c>
      <c r="E31">
        <v>21</v>
      </c>
      <c r="F31" s="2">
        <f t="shared" si="4"/>
        <v>805</v>
      </c>
      <c r="G31">
        <v>3.3</v>
      </c>
    </row>
    <row r="32" spans="1:7" x14ac:dyDescent="0.35">
      <c r="A32">
        <v>22</v>
      </c>
      <c r="B32" s="2">
        <f t="shared" si="2"/>
        <v>845</v>
      </c>
      <c r="C32">
        <v>6</v>
      </c>
      <c r="E32">
        <v>22</v>
      </c>
      <c r="F32" s="2">
        <f t="shared" si="4"/>
        <v>820</v>
      </c>
      <c r="G32">
        <v>3.1</v>
      </c>
    </row>
    <row r="33" spans="1:7" x14ac:dyDescent="0.35">
      <c r="A33">
        <v>23</v>
      </c>
      <c r="B33" s="2">
        <f t="shared" si="2"/>
        <v>870</v>
      </c>
      <c r="C33">
        <v>3.9</v>
      </c>
      <c r="E33">
        <v>23</v>
      </c>
      <c r="F33" s="2">
        <f t="shared" si="4"/>
        <v>835</v>
      </c>
      <c r="G33">
        <v>6.8</v>
      </c>
    </row>
    <row r="34" spans="1:7" x14ac:dyDescent="0.35">
      <c r="A34">
        <v>24</v>
      </c>
      <c r="B34" s="2">
        <f t="shared" si="2"/>
        <v>895</v>
      </c>
      <c r="C34">
        <v>4.5999999999999996</v>
      </c>
      <c r="E34">
        <v>24</v>
      </c>
      <c r="F34" s="2">
        <f t="shared" si="4"/>
        <v>850</v>
      </c>
      <c r="G34">
        <v>2.4</v>
      </c>
    </row>
    <row r="35" spans="1:7" x14ac:dyDescent="0.35">
      <c r="A35">
        <v>25</v>
      </c>
      <c r="B35" s="2">
        <f t="shared" si="2"/>
        <v>920</v>
      </c>
      <c r="C35">
        <v>4.4000000000000004</v>
      </c>
      <c r="E35">
        <v>25</v>
      </c>
      <c r="F35" s="2">
        <f t="shared" si="4"/>
        <v>865</v>
      </c>
      <c r="G35">
        <v>3.1</v>
      </c>
    </row>
    <row r="36" spans="1:7" x14ac:dyDescent="0.35">
      <c r="A36">
        <v>26</v>
      </c>
      <c r="B36" s="2">
        <f t="shared" si="2"/>
        <v>945</v>
      </c>
      <c r="C36">
        <v>5.5</v>
      </c>
      <c r="E36">
        <v>26</v>
      </c>
      <c r="F36" s="2">
        <f t="shared" si="4"/>
        <v>880</v>
      </c>
      <c r="G36">
        <v>4.8</v>
      </c>
    </row>
    <row r="37" spans="1:7" x14ac:dyDescent="0.35">
      <c r="A37">
        <v>27</v>
      </c>
      <c r="B37" s="2">
        <f t="shared" si="2"/>
        <v>970</v>
      </c>
      <c r="C37">
        <v>4.3</v>
      </c>
      <c r="E37">
        <v>27</v>
      </c>
      <c r="F37" s="2">
        <f t="shared" si="4"/>
        <v>895</v>
      </c>
      <c r="G37">
        <v>3.1</v>
      </c>
    </row>
    <row r="38" spans="1:7" x14ac:dyDescent="0.35">
      <c r="A38">
        <v>28</v>
      </c>
      <c r="B38" s="2">
        <f t="shared" si="2"/>
        <v>995</v>
      </c>
      <c r="C38">
        <v>4.5999999999999996</v>
      </c>
      <c r="E38">
        <v>28</v>
      </c>
      <c r="F38" s="2">
        <f t="shared" si="4"/>
        <v>910</v>
      </c>
      <c r="G38">
        <v>2.9</v>
      </c>
    </row>
    <row r="39" spans="1:7" x14ac:dyDescent="0.35">
      <c r="A39">
        <v>29</v>
      </c>
      <c r="B39" s="2">
        <f t="shared" si="2"/>
        <v>1020</v>
      </c>
      <c r="C39">
        <v>6.3</v>
      </c>
      <c r="E39">
        <v>29</v>
      </c>
      <c r="F39" s="2">
        <f t="shared" si="4"/>
        <v>925</v>
      </c>
      <c r="G39">
        <v>2.2000000000000002</v>
      </c>
    </row>
    <row r="40" spans="1:7" x14ac:dyDescent="0.35">
      <c r="A40">
        <v>30</v>
      </c>
      <c r="B40" s="2">
        <f t="shared" si="2"/>
        <v>1045</v>
      </c>
      <c r="C40">
        <v>7.6</v>
      </c>
      <c r="E40">
        <v>30</v>
      </c>
      <c r="F40" s="2">
        <f t="shared" si="4"/>
        <v>940</v>
      </c>
      <c r="G40">
        <v>1.3</v>
      </c>
    </row>
    <row r="41" spans="1:7" x14ac:dyDescent="0.35">
      <c r="A41">
        <v>31</v>
      </c>
      <c r="B41" s="2">
        <f t="shared" si="2"/>
        <v>1070</v>
      </c>
      <c r="C41">
        <v>6.3</v>
      </c>
      <c r="E41">
        <v>31</v>
      </c>
      <c r="F41" s="2">
        <f t="shared" si="4"/>
        <v>955</v>
      </c>
      <c r="G41">
        <v>0.9</v>
      </c>
    </row>
    <row r="42" spans="1:7" x14ac:dyDescent="0.35">
      <c r="A42">
        <v>32</v>
      </c>
      <c r="B42" s="2">
        <f t="shared" si="2"/>
        <v>1095</v>
      </c>
      <c r="C42">
        <v>5.2</v>
      </c>
      <c r="E42">
        <v>32</v>
      </c>
      <c r="F42" s="2">
        <f t="shared" si="4"/>
        <v>970</v>
      </c>
      <c r="G42">
        <v>2</v>
      </c>
    </row>
    <row r="43" spans="1:7" x14ac:dyDescent="0.35">
      <c r="A43">
        <v>33</v>
      </c>
      <c r="B43" s="2">
        <f t="shared" si="2"/>
        <v>1120</v>
      </c>
      <c r="C43">
        <v>3.4</v>
      </c>
      <c r="E43">
        <v>33</v>
      </c>
      <c r="F43" s="2">
        <f t="shared" si="4"/>
        <v>985</v>
      </c>
      <c r="G43">
        <v>2</v>
      </c>
    </row>
    <row r="44" spans="1:7" x14ac:dyDescent="0.35">
      <c r="A44">
        <v>34</v>
      </c>
      <c r="B44" s="2">
        <f t="shared" si="2"/>
        <v>1145</v>
      </c>
      <c r="C44">
        <v>3</v>
      </c>
      <c r="E44">
        <v>34</v>
      </c>
      <c r="F44" s="2">
        <f t="shared" si="4"/>
        <v>1000</v>
      </c>
      <c r="G44">
        <v>2.9</v>
      </c>
    </row>
    <row r="45" spans="1:7" x14ac:dyDescent="0.35">
      <c r="A45">
        <v>35</v>
      </c>
      <c r="B45" s="2">
        <f t="shared" si="2"/>
        <v>1170</v>
      </c>
      <c r="C45">
        <v>3.5</v>
      </c>
      <c r="E45">
        <v>35</v>
      </c>
      <c r="F45" s="2">
        <f t="shared" si="4"/>
        <v>1015</v>
      </c>
      <c r="G45">
        <v>2.9</v>
      </c>
    </row>
    <row r="46" spans="1:7" x14ac:dyDescent="0.35">
      <c r="A46">
        <v>36</v>
      </c>
      <c r="B46" s="2">
        <f t="shared" si="2"/>
        <v>1195</v>
      </c>
      <c r="C46">
        <v>3.7</v>
      </c>
      <c r="E46">
        <v>36</v>
      </c>
      <c r="F46" s="2">
        <f t="shared" si="4"/>
        <v>1030</v>
      </c>
      <c r="G46">
        <v>3.5</v>
      </c>
    </row>
    <row r="47" spans="1:7" x14ac:dyDescent="0.35">
      <c r="A47">
        <v>37</v>
      </c>
      <c r="B47" s="2">
        <f t="shared" si="2"/>
        <v>1220</v>
      </c>
      <c r="C47">
        <v>3.7</v>
      </c>
      <c r="E47">
        <v>37</v>
      </c>
      <c r="F47" s="2">
        <f t="shared" si="4"/>
        <v>1045</v>
      </c>
      <c r="G47">
        <v>2</v>
      </c>
    </row>
    <row r="48" spans="1:7" x14ac:dyDescent="0.35">
      <c r="A48">
        <v>38</v>
      </c>
      <c r="B48" s="2">
        <f t="shared" si="2"/>
        <v>1245</v>
      </c>
      <c r="C48">
        <v>4.5999999999999996</v>
      </c>
      <c r="E48">
        <v>38</v>
      </c>
      <c r="F48" s="2">
        <f t="shared" si="4"/>
        <v>1060</v>
      </c>
      <c r="G48">
        <v>1.8</v>
      </c>
    </row>
    <row r="49" spans="1:7" x14ac:dyDescent="0.35">
      <c r="A49">
        <v>39</v>
      </c>
      <c r="B49" s="2">
        <f t="shared" si="2"/>
        <v>1270</v>
      </c>
      <c r="C49">
        <v>4.5999999999999996</v>
      </c>
      <c r="E49">
        <v>39</v>
      </c>
      <c r="F49" s="2">
        <f t="shared" si="4"/>
        <v>1075</v>
      </c>
      <c r="G49">
        <v>0.9</v>
      </c>
    </row>
    <row r="50" spans="1:7" x14ac:dyDescent="0.35">
      <c r="A50">
        <v>40</v>
      </c>
      <c r="B50" s="2">
        <f t="shared" si="2"/>
        <v>1295</v>
      </c>
      <c r="C50">
        <v>3.5</v>
      </c>
      <c r="E50">
        <v>40</v>
      </c>
      <c r="F50" s="2">
        <f t="shared" si="4"/>
        <v>1090</v>
      </c>
      <c r="G50">
        <v>2.6</v>
      </c>
    </row>
    <row r="51" spans="1:7" x14ac:dyDescent="0.35">
      <c r="A51">
        <v>41</v>
      </c>
      <c r="B51" s="2">
        <f t="shared" si="2"/>
        <v>1320</v>
      </c>
      <c r="C51">
        <v>3.1</v>
      </c>
      <c r="E51">
        <v>41</v>
      </c>
      <c r="F51" s="2">
        <f t="shared" si="4"/>
        <v>1105</v>
      </c>
      <c r="G51">
        <v>2.6</v>
      </c>
    </row>
    <row r="52" spans="1:7" x14ac:dyDescent="0.35">
      <c r="A52">
        <v>42</v>
      </c>
      <c r="B52" s="2">
        <f>B51+25</f>
        <v>1345</v>
      </c>
      <c r="C52">
        <v>3.3</v>
      </c>
      <c r="E52">
        <v>42</v>
      </c>
      <c r="F52" s="2">
        <f t="shared" si="4"/>
        <v>1120</v>
      </c>
      <c r="G52">
        <v>2.4</v>
      </c>
    </row>
    <row r="53" spans="1:7" x14ac:dyDescent="0.35">
      <c r="A53">
        <v>43</v>
      </c>
      <c r="B53" s="2">
        <f t="shared" ref="B53:B54" si="5">B52+25</f>
        <v>1370</v>
      </c>
      <c r="C53">
        <v>3.3</v>
      </c>
      <c r="E53">
        <v>43</v>
      </c>
      <c r="F53" s="2">
        <f t="shared" si="4"/>
        <v>1135</v>
      </c>
      <c r="G53">
        <v>2.2000000000000002</v>
      </c>
    </row>
    <row r="54" spans="1:7" x14ac:dyDescent="0.35">
      <c r="A54">
        <v>44</v>
      </c>
      <c r="B54" s="2">
        <f t="shared" si="5"/>
        <v>1395</v>
      </c>
      <c r="C54">
        <v>3.3</v>
      </c>
      <c r="E54">
        <v>44</v>
      </c>
      <c r="F54" s="2">
        <f t="shared" si="4"/>
        <v>1150</v>
      </c>
      <c r="G54">
        <v>1.5</v>
      </c>
    </row>
    <row r="56" spans="1:7" x14ac:dyDescent="0.35">
      <c r="B56" s="2">
        <f>B54/60</f>
        <v>23.25</v>
      </c>
      <c r="C56" t="s">
        <v>3</v>
      </c>
      <c r="F56" s="2">
        <f>F54/60</f>
        <v>19.166666666666668</v>
      </c>
      <c r="G56" t="s">
        <v>3</v>
      </c>
    </row>
    <row r="58" spans="1:7" x14ac:dyDescent="0.35">
      <c r="A58" t="s">
        <v>4</v>
      </c>
    </row>
    <row r="60" spans="1:7" x14ac:dyDescent="0.35">
      <c r="A60" t="s">
        <v>5</v>
      </c>
      <c r="C60">
        <v>750</v>
      </c>
      <c r="E60" t="s">
        <v>7</v>
      </c>
      <c r="F60">
        <f>C61/C60</f>
        <v>0.25</v>
      </c>
    </row>
    <row r="61" spans="1:7" x14ac:dyDescent="0.35">
      <c r="A61" t="s">
        <v>6</v>
      </c>
      <c r="C61">
        <v>187.5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NHL_control</vt:lpstr>
      <vt:lpstr>NHL_1%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Ameya Kamat</dc:creator>
  <cp:lastModifiedBy>Ameya</cp:lastModifiedBy>
  <dcterms:created xsi:type="dcterms:W3CDTF">2021-05-06T10:44:35Z</dcterms:created>
  <dcterms:modified xsi:type="dcterms:W3CDTF">2022-01-04T16:05:52Z</dcterms:modified>
</cp:coreProperties>
</file>