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195" windowHeight="119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274" i="1" l="1"/>
  <c r="P274" i="1" s="1"/>
  <c r="M274" i="1"/>
  <c r="O274" i="1" s="1"/>
  <c r="N273" i="1"/>
  <c r="P273" i="1" s="1"/>
  <c r="M273" i="1"/>
  <c r="O273" i="1" s="1"/>
  <c r="R272" i="1"/>
  <c r="N272" i="1"/>
  <c r="P272" i="1" s="1"/>
  <c r="M272" i="1"/>
  <c r="O272" i="1" s="1"/>
  <c r="N271" i="1"/>
  <c r="P271" i="1" s="1"/>
  <c r="M271" i="1"/>
  <c r="O271" i="1" s="1"/>
  <c r="N270" i="1"/>
  <c r="P270" i="1" s="1"/>
  <c r="M270" i="1"/>
  <c r="O270" i="1" s="1"/>
  <c r="R269" i="1"/>
  <c r="N269" i="1"/>
  <c r="P269" i="1" s="1"/>
  <c r="M269" i="1"/>
  <c r="O269" i="1" s="1"/>
  <c r="N268" i="1"/>
  <c r="P268" i="1" s="1"/>
  <c r="M268" i="1"/>
  <c r="O268" i="1" s="1"/>
  <c r="N267" i="1"/>
  <c r="P267" i="1" s="1"/>
  <c r="M267" i="1"/>
  <c r="O267" i="1" s="1"/>
  <c r="R266" i="1"/>
  <c r="N266" i="1"/>
  <c r="P266" i="1" s="1"/>
  <c r="M266" i="1"/>
  <c r="O266" i="1" s="1"/>
  <c r="N265" i="1"/>
  <c r="P265" i="1" s="1"/>
  <c r="M265" i="1"/>
  <c r="O265" i="1" s="1"/>
  <c r="N264" i="1"/>
  <c r="P264" i="1" s="1"/>
  <c r="M264" i="1"/>
  <c r="O264" i="1" s="1"/>
  <c r="R263" i="1"/>
  <c r="N263" i="1"/>
  <c r="P263" i="1" s="1"/>
  <c r="M263" i="1"/>
  <c r="O263" i="1" s="1"/>
  <c r="N262" i="1"/>
  <c r="P262" i="1" s="1"/>
  <c r="M262" i="1"/>
  <c r="O262" i="1" s="1"/>
  <c r="N261" i="1"/>
  <c r="P261" i="1" s="1"/>
  <c r="M261" i="1"/>
  <c r="O261" i="1" s="1"/>
  <c r="R260" i="1"/>
  <c r="N260" i="1"/>
  <c r="P260" i="1" s="1"/>
  <c r="M260" i="1"/>
  <c r="O260" i="1" s="1"/>
  <c r="N472" i="1"/>
  <c r="P472" i="1" s="1"/>
  <c r="M472" i="1"/>
  <c r="O472" i="1" s="1"/>
  <c r="N471" i="1"/>
  <c r="P471" i="1" s="1"/>
  <c r="M471" i="1"/>
  <c r="O471" i="1" s="1"/>
  <c r="R470" i="1"/>
  <c r="N470" i="1"/>
  <c r="P470" i="1" s="1"/>
  <c r="M470" i="1"/>
  <c r="O470" i="1" s="1"/>
  <c r="N259" i="1"/>
  <c r="P259" i="1" s="1"/>
  <c r="M259" i="1"/>
  <c r="O259" i="1" s="1"/>
  <c r="N258" i="1"/>
  <c r="P258" i="1" s="1"/>
  <c r="M258" i="1"/>
  <c r="O258" i="1" s="1"/>
  <c r="R257" i="1"/>
  <c r="N257" i="1"/>
  <c r="P257" i="1" s="1"/>
  <c r="M257" i="1"/>
  <c r="O257" i="1" s="1"/>
  <c r="N256" i="1"/>
  <c r="P256" i="1" s="1"/>
  <c r="M256" i="1"/>
  <c r="O256" i="1" s="1"/>
  <c r="N255" i="1"/>
  <c r="P255" i="1" s="1"/>
  <c r="M255" i="1"/>
  <c r="O255" i="1" s="1"/>
  <c r="R254" i="1"/>
  <c r="N254" i="1"/>
  <c r="P254" i="1" s="1"/>
  <c r="M254" i="1"/>
  <c r="O254" i="1" s="1"/>
  <c r="N469" i="1"/>
  <c r="P469" i="1" s="1"/>
  <c r="M469" i="1"/>
  <c r="O469" i="1" s="1"/>
  <c r="N468" i="1"/>
  <c r="P468" i="1" s="1"/>
  <c r="M468" i="1"/>
  <c r="O468" i="1" s="1"/>
  <c r="R467" i="1"/>
  <c r="N467" i="1"/>
  <c r="P467" i="1" s="1"/>
  <c r="M467" i="1"/>
  <c r="O467" i="1" s="1"/>
  <c r="N253" i="1"/>
  <c r="P253" i="1" s="1"/>
  <c r="M253" i="1"/>
  <c r="O253" i="1" s="1"/>
  <c r="N252" i="1"/>
  <c r="P252" i="1" s="1"/>
  <c r="M252" i="1"/>
  <c r="O252" i="1" s="1"/>
  <c r="R251" i="1"/>
  <c r="N251" i="1"/>
  <c r="P251" i="1" s="1"/>
  <c r="M251" i="1"/>
  <c r="O251" i="1" s="1"/>
  <c r="N250" i="1"/>
  <c r="P250" i="1" s="1"/>
  <c r="M250" i="1"/>
  <c r="O250" i="1" s="1"/>
  <c r="N249" i="1"/>
  <c r="P249" i="1" s="1"/>
  <c r="M249" i="1"/>
  <c r="O249" i="1" s="1"/>
  <c r="R248" i="1"/>
  <c r="N248" i="1"/>
  <c r="P248" i="1" s="1"/>
  <c r="M248" i="1"/>
  <c r="O248" i="1" s="1"/>
  <c r="N247" i="1"/>
  <c r="P247" i="1" s="1"/>
  <c r="M247" i="1"/>
  <c r="O247" i="1" s="1"/>
  <c r="N246" i="1"/>
  <c r="P246" i="1" s="1"/>
  <c r="M246" i="1"/>
  <c r="O246" i="1" s="1"/>
  <c r="R245" i="1"/>
  <c r="N245" i="1"/>
  <c r="P245" i="1" s="1"/>
  <c r="M245" i="1"/>
  <c r="O245" i="1" s="1"/>
  <c r="N244" i="1"/>
  <c r="P244" i="1" s="1"/>
  <c r="M244" i="1"/>
  <c r="O244" i="1" s="1"/>
  <c r="N243" i="1"/>
  <c r="P243" i="1" s="1"/>
  <c r="M243" i="1"/>
  <c r="O243" i="1" s="1"/>
  <c r="R242" i="1"/>
  <c r="N242" i="1"/>
  <c r="P242" i="1" s="1"/>
  <c r="M242" i="1"/>
  <c r="O242" i="1" s="1"/>
  <c r="N241" i="1"/>
  <c r="P241" i="1" s="1"/>
  <c r="M241" i="1"/>
  <c r="O241" i="1" s="1"/>
  <c r="N240" i="1"/>
  <c r="P240" i="1" s="1"/>
  <c r="M240" i="1"/>
  <c r="O240" i="1" s="1"/>
  <c r="R239" i="1"/>
  <c r="N239" i="1"/>
  <c r="P239" i="1" s="1"/>
  <c r="M239" i="1"/>
  <c r="O239" i="1" s="1"/>
  <c r="N466" i="1"/>
  <c r="P466" i="1" s="1"/>
  <c r="M466" i="1"/>
  <c r="O466" i="1" s="1"/>
  <c r="N465" i="1"/>
  <c r="P465" i="1" s="1"/>
  <c r="M465" i="1"/>
  <c r="O465" i="1" s="1"/>
  <c r="R464" i="1"/>
  <c r="N464" i="1"/>
  <c r="P464" i="1" s="1"/>
  <c r="M464" i="1"/>
  <c r="O464" i="1" s="1"/>
  <c r="N463" i="1"/>
  <c r="P463" i="1" s="1"/>
  <c r="M463" i="1"/>
  <c r="O463" i="1" s="1"/>
  <c r="N462" i="1"/>
  <c r="P462" i="1" s="1"/>
  <c r="M462" i="1"/>
  <c r="O462" i="1" s="1"/>
  <c r="R461" i="1"/>
  <c r="N461" i="1"/>
  <c r="P461" i="1" s="1"/>
  <c r="M461" i="1"/>
  <c r="O461" i="1" s="1"/>
  <c r="N238" i="1"/>
  <c r="P238" i="1" s="1"/>
  <c r="M238" i="1"/>
  <c r="O238" i="1" s="1"/>
  <c r="N237" i="1"/>
  <c r="P237" i="1" s="1"/>
  <c r="M237" i="1"/>
  <c r="O237" i="1" s="1"/>
  <c r="R236" i="1"/>
  <c r="N236" i="1"/>
  <c r="P236" i="1" s="1"/>
  <c r="M236" i="1"/>
  <c r="O236" i="1" s="1"/>
  <c r="N235" i="1"/>
  <c r="P235" i="1" s="1"/>
  <c r="M235" i="1"/>
  <c r="O235" i="1" s="1"/>
  <c r="N234" i="1"/>
  <c r="P234" i="1" s="1"/>
  <c r="M234" i="1"/>
  <c r="O234" i="1" s="1"/>
  <c r="R233" i="1"/>
  <c r="N233" i="1"/>
  <c r="P233" i="1" s="1"/>
  <c r="M233" i="1"/>
  <c r="O233" i="1" s="1"/>
  <c r="N460" i="1"/>
  <c r="P460" i="1" s="1"/>
  <c r="M460" i="1"/>
  <c r="O460" i="1" s="1"/>
  <c r="N459" i="1"/>
  <c r="P459" i="1" s="1"/>
  <c r="M459" i="1"/>
  <c r="O459" i="1" s="1"/>
  <c r="R458" i="1"/>
  <c r="N458" i="1"/>
  <c r="P458" i="1" s="1"/>
  <c r="M458" i="1"/>
  <c r="O458" i="1" s="1"/>
  <c r="N457" i="1"/>
  <c r="P457" i="1" s="1"/>
  <c r="M457" i="1"/>
  <c r="O457" i="1" s="1"/>
  <c r="N456" i="1"/>
  <c r="P456" i="1" s="1"/>
  <c r="M456" i="1"/>
  <c r="O456" i="1" s="1"/>
  <c r="R455" i="1"/>
  <c r="N455" i="1"/>
  <c r="P455" i="1" s="1"/>
  <c r="M455" i="1"/>
  <c r="O455" i="1" s="1"/>
  <c r="N232" i="1"/>
  <c r="P232" i="1" s="1"/>
  <c r="M232" i="1"/>
  <c r="O232" i="1" s="1"/>
  <c r="N231" i="1"/>
  <c r="P231" i="1" s="1"/>
  <c r="M231" i="1"/>
  <c r="O231" i="1" s="1"/>
  <c r="R230" i="1"/>
  <c r="N230" i="1"/>
  <c r="P230" i="1" s="1"/>
  <c r="M230" i="1"/>
  <c r="O230" i="1" s="1"/>
  <c r="N229" i="1"/>
  <c r="P229" i="1" s="1"/>
  <c r="M229" i="1"/>
  <c r="O229" i="1" s="1"/>
  <c r="N228" i="1"/>
  <c r="P228" i="1" s="1"/>
  <c r="M228" i="1"/>
  <c r="O228" i="1" s="1"/>
  <c r="R227" i="1"/>
  <c r="N227" i="1"/>
  <c r="P227" i="1" s="1"/>
  <c r="M227" i="1"/>
  <c r="O227" i="1" s="1"/>
  <c r="N454" i="1"/>
  <c r="P454" i="1" s="1"/>
  <c r="M454" i="1"/>
  <c r="O454" i="1" s="1"/>
  <c r="N453" i="1"/>
  <c r="P453" i="1" s="1"/>
  <c r="M453" i="1"/>
  <c r="O453" i="1" s="1"/>
  <c r="R452" i="1"/>
  <c r="N452" i="1"/>
  <c r="P452" i="1" s="1"/>
  <c r="M452" i="1"/>
  <c r="O452" i="1" s="1"/>
  <c r="N226" i="1"/>
  <c r="P226" i="1" s="1"/>
  <c r="M226" i="1"/>
  <c r="O226" i="1" s="1"/>
  <c r="N225" i="1"/>
  <c r="P225" i="1" s="1"/>
  <c r="M225" i="1"/>
  <c r="O225" i="1" s="1"/>
  <c r="R224" i="1"/>
  <c r="N224" i="1"/>
  <c r="P224" i="1" s="1"/>
  <c r="M224" i="1"/>
  <c r="O224" i="1" s="1"/>
  <c r="N451" i="1"/>
  <c r="P451" i="1" s="1"/>
  <c r="M451" i="1"/>
  <c r="O451" i="1" s="1"/>
  <c r="N450" i="1"/>
  <c r="P450" i="1" s="1"/>
  <c r="M450" i="1"/>
  <c r="O450" i="1" s="1"/>
  <c r="R449" i="1"/>
  <c r="N449" i="1"/>
  <c r="P449" i="1" s="1"/>
  <c r="M449" i="1"/>
  <c r="O449" i="1" s="1"/>
  <c r="N223" i="1"/>
  <c r="P223" i="1" s="1"/>
  <c r="M223" i="1"/>
  <c r="O223" i="1" s="1"/>
  <c r="N222" i="1"/>
  <c r="P222" i="1" s="1"/>
  <c r="M222" i="1"/>
  <c r="O222" i="1" s="1"/>
  <c r="R221" i="1"/>
  <c r="N221" i="1"/>
  <c r="P221" i="1" s="1"/>
  <c r="M221" i="1"/>
  <c r="O221" i="1" s="1"/>
  <c r="N220" i="1"/>
  <c r="P220" i="1" s="1"/>
  <c r="M220" i="1"/>
  <c r="O220" i="1" s="1"/>
  <c r="N219" i="1"/>
  <c r="P219" i="1" s="1"/>
  <c r="M219" i="1"/>
  <c r="O219" i="1" s="1"/>
  <c r="R218" i="1"/>
  <c r="N218" i="1"/>
  <c r="P218" i="1" s="1"/>
  <c r="M218" i="1"/>
  <c r="O218" i="1" s="1"/>
  <c r="N448" i="1"/>
  <c r="P448" i="1" s="1"/>
  <c r="M448" i="1"/>
  <c r="O448" i="1" s="1"/>
  <c r="N447" i="1"/>
  <c r="P447" i="1" s="1"/>
  <c r="M447" i="1"/>
  <c r="O447" i="1" s="1"/>
  <c r="R446" i="1"/>
  <c r="N446" i="1"/>
  <c r="P446" i="1" s="1"/>
  <c r="M446" i="1"/>
  <c r="O446" i="1" s="1"/>
  <c r="N217" i="1"/>
  <c r="P217" i="1" s="1"/>
  <c r="M217" i="1"/>
  <c r="O217" i="1" s="1"/>
  <c r="N216" i="1"/>
  <c r="P216" i="1" s="1"/>
  <c r="M216" i="1"/>
  <c r="O216" i="1" s="1"/>
  <c r="R215" i="1"/>
  <c r="N215" i="1"/>
  <c r="P215" i="1" s="1"/>
  <c r="M215" i="1"/>
  <c r="O215" i="1" s="1"/>
  <c r="N445" i="1"/>
  <c r="P445" i="1" s="1"/>
  <c r="M445" i="1"/>
  <c r="O445" i="1" s="1"/>
  <c r="N444" i="1"/>
  <c r="P444" i="1" s="1"/>
  <c r="M444" i="1"/>
  <c r="O444" i="1" s="1"/>
  <c r="R443" i="1"/>
  <c r="N443" i="1"/>
  <c r="P443" i="1" s="1"/>
  <c r="M443" i="1"/>
  <c r="O443" i="1" s="1"/>
  <c r="N442" i="1"/>
  <c r="P442" i="1" s="1"/>
  <c r="M442" i="1"/>
  <c r="O442" i="1" s="1"/>
  <c r="N441" i="1"/>
  <c r="P441" i="1" s="1"/>
  <c r="M441" i="1"/>
  <c r="O441" i="1" s="1"/>
  <c r="R440" i="1"/>
  <c r="N440" i="1"/>
  <c r="P440" i="1" s="1"/>
  <c r="M440" i="1"/>
  <c r="O440" i="1" s="1"/>
  <c r="N214" i="1"/>
  <c r="P214" i="1" s="1"/>
  <c r="M214" i="1"/>
  <c r="O214" i="1" s="1"/>
  <c r="N213" i="1"/>
  <c r="P213" i="1" s="1"/>
  <c r="M213" i="1"/>
  <c r="O213" i="1" s="1"/>
  <c r="R212" i="1"/>
  <c r="N212" i="1"/>
  <c r="P212" i="1" s="1"/>
  <c r="M212" i="1"/>
  <c r="O212" i="1" s="1"/>
  <c r="N211" i="1"/>
  <c r="P211" i="1" s="1"/>
  <c r="M211" i="1"/>
  <c r="O211" i="1" s="1"/>
  <c r="N210" i="1"/>
  <c r="P210" i="1" s="1"/>
  <c r="M210" i="1"/>
  <c r="O210" i="1" s="1"/>
  <c r="R209" i="1"/>
  <c r="N209" i="1"/>
  <c r="P209" i="1" s="1"/>
  <c r="M209" i="1"/>
  <c r="O209" i="1" s="1"/>
  <c r="N208" i="1"/>
  <c r="P208" i="1" s="1"/>
  <c r="M208" i="1"/>
  <c r="O208" i="1" s="1"/>
  <c r="N207" i="1"/>
  <c r="P207" i="1" s="1"/>
  <c r="M207" i="1"/>
  <c r="O207" i="1" s="1"/>
  <c r="R206" i="1"/>
  <c r="N206" i="1"/>
  <c r="P206" i="1" s="1"/>
  <c r="M206" i="1"/>
  <c r="O206" i="1" s="1"/>
  <c r="N439" i="1"/>
  <c r="P439" i="1" s="1"/>
  <c r="M439" i="1"/>
  <c r="O439" i="1" s="1"/>
  <c r="N438" i="1"/>
  <c r="P438" i="1" s="1"/>
  <c r="M438" i="1"/>
  <c r="O438" i="1" s="1"/>
  <c r="R437" i="1"/>
  <c r="N437" i="1"/>
  <c r="P437" i="1" s="1"/>
  <c r="M437" i="1"/>
  <c r="O437" i="1" s="1"/>
  <c r="N436" i="1"/>
  <c r="P436" i="1" s="1"/>
  <c r="M436" i="1"/>
  <c r="O436" i="1" s="1"/>
  <c r="N435" i="1"/>
  <c r="P435" i="1" s="1"/>
  <c r="M435" i="1"/>
  <c r="O435" i="1" s="1"/>
  <c r="R434" i="1"/>
  <c r="N434" i="1"/>
  <c r="P434" i="1" s="1"/>
  <c r="M434" i="1"/>
  <c r="O434" i="1" s="1"/>
  <c r="N433" i="1"/>
  <c r="P433" i="1" s="1"/>
  <c r="M433" i="1"/>
  <c r="O433" i="1" s="1"/>
  <c r="N432" i="1"/>
  <c r="P432" i="1" s="1"/>
  <c r="M432" i="1"/>
  <c r="O432" i="1" s="1"/>
  <c r="R431" i="1"/>
  <c r="N431" i="1"/>
  <c r="P431" i="1" s="1"/>
  <c r="M431" i="1"/>
  <c r="O431" i="1" s="1"/>
  <c r="N205" i="1"/>
  <c r="P205" i="1" s="1"/>
  <c r="M205" i="1"/>
  <c r="O205" i="1" s="1"/>
  <c r="N204" i="1"/>
  <c r="P204" i="1" s="1"/>
  <c r="M204" i="1"/>
  <c r="O204" i="1" s="1"/>
  <c r="R203" i="1"/>
  <c r="N203" i="1"/>
  <c r="P203" i="1" s="1"/>
  <c r="M203" i="1"/>
  <c r="O203" i="1" s="1"/>
  <c r="N430" i="1"/>
  <c r="P430" i="1" s="1"/>
  <c r="M430" i="1"/>
  <c r="O430" i="1" s="1"/>
  <c r="N429" i="1"/>
  <c r="P429" i="1" s="1"/>
  <c r="M429" i="1"/>
  <c r="O429" i="1" s="1"/>
  <c r="R428" i="1"/>
  <c r="N428" i="1"/>
  <c r="P428" i="1" s="1"/>
  <c r="M428" i="1"/>
  <c r="O428" i="1" s="1"/>
  <c r="N427" i="1"/>
  <c r="P427" i="1" s="1"/>
  <c r="M427" i="1"/>
  <c r="O427" i="1" s="1"/>
  <c r="N426" i="1"/>
  <c r="P426" i="1" s="1"/>
  <c r="M426" i="1"/>
  <c r="O426" i="1" s="1"/>
  <c r="R425" i="1"/>
  <c r="N425" i="1"/>
  <c r="P425" i="1" s="1"/>
  <c r="M425" i="1"/>
  <c r="O425" i="1" s="1"/>
  <c r="N424" i="1"/>
  <c r="P424" i="1" s="1"/>
  <c r="M424" i="1"/>
  <c r="O424" i="1" s="1"/>
  <c r="N423" i="1"/>
  <c r="P423" i="1" s="1"/>
  <c r="M423" i="1"/>
  <c r="O423" i="1" s="1"/>
  <c r="R422" i="1"/>
  <c r="N422" i="1"/>
  <c r="P422" i="1" s="1"/>
  <c r="M422" i="1"/>
  <c r="O422" i="1" s="1"/>
  <c r="N202" i="1"/>
  <c r="P202" i="1" s="1"/>
  <c r="M202" i="1"/>
  <c r="O202" i="1" s="1"/>
  <c r="N201" i="1"/>
  <c r="P201" i="1" s="1"/>
  <c r="M201" i="1"/>
  <c r="O201" i="1" s="1"/>
  <c r="R200" i="1"/>
  <c r="N200" i="1"/>
  <c r="P200" i="1" s="1"/>
  <c r="M200" i="1"/>
  <c r="O200" i="1" s="1"/>
  <c r="N199" i="1"/>
  <c r="P199" i="1" s="1"/>
  <c r="M199" i="1"/>
  <c r="O199" i="1" s="1"/>
  <c r="N198" i="1"/>
  <c r="P198" i="1" s="1"/>
  <c r="M198" i="1"/>
  <c r="O198" i="1" s="1"/>
  <c r="R197" i="1"/>
  <c r="N197" i="1"/>
  <c r="P197" i="1" s="1"/>
  <c r="M197" i="1"/>
  <c r="O197" i="1" s="1"/>
  <c r="N196" i="1"/>
  <c r="P196" i="1" s="1"/>
  <c r="M196" i="1"/>
  <c r="O196" i="1" s="1"/>
  <c r="N195" i="1"/>
  <c r="P195" i="1" s="1"/>
  <c r="M195" i="1"/>
  <c r="O195" i="1" s="1"/>
  <c r="R194" i="1"/>
  <c r="N194" i="1"/>
  <c r="P194" i="1" s="1"/>
  <c r="M194" i="1"/>
  <c r="O194" i="1" s="1"/>
  <c r="N193" i="1"/>
  <c r="P193" i="1" s="1"/>
  <c r="M193" i="1"/>
  <c r="O193" i="1" s="1"/>
  <c r="N192" i="1"/>
  <c r="P192" i="1" s="1"/>
  <c r="M192" i="1"/>
  <c r="O192" i="1" s="1"/>
  <c r="R191" i="1"/>
  <c r="N191" i="1"/>
  <c r="P191" i="1" s="1"/>
  <c r="M191" i="1"/>
  <c r="O191" i="1" s="1"/>
  <c r="N421" i="1"/>
  <c r="P421" i="1" s="1"/>
  <c r="M421" i="1"/>
  <c r="O421" i="1" s="1"/>
  <c r="N420" i="1"/>
  <c r="P420" i="1" s="1"/>
  <c r="M420" i="1"/>
  <c r="O420" i="1" s="1"/>
  <c r="R419" i="1"/>
  <c r="N419" i="1"/>
  <c r="P419" i="1" s="1"/>
  <c r="M419" i="1"/>
  <c r="O419" i="1" s="1"/>
  <c r="N418" i="1"/>
  <c r="P418" i="1" s="1"/>
  <c r="M418" i="1"/>
  <c r="O418" i="1" s="1"/>
  <c r="N417" i="1"/>
  <c r="P417" i="1" s="1"/>
  <c r="M417" i="1"/>
  <c r="O417" i="1" s="1"/>
  <c r="R416" i="1"/>
  <c r="N416" i="1"/>
  <c r="P416" i="1" s="1"/>
  <c r="M416" i="1"/>
  <c r="O416" i="1" s="1"/>
  <c r="N190" i="1"/>
  <c r="P190" i="1" s="1"/>
  <c r="M190" i="1"/>
  <c r="O190" i="1" s="1"/>
  <c r="N189" i="1"/>
  <c r="P189" i="1" s="1"/>
  <c r="M189" i="1"/>
  <c r="O189" i="1" s="1"/>
  <c r="R188" i="1"/>
  <c r="N188" i="1"/>
  <c r="P188" i="1" s="1"/>
  <c r="M188" i="1"/>
  <c r="O188" i="1" s="1"/>
  <c r="N415" i="1"/>
  <c r="P415" i="1" s="1"/>
  <c r="M415" i="1"/>
  <c r="O415" i="1" s="1"/>
  <c r="N414" i="1"/>
  <c r="P414" i="1" s="1"/>
  <c r="M414" i="1"/>
  <c r="O414" i="1" s="1"/>
  <c r="R413" i="1"/>
  <c r="N413" i="1"/>
  <c r="P413" i="1" s="1"/>
  <c r="M413" i="1"/>
  <c r="O413" i="1" s="1"/>
  <c r="N187" i="1"/>
  <c r="P187" i="1" s="1"/>
  <c r="M187" i="1"/>
  <c r="O187" i="1" s="1"/>
  <c r="N186" i="1"/>
  <c r="P186" i="1" s="1"/>
  <c r="M186" i="1"/>
  <c r="O186" i="1" s="1"/>
  <c r="R185" i="1"/>
  <c r="N185" i="1"/>
  <c r="P185" i="1" s="1"/>
  <c r="M185" i="1"/>
  <c r="O185" i="1" s="1"/>
  <c r="N184" i="1"/>
  <c r="P184" i="1" s="1"/>
  <c r="M184" i="1"/>
  <c r="O184" i="1" s="1"/>
  <c r="N183" i="1"/>
  <c r="P183" i="1" s="1"/>
  <c r="M183" i="1"/>
  <c r="O183" i="1" s="1"/>
  <c r="R182" i="1"/>
  <c r="N182" i="1"/>
  <c r="P182" i="1" s="1"/>
  <c r="M182" i="1"/>
  <c r="O182" i="1" s="1"/>
  <c r="N181" i="1"/>
  <c r="P181" i="1" s="1"/>
  <c r="M181" i="1"/>
  <c r="O181" i="1" s="1"/>
  <c r="N180" i="1"/>
  <c r="P180" i="1" s="1"/>
  <c r="M180" i="1"/>
  <c r="O180" i="1" s="1"/>
  <c r="R179" i="1"/>
  <c r="N179" i="1"/>
  <c r="P179" i="1" s="1"/>
  <c r="M179" i="1"/>
  <c r="O179" i="1" s="1"/>
  <c r="N412" i="1"/>
  <c r="P412" i="1" s="1"/>
  <c r="M412" i="1"/>
  <c r="O412" i="1" s="1"/>
  <c r="N411" i="1"/>
  <c r="P411" i="1" s="1"/>
  <c r="M411" i="1"/>
  <c r="O411" i="1" s="1"/>
  <c r="R410" i="1"/>
  <c r="N410" i="1"/>
  <c r="P410" i="1" s="1"/>
  <c r="M410" i="1"/>
  <c r="O410" i="1" s="1"/>
  <c r="N178" i="1"/>
  <c r="P178" i="1" s="1"/>
  <c r="M178" i="1"/>
  <c r="O178" i="1" s="1"/>
  <c r="N177" i="1"/>
  <c r="P177" i="1" s="1"/>
  <c r="M177" i="1"/>
  <c r="O177" i="1" s="1"/>
  <c r="R176" i="1"/>
  <c r="N176" i="1"/>
  <c r="P176" i="1" s="1"/>
  <c r="M176" i="1"/>
  <c r="O176" i="1" s="1"/>
  <c r="N175" i="1"/>
  <c r="P175" i="1" s="1"/>
  <c r="M175" i="1"/>
  <c r="O175" i="1" s="1"/>
  <c r="N174" i="1"/>
  <c r="P174" i="1" s="1"/>
  <c r="M174" i="1"/>
  <c r="O174" i="1" s="1"/>
  <c r="R173" i="1"/>
  <c r="N173" i="1"/>
  <c r="P173" i="1" s="1"/>
  <c r="M173" i="1"/>
  <c r="O173" i="1" s="1"/>
  <c r="N172" i="1"/>
  <c r="P172" i="1" s="1"/>
  <c r="M172" i="1"/>
  <c r="O172" i="1" s="1"/>
  <c r="N171" i="1"/>
  <c r="P171" i="1" s="1"/>
  <c r="M171" i="1"/>
  <c r="O171" i="1" s="1"/>
  <c r="R170" i="1"/>
  <c r="N170" i="1"/>
  <c r="P170" i="1" s="1"/>
  <c r="M170" i="1"/>
  <c r="O170" i="1" s="1"/>
  <c r="N169" i="1"/>
  <c r="P169" i="1" s="1"/>
  <c r="M169" i="1"/>
  <c r="O169" i="1" s="1"/>
  <c r="N168" i="1"/>
  <c r="P168" i="1" s="1"/>
  <c r="M168" i="1"/>
  <c r="O168" i="1" s="1"/>
  <c r="R167" i="1"/>
  <c r="N167" i="1"/>
  <c r="P167" i="1" s="1"/>
  <c r="M167" i="1"/>
  <c r="O167" i="1" s="1"/>
  <c r="N166" i="1"/>
  <c r="P166" i="1" s="1"/>
  <c r="M166" i="1"/>
  <c r="O166" i="1" s="1"/>
  <c r="N165" i="1"/>
  <c r="P165" i="1" s="1"/>
  <c r="M165" i="1"/>
  <c r="O165" i="1" s="1"/>
  <c r="R164" i="1"/>
  <c r="N164" i="1"/>
  <c r="P164" i="1" s="1"/>
  <c r="M164" i="1"/>
  <c r="O164" i="1" s="1"/>
  <c r="N409" i="1"/>
  <c r="P409" i="1" s="1"/>
  <c r="M409" i="1"/>
  <c r="O409" i="1" s="1"/>
  <c r="N408" i="1"/>
  <c r="P408" i="1" s="1"/>
  <c r="M408" i="1"/>
  <c r="O408" i="1" s="1"/>
  <c r="R407" i="1"/>
  <c r="N407" i="1"/>
  <c r="P407" i="1" s="1"/>
  <c r="M407" i="1"/>
  <c r="O407" i="1" s="1"/>
  <c r="N163" i="1"/>
  <c r="P163" i="1" s="1"/>
  <c r="M163" i="1"/>
  <c r="O163" i="1" s="1"/>
  <c r="N162" i="1"/>
  <c r="P162" i="1" s="1"/>
  <c r="M162" i="1"/>
  <c r="O162" i="1" s="1"/>
  <c r="R161" i="1"/>
  <c r="N161" i="1"/>
  <c r="P161" i="1" s="1"/>
  <c r="M161" i="1"/>
  <c r="O161" i="1" s="1"/>
  <c r="N160" i="1"/>
  <c r="P160" i="1" s="1"/>
  <c r="M160" i="1"/>
  <c r="O160" i="1" s="1"/>
  <c r="N159" i="1"/>
  <c r="P159" i="1" s="1"/>
  <c r="M159" i="1"/>
  <c r="O159" i="1" s="1"/>
  <c r="R158" i="1"/>
  <c r="N158" i="1"/>
  <c r="P158" i="1" s="1"/>
  <c r="M158" i="1"/>
  <c r="O158" i="1" s="1"/>
  <c r="N157" i="1"/>
  <c r="P157" i="1" s="1"/>
  <c r="M157" i="1"/>
  <c r="O157" i="1" s="1"/>
  <c r="N156" i="1"/>
  <c r="P156" i="1" s="1"/>
  <c r="M156" i="1"/>
  <c r="O156" i="1" s="1"/>
  <c r="R155" i="1"/>
  <c r="N155" i="1"/>
  <c r="P155" i="1" s="1"/>
  <c r="M155" i="1"/>
  <c r="O155" i="1" s="1"/>
  <c r="N154" i="1"/>
  <c r="P154" i="1" s="1"/>
  <c r="M154" i="1"/>
  <c r="O154" i="1" s="1"/>
  <c r="N153" i="1"/>
  <c r="P153" i="1" s="1"/>
  <c r="M153" i="1"/>
  <c r="O153" i="1" s="1"/>
  <c r="R152" i="1"/>
  <c r="N152" i="1"/>
  <c r="P152" i="1" s="1"/>
  <c r="M152" i="1"/>
  <c r="O152" i="1" s="1"/>
  <c r="N151" i="1"/>
  <c r="P151" i="1" s="1"/>
  <c r="M151" i="1"/>
  <c r="O151" i="1" s="1"/>
  <c r="N150" i="1"/>
  <c r="P150" i="1" s="1"/>
  <c r="M150" i="1"/>
  <c r="O150" i="1" s="1"/>
  <c r="R149" i="1"/>
  <c r="N149" i="1"/>
  <c r="P149" i="1" s="1"/>
  <c r="M149" i="1"/>
  <c r="O149" i="1" s="1"/>
  <c r="N406" i="1"/>
  <c r="P406" i="1" s="1"/>
  <c r="M406" i="1"/>
  <c r="O406" i="1" s="1"/>
  <c r="N405" i="1"/>
  <c r="P405" i="1" s="1"/>
  <c r="M405" i="1"/>
  <c r="O405" i="1" s="1"/>
  <c r="R404" i="1"/>
  <c r="N404" i="1"/>
  <c r="P404" i="1" s="1"/>
  <c r="M404" i="1"/>
  <c r="O404" i="1" s="1"/>
  <c r="N403" i="1"/>
  <c r="P403" i="1" s="1"/>
  <c r="M403" i="1"/>
  <c r="O403" i="1" s="1"/>
  <c r="N402" i="1"/>
  <c r="P402" i="1" s="1"/>
  <c r="M402" i="1"/>
  <c r="O402" i="1" s="1"/>
  <c r="R401" i="1"/>
  <c r="N401" i="1"/>
  <c r="P401" i="1" s="1"/>
  <c r="M401" i="1"/>
  <c r="O401" i="1" s="1"/>
  <c r="N148" i="1"/>
  <c r="P148" i="1" s="1"/>
  <c r="M148" i="1"/>
  <c r="O148" i="1" s="1"/>
  <c r="N147" i="1"/>
  <c r="P147" i="1" s="1"/>
  <c r="M147" i="1"/>
  <c r="O147" i="1" s="1"/>
  <c r="R146" i="1"/>
  <c r="N146" i="1"/>
  <c r="P146" i="1" s="1"/>
  <c r="M146" i="1"/>
  <c r="O146" i="1" s="1"/>
  <c r="N145" i="1"/>
  <c r="P145" i="1" s="1"/>
  <c r="M145" i="1"/>
  <c r="O145" i="1" s="1"/>
  <c r="N144" i="1"/>
  <c r="P144" i="1" s="1"/>
  <c r="M144" i="1"/>
  <c r="O144" i="1" s="1"/>
  <c r="R143" i="1"/>
  <c r="N143" i="1"/>
  <c r="P143" i="1" s="1"/>
  <c r="M143" i="1"/>
  <c r="O143" i="1" s="1"/>
  <c r="N400" i="1"/>
  <c r="P400" i="1" s="1"/>
  <c r="M400" i="1"/>
  <c r="O400" i="1" s="1"/>
  <c r="N399" i="1"/>
  <c r="P399" i="1" s="1"/>
  <c r="M399" i="1"/>
  <c r="O399" i="1" s="1"/>
  <c r="R398" i="1"/>
  <c r="N398" i="1"/>
  <c r="P398" i="1" s="1"/>
  <c r="M398" i="1"/>
  <c r="O398" i="1" s="1"/>
  <c r="N397" i="1"/>
  <c r="P397" i="1" s="1"/>
  <c r="M397" i="1"/>
  <c r="O397" i="1" s="1"/>
  <c r="N396" i="1"/>
  <c r="P396" i="1" s="1"/>
  <c r="M396" i="1"/>
  <c r="O396" i="1" s="1"/>
  <c r="R395" i="1"/>
  <c r="N395" i="1"/>
  <c r="P395" i="1" s="1"/>
  <c r="M395" i="1"/>
  <c r="O395" i="1" s="1"/>
  <c r="N394" i="1"/>
  <c r="P394" i="1" s="1"/>
  <c r="M394" i="1"/>
  <c r="O394" i="1" s="1"/>
  <c r="N393" i="1"/>
  <c r="P393" i="1" s="1"/>
  <c r="M393" i="1"/>
  <c r="O393" i="1" s="1"/>
  <c r="R392" i="1"/>
  <c r="N392" i="1"/>
  <c r="P392" i="1" s="1"/>
  <c r="M392" i="1"/>
  <c r="O392" i="1" s="1"/>
  <c r="N142" i="1"/>
  <c r="P142" i="1" s="1"/>
  <c r="M142" i="1"/>
  <c r="O142" i="1" s="1"/>
  <c r="N141" i="1"/>
  <c r="P141" i="1" s="1"/>
  <c r="M141" i="1"/>
  <c r="O141" i="1" s="1"/>
  <c r="R140" i="1"/>
  <c r="N140" i="1"/>
  <c r="P140" i="1" s="1"/>
  <c r="M140" i="1"/>
  <c r="O140" i="1" s="1"/>
  <c r="N139" i="1"/>
  <c r="P139" i="1" s="1"/>
  <c r="M139" i="1"/>
  <c r="O139" i="1" s="1"/>
  <c r="N138" i="1"/>
  <c r="P138" i="1" s="1"/>
  <c r="M138" i="1"/>
  <c r="O138" i="1" s="1"/>
  <c r="R137" i="1"/>
  <c r="N137" i="1"/>
  <c r="P137" i="1" s="1"/>
  <c r="M137" i="1"/>
  <c r="O137" i="1" s="1"/>
  <c r="N136" i="1"/>
  <c r="P136" i="1" s="1"/>
  <c r="M136" i="1"/>
  <c r="O136" i="1" s="1"/>
  <c r="N135" i="1"/>
  <c r="P135" i="1" s="1"/>
  <c r="M135" i="1"/>
  <c r="O135" i="1" s="1"/>
  <c r="R134" i="1"/>
  <c r="N134" i="1"/>
  <c r="P134" i="1" s="1"/>
  <c r="M134" i="1"/>
  <c r="O134" i="1" s="1"/>
  <c r="N133" i="1"/>
  <c r="P133" i="1" s="1"/>
  <c r="M133" i="1"/>
  <c r="O133" i="1" s="1"/>
  <c r="N132" i="1"/>
  <c r="P132" i="1" s="1"/>
  <c r="M132" i="1"/>
  <c r="O132" i="1" s="1"/>
  <c r="R131" i="1"/>
  <c r="N131" i="1"/>
  <c r="P131" i="1" s="1"/>
  <c r="M131" i="1"/>
  <c r="O131" i="1" s="1"/>
  <c r="N391" i="1"/>
  <c r="P391" i="1" s="1"/>
  <c r="M391" i="1"/>
  <c r="O391" i="1" s="1"/>
  <c r="N390" i="1"/>
  <c r="P390" i="1" s="1"/>
  <c r="M390" i="1"/>
  <c r="O390" i="1" s="1"/>
  <c r="R389" i="1"/>
  <c r="N389" i="1"/>
  <c r="P389" i="1" s="1"/>
  <c r="M389" i="1"/>
  <c r="O389" i="1" s="1"/>
  <c r="N130" i="1"/>
  <c r="P130" i="1" s="1"/>
  <c r="M130" i="1"/>
  <c r="O130" i="1" s="1"/>
  <c r="N129" i="1"/>
  <c r="P129" i="1" s="1"/>
  <c r="M129" i="1"/>
  <c r="O129" i="1" s="1"/>
  <c r="R128" i="1"/>
  <c r="N128" i="1"/>
  <c r="P128" i="1" s="1"/>
  <c r="M128" i="1"/>
  <c r="O128" i="1" s="1"/>
  <c r="N388" i="1"/>
  <c r="P388" i="1" s="1"/>
  <c r="M388" i="1"/>
  <c r="O388" i="1" s="1"/>
  <c r="N387" i="1"/>
  <c r="P387" i="1" s="1"/>
  <c r="M387" i="1"/>
  <c r="O387" i="1" s="1"/>
  <c r="R386" i="1"/>
  <c r="N386" i="1"/>
  <c r="P386" i="1" s="1"/>
  <c r="M386" i="1"/>
  <c r="O386" i="1" s="1"/>
  <c r="N127" i="1"/>
  <c r="P127" i="1" s="1"/>
  <c r="M127" i="1"/>
  <c r="O127" i="1" s="1"/>
  <c r="N126" i="1"/>
  <c r="P126" i="1" s="1"/>
  <c r="M126" i="1"/>
  <c r="O126" i="1" s="1"/>
  <c r="R125" i="1"/>
  <c r="N125" i="1"/>
  <c r="P125" i="1" s="1"/>
  <c r="M125" i="1"/>
  <c r="O125" i="1" s="1"/>
  <c r="N124" i="1"/>
  <c r="P124" i="1" s="1"/>
  <c r="M124" i="1"/>
  <c r="O124" i="1" s="1"/>
  <c r="N123" i="1"/>
  <c r="P123" i="1" s="1"/>
  <c r="M123" i="1"/>
  <c r="O123" i="1" s="1"/>
  <c r="R122" i="1"/>
  <c r="N122" i="1"/>
  <c r="P122" i="1" s="1"/>
  <c r="M122" i="1"/>
  <c r="O122" i="1" s="1"/>
  <c r="N121" i="1"/>
  <c r="P121" i="1" s="1"/>
  <c r="M121" i="1"/>
  <c r="O121" i="1" s="1"/>
  <c r="N120" i="1"/>
  <c r="P120" i="1" s="1"/>
  <c r="M120" i="1"/>
  <c r="O120" i="1" s="1"/>
  <c r="R119" i="1"/>
  <c r="N119" i="1"/>
  <c r="P119" i="1" s="1"/>
  <c r="M119" i="1"/>
  <c r="O119" i="1" s="1"/>
  <c r="N118" i="1"/>
  <c r="P118" i="1" s="1"/>
  <c r="M118" i="1"/>
  <c r="O118" i="1" s="1"/>
  <c r="N117" i="1"/>
  <c r="P117" i="1" s="1"/>
  <c r="M117" i="1"/>
  <c r="O117" i="1" s="1"/>
  <c r="R116" i="1"/>
  <c r="N116" i="1"/>
  <c r="P116" i="1" s="1"/>
  <c r="M116" i="1"/>
  <c r="O116" i="1" s="1"/>
  <c r="N385" i="1"/>
  <c r="P385" i="1" s="1"/>
  <c r="M385" i="1"/>
  <c r="O385" i="1" s="1"/>
  <c r="N384" i="1"/>
  <c r="P384" i="1" s="1"/>
  <c r="M384" i="1"/>
  <c r="O384" i="1" s="1"/>
  <c r="R383" i="1"/>
  <c r="N383" i="1"/>
  <c r="P383" i="1" s="1"/>
  <c r="M383" i="1"/>
  <c r="O383" i="1" s="1"/>
  <c r="N115" i="1"/>
  <c r="P115" i="1" s="1"/>
  <c r="M115" i="1"/>
  <c r="O115" i="1" s="1"/>
  <c r="N114" i="1"/>
  <c r="P114" i="1" s="1"/>
  <c r="M114" i="1"/>
  <c r="O114" i="1" s="1"/>
  <c r="R113" i="1"/>
  <c r="N113" i="1"/>
  <c r="P113" i="1" s="1"/>
  <c r="M113" i="1"/>
  <c r="O113" i="1" s="1"/>
  <c r="N112" i="1"/>
  <c r="P112" i="1" s="1"/>
  <c r="M112" i="1"/>
  <c r="O112" i="1" s="1"/>
  <c r="N111" i="1"/>
  <c r="P111" i="1" s="1"/>
  <c r="M111" i="1"/>
  <c r="O111" i="1" s="1"/>
  <c r="R110" i="1"/>
  <c r="N110" i="1"/>
  <c r="P110" i="1" s="1"/>
  <c r="M110" i="1"/>
  <c r="O110" i="1" s="1"/>
  <c r="N109" i="1"/>
  <c r="P109" i="1" s="1"/>
  <c r="M109" i="1"/>
  <c r="O109" i="1" s="1"/>
  <c r="N108" i="1"/>
  <c r="P108" i="1" s="1"/>
  <c r="M108" i="1"/>
  <c r="O108" i="1" s="1"/>
  <c r="R107" i="1"/>
  <c r="N107" i="1"/>
  <c r="P107" i="1" s="1"/>
  <c r="M107" i="1"/>
  <c r="O107" i="1" s="1"/>
  <c r="N382" i="1"/>
  <c r="P382" i="1" s="1"/>
  <c r="M382" i="1"/>
  <c r="O382" i="1" s="1"/>
  <c r="N381" i="1"/>
  <c r="P381" i="1" s="1"/>
  <c r="M381" i="1"/>
  <c r="O381" i="1" s="1"/>
  <c r="R380" i="1"/>
  <c r="N380" i="1"/>
  <c r="P380" i="1" s="1"/>
  <c r="M380" i="1"/>
  <c r="O380" i="1" s="1"/>
  <c r="N379" i="1"/>
  <c r="P379" i="1" s="1"/>
  <c r="M379" i="1"/>
  <c r="O379" i="1" s="1"/>
  <c r="N378" i="1"/>
  <c r="P378" i="1" s="1"/>
  <c r="M378" i="1"/>
  <c r="O378" i="1" s="1"/>
  <c r="R377" i="1"/>
  <c r="N377" i="1"/>
  <c r="P377" i="1" s="1"/>
  <c r="M377" i="1"/>
  <c r="O377" i="1" s="1"/>
  <c r="N106" i="1"/>
  <c r="P106" i="1" s="1"/>
  <c r="M106" i="1"/>
  <c r="O106" i="1" s="1"/>
  <c r="N105" i="1"/>
  <c r="P105" i="1" s="1"/>
  <c r="M105" i="1"/>
  <c r="O105" i="1" s="1"/>
  <c r="R104" i="1"/>
  <c r="N104" i="1"/>
  <c r="P104" i="1" s="1"/>
  <c r="M104" i="1"/>
  <c r="O104" i="1" s="1"/>
  <c r="N103" i="1"/>
  <c r="P103" i="1" s="1"/>
  <c r="M103" i="1"/>
  <c r="O103" i="1" s="1"/>
  <c r="N102" i="1"/>
  <c r="P102" i="1" s="1"/>
  <c r="M102" i="1"/>
  <c r="O102" i="1" s="1"/>
  <c r="R101" i="1"/>
  <c r="N101" i="1"/>
  <c r="P101" i="1" s="1"/>
  <c r="M101" i="1"/>
  <c r="O101" i="1" s="1"/>
  <c r="N376" i="1"/>
  <c r="P376" i="1" s="1"/>
  <c r="M376" i="1"/>
  <c r="O376" i="1" s="1"/>
  <c r="N375" i="1"/>
  <c r="P375" i="1" s="1"/>
  <c r="M375" i="1"/>
  <c r="O375" i="1" s="1"/>
  <c r="R374" i="1"/>
  <c r="N374" i="1"/>
  <c r="P374" i="1" s="1"/>
  <c r="M374" i="1"/>
  <c r="O374" i="1" s="1"/>
  <c r="N100" i="1"/>
  <c r="P100" i="1" s="1"/>
  <c r="M100" i="1"/>
  <c r="O100" i="1" s="1"/>
  <c r="N99" i="1"/>
  <c r="P99" i="1" s="1"/>
  <c r="M99" i="1"/>
  <c r="O99" i="1" s="1"/>
  <c r="R98" i="1"/>
  <c r="N98" i="1"/>
  <c r="P98" i="1" s="1"/>
  <c r="M98" i="1"/>
  <c r="O98" i="1" s="1"/>
  <c r="N373" i="1"/>
  <c r="P373" i="1" s="1"/>
  <c r="M373" i="1"/>
  <c r="O373" i="1" s="1"/>
  <c r="N372" i="1"/>
  <c r="P372" i="1" s="1"/>
  <c r="M372" i="1"/>
  <c r="O372" i="1" s="1"/>
  <c r="R371" i="1"/>
  <c r="N371" i="1"/>
  <c r="P371" i="1" s="1"/>
  <c r="M371" i="1"/>
  <c r="O371" i="1" s="1"/>
  <c r="N97" i="1"/>
  <c r="P97" i="1" s="1"/>
  <c r="M97" i="1"/>
  <c r="O97" i="1" s="1"/>
  <c r="N96" i="1"/>
  <c r="P96" i="1" s="1"/>
  <c r="M96" i="1"/>
  <c r="O96" i="1" s="1"/>
  <c r="R95" i="1"/>
  <c r="N95" i="1"/>
  <c r="P95" i="1" s="1"/>
  <c r="M95" i="1"/>
  <c r="O95" i="1" s="1"/>
  <c r="N94" i="1"/>
  <c r="P94" i="1" s="1"/>
  <c r="M94" i="1"/>
  <c r="O94" i="1" s="1"/>
  <c r="N93" i="1"/>
  <c r="P93" i="1" s="1"/>
  <c r="M93" i="1"/>
  <c r="O93" i="1" s="1"/>
  <c r="R92" i="1"/>
  <c r="N92" i="1"/>
  <c r="P92" i="1" s="1"/>
  <c r="M92" i="1"/>
  <c r="O92" i="1" s="1"/>
  <c r="N370" i="1"/>
  <c r="P370" i="1" s="1"/>
  <c r="M370" i="1"/>
  <c r="O370" i="1" s="1"/>
  <c r="N369" i="1"/>
  <c r="P369" i="1" s="1"/>
  <c r="M369" i="1"/>
  <c r="O369" i="1" s="1"/>
  <c r="R368" i="1"/>
  <c r="N368" i="1"/>
  <c r="P368" i="1" s="1"/>
  <c r="M368" i="1"/>
  <c r="O368" i="1" s="1"/>
  <c r="N367" i="1"/>
  <c r="P367" i="1" s="1"/>
  <c r="M367" i="1"/>
  <c r="O367" i="1" s="1"/>
  <c r="N366" i="1"/>
  <c r="P366" i="1" s="1"/>
  <c r="M366" i="1"/>
  <c r="O366" i="1" s="1"/>
  <c r="R365" i="1"/>
  <c r="N365" i="1"/>
  <c r="P365" i="1" s="1"/>
  <c r="M365" i="1"/>
  <c r="O365" i="1" s="1"/>
  <c r="N364" i="1"/>
  <c r="P364" i="1" s="1"/>
  <c r="M364" i="1"/>
  <c r="O364" i="1" s="1"/>
  <c r="N363" i="1"/>
  <c r="P363" i="1" s="1"/>
  <c r="M363" i="1"/>
  <c r="O363" i="1" s="1"/>
  <c r="R362" i="1"/>
  <c r="N362" i="1"/>
  <c r="P362" i="1" s="1"/>
  <c r="M362" i="1"/>
  <c r="O362" i="1" s="1"/>
  <c r="N91" i="1"/>
  <c r="P91" i="1" s="1"/>
  <c r="M91" i="1"/>
  <c r="O91" i="1" s="1"/>
  <c r="N90" i="1"/>
  <c r="P90" i="1" s="1"/>
  <c r="M90" i="1"/>
  <c r="O90" i="1" s="1"/>
  <c r="R89" i="1"/>
  <c r="N89" i="1"/>
  <c r="P89" i="1" s="1"/>
  <c r="M89" i="1"/>
  <c r="O89" i="1" s="1"/>
  <c r="N88" i="1"/>
  <c r="P88" i="1" s="1"/>
  <c r="M88" i="1"/>
  <c r="O88" i="1" s="1"/>
  <c r="N87" i="1"/>
  <c r="P87" i="1" s="1"/>
  <c r="M87" i="1"/>
  <c r="O87" i="1" s="1"/>
  <c r="R86" i="1"/>
  <c r="N86" i="1"/>
  <c r="P86" i="1" s="1"/>
  <c r="M86" i="1"/>
  <c r="O86" i="1" s="1"/>
  <c r="N478" i="1"/>
  <c r="P478" i="1" s="1"/>
  <c r="M478" i="1"/>
  <c r="O478" i="1" s="1"/>
  <c r="N477" i="1"/>
  <c r="P477" i="1" s="1"/>
  <c r="M477" i="1"/>
  <c r="O477" i="1" s="1"/>
  <c r="R476" i="1"/>
  <c r="N476" i="1"/>
  <c r="P476" i="1" s="1"/>
  <c r="M476" i="1"/>
  <c r="O476" i="1" s="1"/>
  <c r="N361" i="1"/>
  <c r="P361" i="1" s="1"/>
  <c r="M361" i="1"/>
  <c r="O361" i="1" s="1"/>
  <c r="N360" i="1"/>
  <c r="P360" i="1" s="1"/>
  <c r="M360" i="1"/>
  <c r="O360" i="1" s="1"/>
  <c r="R359" i="1"/>
  <c r="N359" i="1"/>
  <c r="P359" i="1" s="1"/>
  <c r="M359" i="1"/>
  <c r="O359" i="1" s="1"/>
  <c r="N358" i="1"/>
  <c r="P358" i="1" s="1"/>
  <c r="M358" i="1"/>
  <c r="O358" i="1" s="1"/>
  <c r="N357" i="1"/>
  <c r="P357" i="1" s="1"/>
  <c r="M357" i="1"/>
  <c r="O357" i="1" s="1"/>
  <c r="R356" i="1"/>
  <c r="N356" i="1"/>
  <c r="P356" i="1" s="1"/>
  <c r="M356" i="1"/>
  <c r="O356" i="1" s="1"/>
  <c r="N355" i="1"/>
  <c r="P355" i="1" s="1"/>
  <c r="M355" i="1"/>
  <c r="O355" i="1" s="1"/>
  <c r="N354" i="1"/>
  <c r="P354" i="1" s="1"/>
  <c r="M354" i="1"/>
  <c r="O354" i="1" s="1"/>
  <c r="R353" i="1"/>
  <c r="N353" i="1"/>
  <c r="P353" i="1" s="1"/>
  <c r="M353" i="1"/>
  <c r="O353" i="1" s="1"/>
  <c r="N85" i="1"/>
  <c r="P85" i="1" s="1"/>
  <c r="M85" i="1"/>
  <c r="O85" i="1" s="1"/>
  <c r="N84" i="1"/>
  <c r="P84" i="1" s="1"/>
  <c r="M84" i="1"/>
  <c r="O84" i="1" s="1"/>
  <c r="R83" i="1"/>
  <c r="N83" i="1"/>
  <c r="P83" i="1" s="1"/>
  <c r="M83" i="1"/>
  <c r="O83" i="1" s="1"/>
  <c r="N82" i="1"/>
  <c r="P82" i="1" s="1"/>
  <c r="M82" i="1"/>
  <c r="O82" i="1" s="1"/>
  <c r="N81" i="1"/>
  <c r="P81" i="1" s="1"/>
  <c r="M81" i="1"/>
  <c r="O81" i="1" s="1"/>
  <c r="R80" i="1"/>
  <c r="N80" i="1"/>
  <c r="P80" i="1" s="1"/>
  <c r="M80" i="1"/>
  <c r="O80" i="1" s="1"/>
  <c r="N79" i="1"/>
  <c r="P79" i="1" s="1"/>
  <c r="M79" i="1"/>
  <c r="O79" i="1" s="1"/>
  <c r="N78" i="1"/>
  <c r="P78" i="1" s="1"/>
  <c r="M78" i="1"/>
  <c r="O78" i="1" s="1"/>
  <c r="R77" i="1"/>
  <c r="N77" i="1"/>
  <c r="P77" i="1" s="1"/>
  <c r="M77" i="1"/>
  <c r="O77" i="1" s="1"/>
  <c r="N352" i="1"/>
  <c r="P352" i="1" s="1"/>
  <c r="M352" i="1"/>
  <c r="O352" i="1" s="1"/>
  <c r="N351" i="1"/>
  <c r="P351" i="1" s="1"/>
  <c r="M351" i="1"/>
  <c r="O351" i="1" s="1"/>
  <c r="R350" i="1"/>
  <c r="N350" i="1"/>
  <c r="P350" i="1" s="1"/>
  <c r="M350" i="1"/>
  <c r="O350" i="1" s="1"/>
  <c r="N76" i="1"/>
  <c r="P76" i="1" s="1"/>
  <c r="M76" i="1"/>
  <c r="O76" i="1" s="1"/>
  <c r="N75" i="1"/>
  <c r="P75" i="1" s="1"/>
  <c r="M75" i="1"/>
  <c r="O75" i="1" s="1"/>
  <c r="R74" i="1"/>
  <c r="N74" i="1"/>
  <c r="P74" i="1" s="1"/>
  <c r="M74" i="1"/>
  <c r="O74" i="1" s="1"/>
  <c r="N349" i="1"/>
  <c r="P349" i="1" s="1"/>
  <c r="M349" i="1"/>
  <c r="O349" i="1" s="1"/>
  <c r="N348" i="1"/>
  <c r="P348" i="1" s="1"/>
  <c r="M348" i="1"/>
  <c r="O348" i="1" s="1"/>
  <c r="R347" i="1"/>
  <c r="N347" i="1"/>
  <c r="P347" i="1" s="1"/>
  <c r="M347" i="1"/>
  <c r="O347" i="1" s="1"/>
  <c r="N346" i="1"/>
  <c r="P346" i="1" s="1"/>
  <c r="M346" i="1"/>
  <c r="O346" i="1" s="1"/>
  <c r="N345" i="1"/>
  <c r="P345" i="1" s="1"/>
  <c r="M345" i="1"/>
  <c r="O345" i="1" s="1"/>
  <c r="R344" i="1"/>
  <c r="N344" i="1"/>
  <c r="P344" i="1" s="1"/>
  <c r="M344" i="1"/>
  <c r="O344" i="1" s="1"/>
  <c r="N343" i="1"/>
  <c r="P343" i="1" s="1"/>
  <c r="M343" i="1"/>
  <c r="O343" i="1" s="1"/>
  <c r="N342" i="1"/>
  <c r="P342" i="1" s="1"/>
  <c r="M342" i="1"/>
  <c r="O342" i="1" s="1"/>
  <c r="R341" i="1"/>
  <c r="N341" i="1"/>
  <c r="P341" i="1" s="1"/>
  <c r="M341" i="1"/>
  <c r="O341" i="1" s="1"/>
  <c r="N340" i="1"/>
  <c r="P340" i="1" s="1"/>
  <c r="M340" i="1"/>
  <c r="O340" i="1" s="1"/>
  <c r="N339" i="1"/>
  <c r="P339" i="1" s="1"/>
  <c r="M339" i="1"/>
  <c r="O339" i="1" s="1"/>
  <c r="R338" i="1"/>
  <c r="N338" i="1"/>
  <c r="P338" i="1" s="1"/>
  <c r="M338" i="1"/>
  <c r="O338" i="1" s="1"/>
  <c r="N73" i="1"/>
  <c r="P73" i="1" s="1"/>
  <c r="M73" i="1"/>
  <c r="O73" i="1" s="1"/>
  <c r="N72" i="1"/>
  <c r="P72" i="1" s="1"/>
  <c r="M72" i="1"/>
  <c r="O72" i="1" s="1"/>
  <c r="R71" i="1"/>
  <c r="N71" i="1"/>
  <c r="P71" i="1" s="1"/>
  <c r="M71" i="1"/>
  <c r="O71" i="1" s="1"/>
  <c r="N70" i="1"/>
  <c r="P70" i="1" s="1"/>
  <c r="M70" i="1"/>
  <c r="O70" i="1" s="1"/>
  <c r="N69" i="1"/>
  <c r="P69" i="1" s="1"/>
  <c r="M69" i="1"/>
  <c r="O69" i="1" s="1"/>
  <c r="R68" i="1"/>
  <c r="N68" i="1"/>
  <c r="P68" i="1" s="1"/>
  <c r="M68" i="1"/>
  <c r="O68" i="1" s="1"/>
  <c r="N67" i="1"/>
  <c r="P67" i="1" s="1"/>
  <c r="M67" i="1"/>
  <c r="O67" i="1" s="1"/>
  <c r="N66" i="1"/>
  <c r="P66" i="1" s="1"/>
  <c r="M66" i="1"/>
  <c r="O66" i="1" s="1"/>
  <c r="R65" i="1"/>
  <c r="N65" i="1"/>
  <c r="P65" i="1" s="1"/>
  <c r="M65" i="1"/>
  <c r="O65" i="1" s="1"/>
  <c r="N337" i="1"/>
  <c r="P337" i="1" s="1"/>
  <c r="M337" i="1"/>
  <c r="O337" i="1" s="1"/>
  <c r="N336" i="1"/>
  <c r="P336" i="1" s="1"/>
  <c r="M336" i="1"/>
  <c r="O336" i="1" s="1"/>
  <c r="R335" i="1"/>
  <c r="N335" i="1"/>
  <c r="P335" i="1" s="1"/>
  <c r="M335" i="1"/>
  <c r="O335" i="1" s="1"/>
  <c r="N334" i="1"/>
  <c r="P334" i="1" s="1"/>
  <c r="M334" i="1"/>
  <c r="O334" i="1" s="1"/>
  <c r="N333" i="1"/>
  <c r="P333" i="1" s="1"/>
  <c r="M333" i="1"/>
  <c r="O333" i="1" s="1"/>
  <c r="R332" i="1"/>
  <c r="N332" i="1"/>
  <c r="P332" i="1" s="1"/>
  <c r="M332" i="1"/>
  <c r="O332" i="1" s="1"/>
  <c r="N64" i="1"/>
  <c r="P64" i="1" s="1"/>
  <c r="M64" i="1"/>
  <c r="O64" i="1" s="1"/>
  <c r="N63" i="1"/>
  <c r="P63" i="1" s="1"/>
  <c r="M63" i="1"/>
  <c r="O63" i="1" s="1"/>
  <c r="R62" i="1"/>
  <c r="N62" i="1"/>
  <c r="P62" i="1" s="1"/>
  <c r="M62" i="1"/>
  <c r="O62" i="1" s="1"/>
  <c r="N61" i="1"/>
  <c r="P61" i="1" s="1"/>
  <c r="M61" i="1"/>
  <c r="O61" i="1" s="1"/>
  <c r="N60" i="1"/>
  <c r="P60" i="1" s="1"/>
  <c r="M60" i="1"/>
  <c r="O60" i="1" s="1"/>
  <c r="R59" i="1"/>
  <c r="N59" i="1"/>
  <c r="P59" i="1" s="1"/>
  <c r="M59" i="1"/>
  <c r="O59" i="1" s="1"/>
  <c r="N331" i="1"/>
  <c r="P331" i="1" s="1"/>
  <c r="M331" i="1"/>
  <c r="O331" i="1" s="1"/>
  <c r="N330" i="1"/>
  <c r="P330" i="1" s="1"/>
  <c r="M330" i="1"/>
  <c r="O330" i="1" s="1"/>
  <c r="R329" i="1"/>
  <c r="N329" i="1"/>
  <c r="P329" i="1" s="1"/>
  <c r="M329" i="1"/>
  <c r="O329" i="1" s="1"/>
  <c r="N58" i="1"/>
  <c r="P58" i="1" s="1"/>
  <c r="M58" i="1"/>
  <c r="O58" i="1" s="1"/>
  <c r="N57" i="1"/>
  <c r="P57" i="1" s="1"/>
  <c r="M57" i="1"/>
  <c r="O57" i="1" s="1"/>
  <c r="R56" i="1"/>
  <c r="N56" i="1"/>
  <c r="P56" i="1" s="1"/>
  <c r="M56" i="1"/>
  <c r="O56" i="1" s="1"/>
  <c r="N328" i="1"/>
  <c r="P328" i="1" s="1"/>
  <c r="M328" i="1"/>
  <c r="O328" i="1" s="1"/>
  <c r="N327" i="1"/>
  <c r="P327" i="1" s="1"/>
  <c r="M327" i="1"/>
  <c r="O327" i="1" s="1"/>
  <c r="R326" i="1"/>
  <c r="N326" i="1"/>
  <c r="P326" i="1" s="1"/>
  <c r="M326" i="1"/>
  <c r="O326" i="1" s="1"/>
  <c r="N55" i="1"/>
  <c r="P55" i="1" s="1"/>
  <c r="M55" i="1"/>
  <c r="O55" i="1" s="1"/>
  <c r="N54" i="1"/>
  <c r="P54" i="1" s="1"/>
  <c r="M54" i="1"/>
  <c r="O54" i="1" s="1"/>
  <c r="R53" i="1"/>
  <c r="N53" i="1"/>
  <c r="P53" i="1" s="1"/>
  <c r="M53" i="1"/>
  <c r="O53" i="1" s="1"/>
  <c r="N52" i="1"/>
  <c r="P52" i="1" s="1"/>
  <c r="M52" i="1"/>
  <c r="O52" i="1" s="1"/>
  <c r="N51" i="1"/>
  <c r="P51" i="1" s="1"/>
  <c r="M51" i="1"/>
  <c r="O51" i="1" s="1"/>
  <c r="R50" i="1"/>
  <c r="N50" i="1"/>
  <c r="P50" i="1" s="1"/>
  <c r="M50" i="1"/>
  <c r="O50" i="1" s="1"/>
  <c r="N49" i="1"/>
  <c r="P49" i="1" s="1"/>
  <c r="M49" i="1"/>
  <c r="O49" i="1" s="1"/>
  <c r="N48" i="1"/>
  <c r="P48" i="1" s="1"/>
  <c r="M48" i="1"/>
  <c r="O48" i="1" s="1"/>
  <c r="R47" i="1"/>
  <c r="N47" i="1"/>
  <c r="P47" i="1" s="1"/>
  <c r="M47" i="1"/>
  <c r="O47" i="1" s="1"/>
  <c r="N325" i="1"/>
  <c r="P325" i="1" s="1"/>
  <c r="M325" i="1"/>
  <c r="O325" i="1" s="1"/>
  <c r="N324" i="1"/>
  <c r="P324" i="1" s="1"/>
  <c r="M324" i="1"/>
  <c r="O324" i="1" s="1"/>
  <c r="R323" i="1"/>
  <c r="N323" i="1"/>
  <c r="P323" i="1" s="1"/>
  <c r="M323" i="1"/>
  <c r="O323" i="1" s="1"/>
  <c r="N46" i="1"/>
  <c r="P46" i="1" s="1"/>
  <c r="M46" i="1"/>
  <c r="O46" i="1" s="1"/>
  <c r="N45" i="1"/>
  <c r="P45" i="1" s="1"/>
  <c r="M45" i="1"/>
  <c r="O45" i="1" s="1"/>
  <c r="R44" i="1"/>
  <c r="N44" i="1"/>
  <c r="P44" i="1" s="1"/>
  <c r="M44" i="1"/>
  <c r="O44" i="1" s="1"/>
  <c r="N322" i="1"/>
  <c r="P322" i="1" s="1"/>
  <c r="M322" i="1"/>
  <c r="O322" i="1" s="1"/>
  <c r="N321" i="1"/>
  <c r="P321" i="1" s="1"/>
  <c r="M321" i="1"/>
  <c r="O321" i="1" s="1"/>
  <c r="R320" i="1"/>
  <c r="N320" i="1"/>
  <c r="P320" i="1" s="1"/>
  <c r="M320" i="1"/>
  <c r="O320" i="1" s="1"/>
  <c r="N43" i="1"/>
  <c r="P43" i="1" s="1"/>
  <c r="M43" i="1"/>
  <c r="O43" i="1" s="1"/>
  <c r="N42" i="1"/>
  <c r="P42" i="1" s="1"/>
  <c r="M42" i="1"/>
  <c r="O42" i="1" s="1"/>
  <c r="R41" i="1"/>
  <c r="N41" i="1"/>
  <c r="P41" i="1" s="1"/>
  <c r="M41" i="1"/>
  <c r="O41" i="1" s="1"/>
  <c r="N319" i="1"/>
  <c r="P319" i="1" s="1"/>
  <c r="M319" i="1"/>
  <c r="O319" i="1" s="1"/>
  <c r="N318" i="1"/>
  <c r="P318" i="1" s="1"/>
  <c r="M318" i="1"/>
  <c r="O318" i="1" s="1"/>
  <c r="R317" i="1"/>
  <c r="N317" i="1"/>
  <c r="P317" i="1" s="1"/>
  <c r="M317" i="1"/>
  <c r="O317" i="1" s="1"/>
  <c r="N40" i="1"/>
  <c r="P40" i="1" s="1"/>
  <c r="M40" i="1"/>
  <c r="O40" i="1" s="1"/>
  <c r="N39" i="1"/>
  <c r="P39" i="1" s="1"/>
  <c r="M39" i="1"/>
  <c r="O39" i="1" s="1"/>
  <c r="R38" i="1"/>
  <c r="N38" i="1"/>
  <c r="P38" i="1" s="1"/>
  <c r="M38" i="1"/>
  <c r="O38" i="1" s="1"/>
  <c r="N316" i="1"/>
  <c r="P316" i="1" s="1"/>
  <c r="M316" i="1"/>
  <c r="O316" i="1" s="1"/>
  <c r="N315" i="1"/>
  <c r="P315" i="1" s="1"/>
  <c r="M315" i="1"/>
  <c r="O315" i="1" s="1"/>
  <c r="R314" i="1"/>
  <c r="N314" i="1"/>
  <c r="P314" i="1" s="1"/>
  <c r="M314" i="1"/>
  <c r="O314" i="1" s="1"/>
  <c r="N313" i="1"/>
  <c r="P313" i="1" s="1"/>
  <c r="M313" i="1"/>
  <c r="O313" i="1" s="1"/>
  <c r="N312" i="1"/>
  <c r="P312" i="1" s="1"/>
  <c r="M312" i="1"/>
  <c r="O312" i="1" s="1"/>
  <c r="R311" i="1"/>
  <c r="N311" i="1"/>
  <c r="P311" i="1" s="1"/>
  <c r="M311" i="1"/>
  <c r="O311" i="1" s="1"/>
  <c r="N37" i="1"/>
  <c r="P37" i="1" s="1"/>
  <c r="M37" i="1"/>
  <c r="O37" i="1" s="1"/>
  <c r="N36" i="1"/>
  <c r="P36" i="1" s="1"/>
  <c r="M36" i="1"/>
  <c r="O36" i="1" s="1"/>
  <c r="R35" i="1"/>
  <c r="N35" i="1"/>
  <c r="P35" i="1" s="1"/>
  <c r="M35" i="1"/>
  <c r="O35" i="1" s="1"/>
  <c r="N310" i="1"/>
  <c r="P310" i="1" s="1"/>
  <c r="M310" i="1"/>
  <c r="O310" i="1" s="1"/>
  <c r="N309" i="1"/>
  <c r="P309" i="1" s="1"/>
  <c r="M309" i="1"/>
  <c r="O309" i="1" s="1"/>
  <c r="R308" i="1"/>
  <c r="N308" i="1"/>
  <c r="P308" i="1" s="1"/>
  <c r="M308" i="1"/>
  <c r="O308" i="1" s="1"/>
  <c r="N307" i="1"/>
  <c r="P307" i="1" s="1"/>
  <c r="M307" i="1"/>
  <c r="O307" i="1" s="1"/>
  <c r="N306" i="1"/>
  <c r="P306" i="1" s="1"/>
  <c r="M306" i="1"/>
  <c r="O306" i="1" s="1"/>
  <c r="R305" i="1"/>
  <c r="N305" i="1"/>
  <c r="P305" i="1" s="1"/>
  <c r="M305" i="1"/>
  <c r="O305" i="1" s="1"/>
  <c r="N34" i="1"/>
  <c r="P34" i="1" s="1"/>
  <c r="M34" i="1"/>
  <c r="O34" i="1" s="1"/>
  <c r="N33" i="1"/>
  <c r="P33" i="1" s="1"/>
  <c r="M33" i="1"/>
  <c r="O33" i="1" s="1"/>
  <c r="R32" i="1"/>
  <c r="N32" i="1"/>
  <c r="P32" i="1" s="1"/>
  <c r="M32" i="1"/>
  <c r="O32" i="1" s="1"/>
  <c r="N304" i="1"/>
  <c r="P304" i="1" s="1"/>
  <c r="M304" i="1"/>
  <c r="O304" i="1" s="1"/>
  <c r="N303" i="1"/>
  <c r="P303" i="1" s="1"/>
  <c r="M303" i="1"/>
  <c r="O303" i="1" s="1"/>
  <c r="R302" i="1"/>
  <c r="N302" i="1"/>
  <c r="P302" i="1" s="1"/>
  <c r="M302" i="1"/>
  <c r="O302" i="1" s="1"/>
  <c r="N31" i="1"/>
  <c r="P31" i="1" s="1"/>
  <c r="M31" i="1"/>
  <c r="O31" i="1" s="1"/>
  <c r="N30" i="1"/>
  <c r="P30" i="1" s="1"/>
  <c r="M30" i="1"/>
  <c r="O30" i="1" s="1"/>
  <c r="R29" i="1"/>
  <c r="N29" i="1"/>
  <c r="P29" i="1" s="1"/>
  <c r="M29" i="1"/>
  <c r="O29" i="1" s="1"/>
  <c r="N301" i="1"/>
  <c r="P301" i="1" s="1"/>
  <c r="M301" i="1"/>
  <c r="O301" i="1" s="1"/>
  <c r="N300" i="1"/>
  <c r="P300" i="1" s="1"/>
  <c r="M300" i="1"/>
  <c r="O300" i="1" s="1"/>
  <c r="R299" i="1"/>
  <c r="N299" i="1"/>
  <c r="P299" i="1" s="1"/>
  <c r="M299" i="1"/>
  <c r="O299" i="1" s="1"/>
  <c r="N298" i="1"/>
  <c r="P298" i="1" s="1"/>
  <c r="M298" i="1"/>
  <c r="O298" i="1" s="1"/>
  <c r="N297" i="1"/>
  <c r="P297" i="1" s="1"/>
  <c r="M297" i="1"/>
  <c r="O297" i="1" s="1"/>
  <c r="R296" i="1"/>
  <c r="N296" i="1"/>
  <c r="P296" i="1" s="1"/>
  <c r="M296" i="1"/>
  <c r="O296" i="1" s="1"/>
  <c r="N295" i="1"/>
  <c r="P295" i="1" s="1"/>
  <c r="M295" i="1"/>
  <c r="O295" i="1" s="1"/>
  <c r="N294" i="1"/>
  <c r="P294" i="1" s="1"/>
  <c r="M294" i="1"/>
  <c r="O294" i="1" s="1"/>
  <c r="R293" i="1"/>
  <c r="N293" i="1"/>
  <c r="P293" i="1" s="1"/>
  <c r="M293" i="1"/>
  <c r="O293" i="1" s="1"/>
  <c r="N292" i="1"/>
  <c r="P292" i="1" s="1"/>
  <c r="M292" i="1"/>
  <c r="O292" i="1" s="1"/>
  <c r="N291" i="1"/>
  <c r="P291" i="1" s="1"/>
  <c r="M291" i="1"/>
  <c r="O291" i="1" s="1"/>
  <c r="R290" i="1"/>
  <c r="N290" i="1"/>
  <c r="P290" i="1" s="1"/>
  <c r="M290" i="1"/>
  <c r="O290" i="1" s="1"/>
  <c r="N289" i="1"/>
  <c r="P289" i="1" s="1"/>
  <c r="M289" i="1"/>
  <c r="O289" i="1" s="1"/>
  <c r="N288" i="1"/>
  <c r="P288" i="1" s="1"/>
  <c r="M288" i="1"/>
  <c r="O288" i="1" s="1"/>
  <c r="R287" i="1"/>
  <c r="N287" i="1"/>
  <c r="P287" i="1" s="1"/>
  <c r="M287" i="1"/>
  <c r="O287" i="1" s="1"/>
  <c r="N28" i="1"/>
  <c r="P28" i="1" s="1"/>
  <c r="M28" i="1"/>
  <c r="O28" i="1" s="1"/>
  <c r="N27" i="1"/>
  <c r="P27" i="1" s="1"/>
  <c r="M27" i="1"/>
  <c r="O27" i="1" s="1"/>
  <c r="R26" i="1"/>
  <c r="N26" i="1"/>
  <c r="P26" i="1" s="1"/>
  <c r="M26" i="1"/>
  <c r="O26" i="1" s="1"/>
  <c r="N286" i="1"/>
  <c r="P286" i="1" s="1"/>
  <c r="M286" i="1"/>
  <c r="O286" i="1" s="1"/>
  <c r="N285" i="1"/>
  <c r="P285" i="1" s="1"/>
  <c r="M285" i="1"/>
  <c r="O285" i="1" s="1"/>
  <c r="R284" i="1"/>
  <c r="N284" i="1"/>
  <c r="P284" i="1" s="1"/>
  <c r="M284" i="1"/>
  <c r="O284" i="1" s="1"/>
  <c r="N25" i="1"/>
  <c r="P25" i="1" s="1"/>
  <c r="M25" i="1"/>
  <c r="O25" i="1" s="1"/>
  <c r="N24" i="1"/>
  <c r="P24" i="1" s="1"/>
  <c r="M24" i="1"/>
  <c r="O24" i="1" s="1"/>
  <c r="R23" i="1"/>
  <c r="N23" i="1"/>
  <c r="P23" i="1" s="1"/>
  <c r="M23" i="1"/>
  <c r="O23" i="1" s="1"/>
  <c r="N22" i="1"/>
  <c r="P22" i="1" s="1"/>
  <c r="M22" i="1"/>
  <c r="O22" i="1" s="1"/>
  <c r="N21" i="1"/>
  <c r="P21" i="1" s="1"/>
  <c r="M21" i="1"/>
  <c r="O21" i="1" s="1"/>
  <c r="R20" i="1"/>
  <c r="N20" i="1"/>
  <c r="P20" i="1" s="1"/>
  <c r="M20" i="1"/>
  <c r="O20" i="1" s="1"/>
  <c r="N19" i="1"/>
  <c r="P19" i="1" s="1"/>
  <c r="M19" i="1"/>
  <c r="O19" i="1" s="1"/>
  <c r="N18" i="1"/>
  <c r="P18" i="1" s="1"/>
  <c r="M18" i="1"/>
  <c r="O18" i="1" s="1"/>
  <c r="R17" i="1"/>
  <c r="N17" i="1"/>
  <c r="P17" i="1" s="1"/>
  <c r="M17" i="1"/>
  <c r="O17" i="1" s="1"/>
  <c r="N283" i="1"/>
  <c r="P283" i="1" s="1"/>
  <c r="M283" i="1"/>
  <c r="O283" i="1" s="1"/>
  <c r="N282" i="1"/>
  <c r="P282" i="1" s="1"/>
  <c r="M282" i="1"/>
  <c r="O282" i="1" s="1"/>
  <c r="R281" i="1"/>
  <c r="N281" i="1"/>
  <c r="P281" i="1" s="1"/>
  <c r="M281" i="1"/>
  <c r="O281" i="1" s="1"/>
  <c r="N16" i="1"/>
  <c r="P16" i="1" s="1"/>
  <c r="M16" i="1"/>
  <c r="O16" i="1" s="1"/>
  <c r="N15" i="1"/>
  <c r="P15" i="1" s="1"/>
  <c r="M15" i="1"/>
  <c r="O15" i="1" s="1"/>
  <c r="R14" i="1"/>
  <c r="N14" i="1"/>
  <c r="P14" i="1" s="1"/>
  <c r="M14" i="1"/>
  <c r="O14" i="1" s="1"/>
  <c r="N280" i="1"/>
  <c r="P280" i="1" s="1"/>
  <c r="M280" i="1"/>
  <c r="O280" i="1" s="1"/>
  <c r="N279" i="1"/>
  <c r="P279" i="1" s="1"/>
  <c r="M279" i="1"/>
  <c r="O279" i="1" s="1"/>
  <c r="R278" i="1"/>
  <c r="N278" i="1"/>
  <c r="P278" i="1" s="1"/>
  <c r="M278" i="1"/>
  <c r="O278" i="1" s="1"/>
  <c r="N13" i="1"/>
  <c r="P13" i="1" s="1"/>
  <c r="M13" i="1"/>
  <c r="O13" i="1" s="1"/>
  <c r="N12" i="1"/>
  <c r="P12" i="1" s="1"/>
  <c r="M12" i="1"/>
  <c r="O12" i="1" s="1"/>
  <c r="R11" i="1"/>
  <c r="N11" i="1"/>
  <c r="P11" i="1" s="1"/>
  <c r="M11" i="1"/>
  <c r="O11" i="1" s="1"/>
  <c r="N475" i="1"/>
  <c r="P475" i="1" s="1"/>
  <c r="M475" i="1"/>
  <c r="O475" i="1" s="1"/>
  <c r="N474" i="1"/>
  <c r="P474" i="1" s="1"/>
  <c r="M474" i="1"/>
  <c r="O474" i="1" s="1"/>
  <c r="R473" i="1"/>
  <c r="N473" i="1"/>
  <c r="P473" i="1" s="1"/>
  <c r="M473" i="1"/>
  <c r="O473" i="1" s="1"/>
  <c r="N10" i="1"/>
  <c r="P10" i="1" s="1"/>
  <c r="M10" i="1"/>
  <c r="O10" i="1" s="1"/>
  <c r="N9" i="1"/>
  <c r="P9" i="1" s="1"/>
  <c r="M9" i="1"/>
  <c r="O9" i="1" s="1"/>
  <c r="R8" i="1"/>
  <c r="N8" i="1"/>
  <c r="P8" i="1" s="1"/>
  <c r="M8" i="1"/>
  <c r="O8" i="1" s="1"/>
  <c r="N7" i="1"/>
  <c r="P7" i="1" s="1"/>
  <c r="M7" i="1"/>
  <c r="O7" i="1" s="1"/>
  <c r="N6" i="1"/>
  <c r="P6" i="1" s="1"/>
  <c r="M6" i="1"/>
  <c r="O6" i="1" s="1"/>
  <c r="R5" i="1"/>
  <c r="N5" i="1"/>
  <c r="P5" i="1" s="1"/>
  <c r="M5" i="1"/>
  <c r="O5" i="1" s="1"/>
  <c r="N277" i="1"/>
  <c r="P277" i="1" s="1"/>
  <c r="M277" i="1"/>
  <c r="O277" i="1" s="1"/>
  <c r="N276" i="1"/>
  <c r="P276" i="1" s="1"/>
  <c r="M276" i="1"/>
  <c r="O276" i="1" s="1"/>
  <c r="R275" i="1"/>
  <c r="N275" i="1"/>
  <c r="P275" i="1" s="1"/>
  <c r="M275" i="1"/>
  <c r="O275" i="1" s="1"/>
  <c r="R4" i="1"/>
  <c r="N4" i="1"/>
  <c r="P4" i="1" s="1"/>
  <c r="M4" i="1"/>
  <c r="O4" i="1" s="1"/>
  <c r="R3" i="1"/>
  <c r="N3" i="1"/>
  <c r="P3" i="1" s="1"/>
  <c r="M3" i="1"/>
  <c r="O3" i="1" s="1"/>
  <c r="R2" i="1"/>
  <c r="N2" i="1"/>
  <c r="P2" i="1" s="1"/>
  <c r="M2" i="1"/>
  <c r="O2" i="1" s="1"/>
</calcChain>
</file>

<file path=xl/sharedStrings.xml><?xml version="1.0" encoding="utf-8"?>
<sst xmlns="http://schemas.openxmlformats.org/spreadsheetml/2006/main" count="4151" uniqueCount="41">
  <si>
    <t>ppCode</t>
  </si>
  <si>
    <t>SubSev</t>
  </si>
  <si>
    <t>SubMoti</t>
  </si>
  <si>
    <t>SessID</t>
  </si>
  <si>
    <t>ScenSev</t>
  </si>
  <si>
    <t>ScenMoti</t>
  </si>
  <si>
    <t>Route</t>
  </si>
  <si>
    <t>Help</t>
  </si>
  <si>
    <t>Return</t>
  </si>
  <si>
    <t>Subj-route</t>
  </si>
  <si>
    <t>Systemroute</t>
  </si>
  <si>
    <t>MatchSub</t>
  </si>
  <si>
    <t>MatchSys</t>
  </si>
  <si>
    <t>ISITot</t>
  </si>
  <si>
    <t>Insomnia</t>
  </si>
  <si>
    <t>WhyTxt</t>
  </si>
  <si>
    <t>Med</t>
  </si>
  <si>
    <t>High</t>
  </si>
  <si>
    <t>motivate</t>
  </si>
  <si>
    <t>Mon</t>
  </si>
  <si>
    <t>Low</t>
  </si>
  <si>
    <t>accept</t>
  </si>
  <si>
    <t>Stig</t>
  </si>
  <si>
    <t>med</t>
  </si>
  <si>
    <t>refer</t>
  </si>
  <si>
    <t>yes</t>
  </si>
  <si>
    <t>sub</t>
  </si>
  <si>
    <t>no</t>
  </si>
  <si>
    <t>Time</t>
  </si>
  <si>
    <t>ScenSit</t>
  </si>
  <si>
    <t>HsMm</t>
  </si>
  <si>
    <t>LsLm</t>
  </si>
  <si>
    <t>LsHm</t>
  </si>
  <si>
    <t>MsLm</t>
  </si>
  <si>
    <t>MsMm</t>
  </si>
  <si>
    <t>HsLm</t>
  </si>
  <si>
    <t>HsHm</t>
  </si>
  <si>
    <t>MsHm</t>
  </si>
  <si>
    <t>LsMm</t>
  </si>
  <si>
    <t>SubSit</t>
  </si>
  <si>
    <t>FBH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</si>
</sst>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/>
    <xf numFmtId="2" fontId="1" fillId="0" borderId="0" xfId="0" applyNumberFormat="1" applyFont="1"/>
    <xf numFmtId="2" fontId="0" fillId="0" borderId="0" xfId="0" applyNumberFormat="1"/>
    <xf numFmtId="0" fontId="0" fillId="0" borderId="0" xfId="0" applyFill="1"/>
    <xf numFmtId="0" fontId="2" fillId="0" borderId="0" xfId="0" applyFont="1" applyFill="1"/>
    <xf numFmtId="1" fontId="0" fillId="0" borderId="0" xfId="0" applyNumberFormat="1"/>
    <xf numFmtId="1" fontId="0" fillId="0" borderId="0" xfId="0" applyNumberFormat="1" applyFill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8"/>
  <sheetViews>
    <sheetView tabSelected="1" topLeftCell="J1" workbookViewId="0">
      <selection activeCell="T8" sqref="T8"/>
    </sheetView>
  </sheetViews>
  <sheetFormatPr defaultRowHeight="15" x14ac:dyDescent="0.25"/>
  <cols>
    <col min="7" max="7" width="10.7109375" customWidth="1"/>
    <col min="17" max="17" width="9.140625" style="7"/>
  </cols>
  <sheetData>
    <row r="1" spans="1:19" x14ac:dyDescent="0.25">
      <c r="A1" s="1" t="s">
        <v>0</v>
      </c>
      <c r="B1" s="2" t="s">
        <v>1</v>
      </c>
      <c r="C1" s="2" t="s">
        <v>2</v>
      </c>
      <c r="D1" s="2" t="s">
        <v>39</v>
      </c>
      <c r="E1" s="1" t="s">
        <v>3</v>
      </c>
      <c r="F1" s="2" t="s">
        <v>4</v>
      </c>
      <c r="G1" s="2" t="s">
        <v>5</v>
      </c>
      <c r="H1" s="2" t="s">
        <v>29</v>
      </c>
      <c r="I1" s="1" t="s">
        <v>6</v>
      </c>
      <c r="J1" s="1" t="s">
        <v>7</v>
      </c>
      <c r="K1" s="1" t="s">
        <v>8</v>
      </c>
      <c r="L1" s="3" t="s">
        <v>40</v>
      </c>
      <c r="M1" s="1" t="s">
        <v>9</v>
      </c>
      <c r="N1" s="1" t="s">
        <v>10</v>
      </c>
      <c r="O1" s="1" t="s">
        <v>11</v>
      </c>
      <c r="P1" s="1" t="s">
        <v>12</v>
      </c>
      <c r="Q1" s="9" t="s">
        <v>13</v>
      </c>
      <c r="R1" s="1" t="s">
        <v>14</v>
      </c>
      <c r="S1" s="1" t="s">
        <v>15</v>
      </c>
    </row>
    <row r="2" spans="1:19" x14ac:dyDescent="0.25">
      <c r="A2">
        <v>7967</v>
      </c>
      <c r="B2" t="s">
        <v>16</v>
      </c>
      <c r="C2" t="s">
        <v>16</v>
      </c>
      <c r="D2" t="s">
        <v>34</v>
      </c>
      <c r="E2">
        <v>14917</v>
      </c>
      <c r="F2" t="s">
        <v>17</v>
      </c>
      <c r="G2" t="s">
        <v>16</v>
      </c>
      <c r="H2" t="s">
        <v>30</v>
      </c>
      <c r="I2" t="s">
        <v>18</v>
      </c>
      <c r="J2" s="4">
        <v>1.5</v>
      </c>
      <c r="K2" s="4">
        <v>-0.5</v>
      </c>
      <c r="L2" s="4">
        <v>-0.64285714285714279</v>
      </c>
      <c r="M2" t="str">
        <f t="shared" ref="M2:M65" si="0">IF(C2="High","refer",(IF(AND(C2="Low",OR(B2="Med",B2= "Low")),"accept",(IF( AND(C2="Med",B2="Low"),"accept",(IF(AND(C2="Low",B2="High"),"motivate",(IF(AND(C2="Med",OR(B2="Med",B2="High")),"motivate","XXX")))))))))</f>
        <v>motivate</v>
      </c>
      <c r="N2" t="str">
        <f t="shared" ref="N2:N65" si="1">IF(G2="High","refer",(IF(AND(G2="Low",OR(F2="Med",F2= "Low")),"accept",(IF( AND(G2="Med",F2="Low"),"accept",(IF(AND(G2="Low",F2="High"),"motivate",(IF(AND(G2="Med",OR(F2="Med",F2="High")),"motivate","XXX")))))))))</f>
        <v>motivate</v>
      </c>
      <c r="O2" t="str">
        <f t="shared" ref="O2:O65" si="2">IF(M2=I2,"1","0")</f>
        <v>1</v>
      </c>
      <c r="P2" t="str">
        <f t="shared" ref="P2:P65" si="3">IF(I2=N2,"1","0")</f>
        <v>1</v>
      </c>
      <c r="Q2" s="7">
        <v>14</v>
      </c>
      <c r="R2" t="str">
        <f>IF(Q2&lt;8,"no",(IF(Q2&lt;15,"sub",(IF(Q2&lt;22,"med","yes")))))</f>
        <v>sub</v>
      </c>
      <c r="S2" t="s">
        <v>19</v>
      </c>
    </row>
    <row r="3" spans="1:19" x14ac:dyDescent="0.25">
      <c r="A3">
        <v>7967</v>
      </c>
      <c r="B3" t="s">
        <v>17</v>
      </c>
      <c r="C3" t="s">
        <v>16</v>
      </c>
      <c r="D3" t="s">
        <v>30</v>
      </c>
      <c r="E3">
        <v>14930</v>
      </c>
      <c r="F3" t="s">
        <v>20</v>
      </c>
      <c r="G3" t="s">
        <v>20</v>
      </c>
      <c r="H3" t="s">
        <v>31</v>
      </c>
      <c r="I3" t="s">
        <v>21</v>
      </c>
      <c r="J3" s="4">
        <v>-0.5</v>
      </c>
      <c r="K3" s="4">
        <v>-0.5</v>
      </c>
      <c r="L3" s="4">
        <v>-1.5</v>
      </c>
      <c r="M3" t="str">
        <f t="shared" si="0"/>
        <v>motivate</v>
      </c>
      <c r="N3" t="str">
        <f t="shared" si="1"/>
        <v>accept</v>
      </c>
      <c r="O3" t="str">
        <f t="shared" si="2"/>
        <v>0</v>
      </c>
      <c r="P3" t="str">
        <f t="shared" si="3"/>
        <v>1</v>
      </c>
      <c r="Q3" s="7">
        <v>15</v>
      </c>
      <c r="R3" t="str">
        <f>IF(Q3&lt;8,"no",(IF(Q3&lt;15,"sub",(IF(Q3&lt;22,"med","yes")))))</f>
        <v>med</v>
      </c>
      <c r="S3" t="s">
        <v>19</v>
      </c>
    </row>
    <row r="4" spans="1:19" x14ac:dyDescent="0.25">
      <c r="A4">
        <v>7967</v>
      </c>
      <c r="B4" t="s">
        <v>16</v>
      </c>
      <c r="C4" t="s">
        <v>16</v>
      </c>
      <c r="D4" t="s">
        <v>34</v>
      </c>
      <c r="E4">
        <v>14948</v>
      </c>
      <c r="F4" t="s">
        <v>20</v>
      </c>
      <c r="G4" t="s">
        <v>17</v>
      </c>
      <c r="H4" t="s">
        <v>32</v>
      </c>
      <c r="I4" t="s">
        <v>21</v>
      </c>
      <c r="J4" s="4">
        <v>-0.5</v>
      </c>
      <c r="K4" s="4">
        <v>-0.5</v>
      </c>
      <c r="L4" s="4">
        <v>-1.5</v>
      </c>
      <c r="M4" t="str">
        <f t="shared" si="0"/>
        <v>motivate</v>
      </c>
      <c r="N4" t="str">
        <f t="shared" si="1"/>
        <v>refer</v>
      </c>
      <c r="O4" t="str">
        <f t="shared" si="2"/>
        <v>0</v>
      </c>
      <c r="P4" t="str">
        <f t="shared" si="3"/>
        <v>0</v>
      </c>
      <c r="Q4" s="7">
        <v>16</v>
      </c>
      <c r="R4" t="str">
        <f>IF(Q4&lt;8,"no",(IF(Q4&lt;15,"sub",(IF(Q4&lt;22,"med","yes")))))</f>
        <v>med</v>
      </c>
      <c r="S4" t="s">
        <v>19</v>
      </c>
    </row>
    <row r="5" spans="1:19" x14ac:dyDescent="0.25">
      <c r="A5">
        <v>35012</v>
      </c>
      <c r="B5" t="s">
        <v>17</v>
      </c>
      <c r="C5" t="s">
        <v>16</v>
      </c>
      <c r="D5" t="s">
        <v>30</v>
      </c>
      <c r="E5">
        <v>14623</v>
      </c>
      <c r="F5" t="s">
        <v>17</v>
      </c>
      <c r="G5" t="s">
        <v>16</v>
      </c>
      <c r="H5" t="s">
        <v>30</v>
      </c>
      <c r="I5" t="s">
        <v>18</v>
      </c>
      <c r="J5" s="4">
        <v>1.5</v>
      </c>
      <c r="K5" s="4">
        <v>1.5</v>
      </c>
      <c r="L5" s="4">
        <v>0.78571428571428559</v>
      </c>
      <c r="M5" t="str">
        <f t="shared" si="0"/>
        <v>motivate</v>
      </c>
      <c r="N5" t="str">
        <f t="shared" si="1"/>
        <v>motivate</v>
      </c>
      <c r="O5" t="str">
        <f t="shared" si="2"/>
        <v>1</v>
      </c>
      <c r="P5" t="str">
        <f t="shared" si="3"/>
        <v>1</v>
      </c>
      <c r="Q5" s="7">
        <v>28</v>
      </c>
      <c r="R5" t="str">
        <f>IF(Q5&lt;8,"no",(IF(Q5&lt;15,"sub",(IF(Q5&lt;22,"med","yes")))))</f>
        <v>yes</v>
      </c>
      <c r="S5" t="s">
        <v>19</v>
      </c>
    </row>
    <row r="6" spans="1:19" x14ac:dyDescent="0.25">
      <c r="A6">
        <v>35012</v>
      </c>
      <c r="B6" t="s">
        <v>17</v>
      </c>
      <c r="C6" t="s">
        <v>17</v>
      </c>
      <c r="D6" t="s">
        <v>36</v>
      </c>
      <c r="E6">
        <v>14628</v>
      </c>
      <c r="F6" t="s">
        <v>17</v>
      </c>
      <c r="G6" t="s">
        <v>17</v>
      </c>
      <c r="H6" t="s">
        <v>36</v>
      </c>
      <c r="I6" t="s">
        <v>21</v>
      </c>
      <c r="J6" s="4">
        <v>2.5</v>
      </c>
      <c r="K6" s="4">
        <v>1.5</v>
      </c>
      <c r="L6" s="4">
        <v>1.7857142857142856</v>
      </c>
      <c r="M6" t="str">
        <f t="shared" si="0"/>
        <v>refer</v>
      </c>
      <c r="N6" t="str">
        <f t="shared" si="1"/>
        <v>refer</v>
      </c>
      <c r="O6" t="str">
        <f t="shared" si="2"/>
        <v>0</v>
      </c>
      <c r="P6" t="str">
        <f t="shared" si="3"/>
        <v>0</v>
      </c>
      <c r="Q6" s="7">
        <v>28</v>
      </c>
      <c r="R6" t="s">
        <v>25</v>
      </c>
      <c r="S6" t="s">
        <v>19</v>
      </c>
    </row>
    <row r="7" spans="1:19" x14ac:dyDescent="0.25">
      <c r="A7">
        <v>35012</v>
      </c>
      <c r="B7" t="s">
        <v>16</v>
      </c>
      <c r="C7" t="s">
        <v>17</v>
      </c>
      <c r="D7" t="s">
        <v>37</v>
      </c>
      <c r="E7" s="5">
        <v>14631</v>
      </c>
      <c r="F7" s="5" t="s">
        <v>16</v>
      </c>
      <c r="G7" s="5" t="s">
        <v>17</v>
      </c>
      <c r="H7" t="s">
        <v>37</v>
      </c>
      <c r="I7" s="5" t="s">
        <v>18</v>
      </c>
      <c r="J7" s="4">
        <v>3.5</v>
      </c>
      <c r="K7" s="4">
        <v>-0.5</v>
      </c>
      <c r="L7" s="4">
        <v>1.6428571428571432</v>
      </c>
      <c r="M7" t="str">
        <f t="shared" si="0"/>
        <v>refer</v>
      </c>
      <c r="N7" t="str">
        <f t="shared" si="1"/>
        <v>refer</v>
      </c>
      <c r="O7" t="str">
        <f t="shared" si="2"/>
        <v>0</v>
      </c>
      <c r="P7" t="str">
        <f t="shared" si="3"/>
        <v>0</v>
      </c>
      <c r="Q7" s="7">
        <v>28</v>
      </c>
      <c r="R7" t="s">
        <v>25</v>
      </c>
      <c r="S7" t="s">
        <v>19</v>
      </c>
    </row>
    <row r="8" spans="1:19" x14ac:dyDescent="0.25">
      <c r="A8">
        <v>44939</v>
      </c>
      <c r="B8" t="s">
        <v>16</v>
      </c>
      <c r="C8" t="s">
        <v>16</v>
      </c>
      <c r="D8" t="s">
        <v>34</v>
      </c>
      <c r="E8">
        <v>15512</v>
      </c>
      <c r="F8" t="s">
        <v>20</v>
      </c>
      <c r="G8" t="s">
        <v>16</v>
      </c>
      <c r="H8" t="s">
        <v>38</v>
      </c>
      <c r="I8" t="s">
        <v>18</v>
      </c>
      <c r="J8" s="4">
        <v>0.5</v>
      </c>
      <c r="K8" s="4">
        <v>1.5</v>
      </c>
      <c r="L8" s="4">
        <v>0.92857142857142883</v>
      </c>
      <c r="M8" t="str">
        <f t="shared" si="0"/>
        <v>motivate</v>
      </c>
      <c r="N8" t="str">
        <f t="shared" si="1"/>
        <v>accept</v>
      </c>
      <c r="O8" t="str">
        <f t="shared" si="2"/>
        <v>1</v>
      </c>
      <c r="P8" t="str">
        <f t="shared" si="3"/>
        <v>0</v>
      </c>
      <c r="Q8" s="7">
        <v>22</v>
      </c>
      <c r="R8" t="str">
        <f>IF(Q8&lt;8,"no",(IF(Q8&lt;15,"sub",(IF(Q8&lt;22,"med","yes")))))</f>
        <v>yes</v>
      </c>
      <c r="S8" t="s">
        <v>19</v>
      </c>
    </row>
    <row r="9" spans="1:19" x14ac:dyDescent="0.25">
      <c r="A9">
        <v>44939</v>
      </c>
      <c r="B9" t="s">
        <v>16</v>
      </c>
      <c r="C9" t="s">
        <v>20</v>
      </c>
      <c r="D9" t="s">
        <v>33</v>
      </c>
      <c r="E9">
        <v>15514</v>
      </c>
      <c r="F9" t="s">
        <v>16</v>
      </c>
      <c r="G9" t="s">
        <v>16</v>
      </c>
      <c r="H9" t="s">
        <v>34</v>
      </c>
      <c r="I9" t="s">
        <v>18</v>
      </c>
      <c r="J9" s="4">
        <v>1.5</v>
      </c>
      <c r="K9" s="4">
        <v>2.5</v>
      </c>
      <c r="L9" s="4">
        <v>1.3571428571428568</v>
      </c>
      <c r="M9" t="str">
        <f t="shared" si="0"/>
        <v>accept</v>
      </c>
      <c r="N9" t="str">
        <f t="shared" si="1"/>
        <v>motivate</v>
      </c>
      <c r="O9" t="str">
        <f t="shared" si="2"/>
        <v>0</v>
      </c>
      <c r="P9" t="str">
        <f t="shared" si="3"/>
        <v>1</v>
      </c>
      <c r="Q9" s="7">
        <v>22</v>
      </c>
      <c r="R9" t="s">
        <v>25</v>
      </c>
      <c r="S9" t="s">
        <v>19</v>
      </c>
    </row>
    <row r="10" spans="1:19" x14ac:dyDescent="0.25">
      <c r="A10">
        <v>44939</v>
      </c>
      <c r="B10" t="s">
        <v>16</v>
      </c>
      <c r="C10" t="s">
        <v>16</v>
      </c>
      <c r="D10" t="s">
        <v>34</v>
      </c>
      <c r="E10">
        <v>15516</v>
      </c>
      <c r="F10" t="s">
        <v>17</v>
      </c>
      <c r="G10" t="s">
        <v>17</v>
      </c>
      <c r="H10" t="s">
        <v>36</v>
      </c>
      <c r="I10" t="s">
        <v>18</v>
      </c>
      <c r="J10" s="4">
        <v>1.5</v>
      </c>
      <c r="K10" s="4">
        <v>1.5</v>
      </c>
      <c r="L10" s="4">
        <v>1.2142857142857144</v>
      </c>
      <c r="M10" t="str">
        <f t="shared" si="0"/>
        <v>motivate</v>
      </c>
      <c r="N10" t="str">
        <f t="shared" si="1"/>
        <v>refer</v>
      </c>
      <c r="O10" t="str">
        <f t="shared" si="2"/>
        <v>1</v>
      </c>
      <c r="P10" t="str">
        <f t="shared" si="3"/>
        <v>0</v>
      </c>
      <c r="Q10" s="7">
        <v>22</v>
      </c>
      <c r="R10" t="s">
        <v>25</v>
      </c>
      <c r="S10" t="s">
        <v>19</v>
      </c>
    </row>
    <row r="11" spans="1:19" x14ac:dyDescent="0.25">
      <c r="A11">
        <v>75371</v>
      </c>
      <c r="B11" t="s">
        <v>16</v>
      </c>
      <c r="C11" t="s">
        <v>16</v>
      </c>
      <c r="D11" t="s">
        <v>34</v>
      </c>
      <c r="E11">
        <v>14929</v>
      </c>
      <c r="F11" t="s">
        <v>17</v>
      </c>
      <c r="G11" t="s">
        <v>20</v>
      </c>
      <c r="H11" t="s">
        <v>35</v>
      </c>
      <c r="I11" t="s">
        <v>18</v>
      </c>
      <c r="J11" s="4">
        <v>2.5</v>
      </c>
      <c r="K11" s="4">
        <v>3.5</v>
      </c>
      <c r="L11" s="4">
        <v>2.3571428571428568</v>
      </c>
      <c r="M11" t="str">
        <f t="shared" si="0"/>
        <v>motivate</v>
      </c>
      <c r="N11" t="str">
        <f t="shared" si="1"/>
        <v>motivate</v>
      </c>
      <c r="O11" t="str">
        <f t="shared" si="2"/>
        <v>1</v>
      </c>
      <c r="P11" t="str">
        <f t="shared" si="3"/>
        <v>1</v>
      </c>
      <c r="Q11" s="7">
        <v>16</v>
      </c>
      <c r="R11" t="str">
        <f>IF(Q11&lt;8,"no",(IF(Q11&lt;15,"sub",(IF(Q11&lt;22,"med","yes")))))</f>
        <v>med</v>
      </c>
      <c r="S11" t="s">
        <v>19</v>
      </c>
    </row>
    <row r="12" spans="1:19" x14ac:dyDescent="0.25">
      <c r="A12">
        <v>75371</v>
      </c>
      <c r="B12" t="s">
        <v>16</v>
      </c>
      <c r="C12" t="s">
        <v>17</v>
      </c>
      <c r="D12" t="s">
        <v>37</v>
      </c>
      <c r="E12">
        <v>14942</v>
      </c>
      <c r="F12" t="s">
        <v>17</v>
      </c>
      <c r="G12" t="s">
        <v>17</v>
      </c>
      <c r="H12" t="s">
        <v>36</v>
      </c>
      <c r="I12" t="s">
        <v>21</v>
      </c>
      <c r="J12" s="4">
        <v>0.5</v>
      </c>
      <c r="K12" s="4">
        <v>1.5</v>
      </c>
      <c r="L12" s="4">
        <v>0.78571428571428559</v>
      </c>
      <c r="M12" t="str">
        <f t="shared" si="0"/>
        <v>refer</v>
      </c>
      <c r="N12" t="str">
        <f t="shared" si="1"/>
        <v>refer</v>
      </c>
      <c r="O12" t="str">
        <f t="shared" si="2"/>
        <v>0</v>
      </c>
      <c r="P12" t="str">
        <f t="shared" si="3"/>
        <v>0</v>
      </c>
      <c r="Q12" s="7">
        <v>16</v>
      </c>
      <c r="R12" t="s">
        <v>23</v>
      </c>
      <c r="S12" t="s">
        <v>19</v>
      </c>
    </row>
    <row r="13" spans="1:19" x14ac:dyDescent="0.25">
      <c r="A13">
        <v>75371</v>
      </c>
      <c r="B13" t="s">
        <v>20</v>
      </c>
      <c r="C13" t="s">
        <v>16</v>
      </c>
      <c r="D13" t="s">
        <v>38</v>
      </c>
      <c r="E13">
        <v>14951</v>
      </c>
      <c r="F13" t="s">
        <v>20</v>
      </c>
      <c r="G13" t="s">
        <v>17</v>
      </c>
      <c r="H13" t="s">
        <v>32</v>
      </c>
      <c r="I13" t="s">
        <v>24</v>
      </c>
      <c r="J13" s="4">
        <v>3.5</v>
      </c>
      <c r="K13" s="4">
        <v>2.5</v>
      </c>
      <c r="L13" s="4">
        <v>2.7857142857142856</v>
      </c>
      <c r="M13" t="str">
        <f t="shared" si="0"/>
        <v>accept</v>
      </c>
      <c r="N13" t="str">
        <f t="shared" si="1"/>
        <v>refer</v>
      </c>
      <c r="O13" t="str">
        <f t="shared" si="2"/>
        <v>0</v>
      </c>
      <c r="P13" t="str">
        <f t="shared" si="3"/>
        <v>1</v>
      </c>
      <c r="Q13" s="7">
        <v>16</v>
      </c>
      <c r="R13" t="s">
        <v>23</v>
      </c>
      <c r="S13" t="s">
        <v>19</v>
      </c>
    </row>
    <row r="14" spans="1:19" x14ac:dyDescent="0.25">
      <c r="A14">
        <v>129107</v>
      </c>
      <c r="B14" t="s">
        <v>17</v>
      </c>
      <c r="C14" t="s">
        <v>16</v>
      </c>
      <c r="D14" t="s">
        <v>30</v>
      </c>
      <c r="E14">
        <v>14524</v>
      </c>
      <c r="F14" t="s">
        <v>17</v>
      </c>
      <c r="G14" t="s">
        <v>20</v>
      </c>
      <c r="H14" t="s">
        <v>35</v>
      </c>
      <c r="I14" t="s">
        <v>18</v>
      </c>
      <c r="J14" s="4">
        <v>1.5</v>
      </c>
      <c r="K14" s="4">
        <v>-2.5</v>
      </c>
      <c r="L14" s="4">
        <v>-1.3571428571428572</v>
      </c>
      <c r="M14" t="str">
        <f t="shared" si="0"/>
        <v>motivate</v>
      </c>
      <c r="N14" t="str">
        <f t="shared" si="1"/>
        <v>motivate</v>
      </c>
      <c r="O14" t="str">
        <f t="shared" si="2"/>
        <v>1</v>
      </c>
      <c r="P14" t="str">
        <f t="shared" si="3"/>
        <v>1</v>
      </c>
      <c r="Q14" s="7">
        <v>14</v>
      </c>
      <c r="R14" t="str">
        <f>IF(Q14&lt;8,"no",(IF(Q14&lt;15,"sub",(IF(Q14&lt;22,"med","yes")))))</f>
        <v>sub</v>
      </c>
      <c r="S14" t="s">
        <v>19</v>
      </c>
    </row>
    <row r="15" spans="1:19" x14ac:dyDescent="0.25">
      <c r="A15">
        <v>129107</v>
      </c>
      <c r="B15" t="s">
        <v>20</v>
      </c>
      <c r="C15" t="s">
        <v>17</v>
      </c>
      <c r="D15" t="s">
        <v>32</v>
      </c>
      <c r="E15">
        <v>14535</v>
      </c>
      <c r="F15" t="s">
        <v>16</v>
      </c>
      <c r="G15" t="s">
        <v>17</v>
      </c>
      <c r="H15" t="s">
        <v>37</v>
      </c>
      <c r="I15" t="s">
        <v>21</v>
      </c>
      <c r="J15" s="4">
        <v>3.5</v>
      </c>
      <c r="K15" s="4">
        <v>-2.5</v>
      </c>
      <c r="L15" s="4">
        <v>0.21428571428571441</v>
      </c>
      <c r="M15" t="str">
        <f t="shared" si="0"/>
        <v>refer</v>
      </c>
      <c r="N15" t="str">
        <f t="shared" si="1"/>
        <v>refer</v>
      </c>
      <c r="O15" t="str">
        <f t="shared" si="2"/>
        <v>0</v>
      </c>
      <c r="P15" t="str">
        <f t="shared" si="3"/>
        <v>0</v>
      </c>
      <c r="Q15" s="7">
        <v>14</v>
      </c>
      <c r="R15" t="s">
        <v>26</v>
      </c>
      <c r="S15" t="s">
        <v>19</v>
      </c>
    </row>
    <row r="16" spans="1:19" x14ac:dyDescent="0.25">
      <c r="A16">
        <v>129107</v>
      </c>
      <c r="B16" t="s">
        <v>20</v>
      </c>
      <c r="C16" t="s">
        <v>20</v>
      </c>
      <c r="D16" t="s">
        <v>31</v>
      </c>
      <c r="E16">
        <v>14545</v>
      </c>
      <c r="F16" t="s">
        <v>20</v>
      </c>
      <c r="G16" t="s">
        <v>20</v>
      </c>
      <c r="H16" t="s">
        <v>31</v>
      </c>
      <c r="I16" t="s">
        <v>24</v>
      </c>
      <c r="J16" s="4">
        <v>-2.5</v>
      </c>
      <c r="K16" s="4">
        <v>-2.5</v>
      </c>
      <c r="L16" s="4">
        <v>-2.0714285714285712</v>
      </c>
      <c r="M16" t="str">
        <f t="shared" si="0"/>
        <v>accept</v>
      </c>
      <c r="N16" t="str">
        <f t="shared" si="1"/>
        <v>accept</v>
      </c>
      <c r="O16" t="str">
        <f t="shared" si="2"/>
        <v>0</v>
      </c>
      <c r="P16" t="str">
        <f t="shared" si="3"/>
        <v>0</v>
      </c>
      <c r="Q16" s="7">
        <v>14</v>
      </c>
      <c r="R16" t="s">
        <v>26</v>
      </c>
      <c r="S16" t="s">
        <v>19</v>
      </c>
    </row>
    <row r="17" spans="1:19" x14ac:dyDescent="0.25">
      <c r="A17">
        <v>214531</v>
      </c>
      <c r="B17" t="s">
        <v>20</v>
      </c>
      <c r="C17" t="s">
        <v>16</v>
      </c>
      <c r="D17" t="s">
        <v>38</v>
      </c>
      <c r="E17">
        <v>15105</v>
      </c>
      <c r="F17" t="s">
        <v>20</v>
      </c>
      <c r="G17" t="s">
        <v>17</v>
      </c>
      <c r="H17" t="s">
        <v>32</v>
      </c>
      <c r="I17" t="s">
        <v>18</v>
      </c>
      <c r="J17" s="4">
        <v>-0.5</v>
      </c>
      <c r="K17" s="4">
        <v>-2.5</v>
      </c>
      <c r="L17" s="4">
        <v>7.1428571428571619E-2</v>
      </c>
      <c r="M17" t="str">
        <f t="shared" si="0"/>
        <v>accept</v>
      </c>
      <c r="N17" t="str">
        <f t="shared" si="1"/>
        <v>refer</v>
      </c>
      <c r="O17" t="str">
        <f t="shared" si="2"/>
        <v>0</v>
      </c>
      <c r="P17" t="str">
        <f t="shared" si="3"/>
        <v>0</v>
      </c>
      <c r="Q17" s="7">
        <v>20</v>
      </c>
      <c r="R17" t="str">
        <f>IF(Q17&lt;8,"no",(IF(Q17&lt;15,"sub",(IF(Q17&lt;22,"med","yes")))))</f>
        <v>med</v>
      </c>
      <c r="S17" t="s">
        <v>19</v>
      </c>
    </row>
    <row r="18" spans="1:19" x14ac:dyDescent="0.25">
      <c r="A18">
        <v>214531</v>
      </c>
      <c r="B18" t="s">
        <v>20</v>
      </c>
      <c r="C18" t="s">
        <v>16</v>
      </c>
      <c r="D18" t="s">
        <v>38</v>
      </c>
      <c r="E18">
        <v>15127</v>
      </c>
      <c r="F18" t="s">
        <v>17</v>
      </c>
      <c r="G18" t="s">
        <v>20</v>
      </c>
      <c r="H18" t="s">
        <v>35</v>
      </c>
      <c r="I18" t="s">
        <v>21</v>
      </c>
      <c r="J18" s="4">
        <v>-2.5</v>
      </c>
      <c r="K18" s="4">
        <v>-2.5</v>
      </c>
      <c r="L18" s="4">
        <v>-0.78571428571428559</v>
      </c>
      <c r="M18" t="str">
        <f t="shared" si="0"/>
        <v>accept</v>
      </c>
      <c r="N18" t="str">
        <f t="shared" si="1"/>
        <v>motivate</v>
      </c>
      <c r="O18" t="str">
        <f t="shared" si="2"/>
        <v>1</v>
      </c>
      <c r="P18" t="str">
        <f t="shared" si="3"/>
        <v>0</v>
      </c>
      <c r="Q18" s="7">
        <v>20</v>
      </c>
      <c r="R18" t="s">
        <v>23</v>
      </c>
      <c r="S18" t="s">
        <v>19</v>
      </c>
    </row>
    <row r="19" spans="1:19" x14ac:dyDescent="0.25">
      <c r="A19">
        <v>214531</v>
      </c>
      <c r="B19" t="s">
        <v>20</v>
      </c>
      <c r="C19" t="s">
        <v>16</v>
      </c>
      <c r="D19" t="s">
        <v>38</v>
      </c>
      <c r="E19">
        <v>15137</v>
      </c>
      <c r="F19" t="s">
        <v>20</v>
      </c>
      <c r="G19" t="s">
        <v>16</v>
      </c>
      <c r="H19" t="s">
        <v>38</v>
      </c>
      <c r="I19" t="s">
        <v>24</v>
      </c>
      <c r="J19" s="4">
        <v>-1.5</v>
      </c>
      <c r="K19" s="4">
        <v>-2.5</v>
      </c>
      <c r="L19" s="4">
        <v>0.64285714285714324</v>
      </c>
      <c r="M19" t="str">
        <f t="shared" si="0"/>
        <v>accept</v>
      </c>
      <c r="N19" t="str">
        <f t="shared" si="1"/>
        <v>accept</v>
      </c>
      <c r="O19" t="str">
        <f t="shared" si="2"/>
        <v>0</v>
      </c>
      <c r="P19" t="str">
        <f t="shared" si="3"/>
        <v>0</v>
      </c>
      <c r="Q19" s="7">
        <v>20</v>
      </c>
      <c r="R19" t="s">
        <v>23</v>
      </c>
      <c r="S19" t="s">
        <v>19</v>
      </c>
    </row>
    <row r="20" spans="1:19" x14ac:dyDescent="0.25">
      <c r="A20">
        <v>282941</v>
      </c>
      <c r="B20" t="s">
        <v>17</v>
      </c>
      <c r="C20" t="s">
        <v>17</v>
      </c>
      <c r="D20" t="s">
        <v>36</v>
      </c>
      <c r="E20">
        <v>15441</v>
      </c>
      <c r="F20" t="s">
        <v>17</v>
      </c>
      <c r="G20" t="s">
        <v>16</v>
      </c>
      <c r="H20" t="s">
        <v>30</v>
      </c>
      <c r="I20" t="s">
        <v>24</v>
      </c>
      <c r="J20" s="4">
        <v>-0.5</v>
      </c>
      <c r="K20" s="4">
        <v>-1.5</v>
      </c>
      <c r="L20" s="4">
        <v>1.2142857142857144</v>
      </c>
      <c r="M20" t="str">
        <f t="shared" si="0"/>
        <v>refer</v>
      </c>
      <c r="N20" t="str">
        <f t="shared" si="1"/>
        <v>motivate</v>
      </c>
      <c r="O20" t="str">
        <f t="shared" si="2"/>
        <v>1</v>
      </c>
      <c r="P20" t="str">
        <f t="shared" si="3"/>
        <v>0</v>
      </c>
      <c r="Q20" s="7">
        <v>25</v>
      </c>
      <c r="R20" t="str">
        <f>IF(Q20&lt;8,"no",(IF(Q20&lt;15,"sub",(IF(Q20&lt;22,"med","yes")))))</f>
        <v>yes</v>
      </c>
      <c r="S20" t="s">
        <v>22</v>
      </c>
    </row>
    <row r="21" spans="1:19" x14ac:dyDescent="0.25">
      <c r="A21">
        <v>282941</v>
      </c>
      <c r="B21" t="s">
        <v>17</v>
      </c>
      <c r="C21" t="s">
        <v>16</v>
      </c>
      <c r="D21" t="s">
        <v>30</v>
      </c>
      <c r="E21">
        <v>15443</v>
      </c>
      <c r="F21" t="s">
        <v>17</v>
      </c>
      <c r="G21" t="s">
        <v>20</v>
      </c>
      <c r="H21" t="s">
        <v>35</v>
      </c>
      <c r="I21" t="s">
        <v>21</v>
      </c>
      <c r="J21" s="4">
        <v>-0.5</v>
      </c>
      <c r="K21" s="4">
        <v>-1.5</v>
      </c>
      <c r="L21" s="4">
        <v>0.5</v>
      </c>
      <c r="M21" t="str">
        <f t="shared" si="0"/>
        <v>motivate</v>
      </c>
      <c r="N21" t="str">
        <f t="shared" si="1"/>
        <v>motivate</v>
      </c>
      <c r="O21" t="str">
        <f t="shared" si="2"/>
        <v>0</v>
      </c>
      <c r="P21" t="str">
        <f t="shared" si="3"/>
        <v>0</v>
      </c>
      <c r="Q21" s="7">
        <v>25</v>
      </c>
      <c r="R21" t="s">
        <v>25</v>
      </c>
      <c r="S21" t="s">
        <v>22</v>
      </c>
    </row>
    <row r="22" spans="1:19" x14ac:dyDescent="0.25">
      <c r="A22">
        <v>282941</v>
      </c>
      <c r="B22" t="s">
        <v>20</v>
      </c>
      <c r="C22" t="s">
        <v>20</v>
      </c>
      <c r="D22" t="s">
        <v>31</v>
      </c>
      <c r="E22">
        <v>15444</v>
      </c>
      <c r="F22" t="s">
        <v>16</v>
      </c>
      <c r="G22" t="s">
        <v>17</v>
      </c>
      <c r="H22" t="s">
        <v>37</v>
      </c>
      <c r="I22" t="s">
        <v>24</v>
      </c>
      <c r="J22" s="4">
        <v>-0.5</v>
      </c>
      <c r="K22" s="4">
        <v>-2.5</v>
      </c>
      <c r="L22" s="4">
        <v>-0.35714285714285721</v>
      </c>
      <c r="M22" t="str">
        <f t="shared" si="0"/>
        <v>accept</v>
      </c>
      <c r="N22" t="str">
        <f t="shared" si="1"/>
        <v>refer</v>
      </c>
      <c r="O22" t="str">
        <f t="shared" si="2"/>
        <v>0</v>
      </c>
      <c r="P22" t="str">
        <f t="shared" si="3"/>
        <v>1</v>
      </c>
      <c r="Q22" s="7">
        <v>25</v>
      </c>
      <c r="R22" t="s">
        <v>25</v>
      </c>
      <c r="S22" t="s">
        <v>22</v>
      </c>
    </row>
    <row r="23" spans="1:19" x14ac:dyDescent="0.25">
      <c r="A23">
        <v>338072</v>
      </c>
      <c r="B23" t="s">
        <v>20</v>
      </c>
      <c r="C23" t="s">
        <v>16</v>
      </c>
      <c r="D23" t="s">
        <v>38</v>
      </c>
      <c r="E23">
        <v>15632</v>
      </c>
      <c r="F23" t="s">
        <v>20</v>
      </c>
      <c r="G23" t="s">
        <v>16</v>
      </c>
      <c r="H23" t="s">
        <v>38</v>
      </c>
      <c r="I23" t="s">
        <v>24</v>
      </c>
      <c r="J23" s="4">
        <v>1.5</v>
      </c>
      <c r="K23" s="4">
        <v>1.5</v>
      </c>
      <c r="L23" s="4">
        <v>0.92857142857142883</v>
      </c>
      <c r="M23" t="str">
        <f t="shared" si="0"/>
        <v>accept</v>
      </c>
      <c r="N23" t="str">
        <f t="shared" si="1"/>
        <v>accept</v>
      </c>
      <c r="O23" t="str">
        <f t="shared" si="2"/>
        <v>0</v>
      </c>
      <c r="P23" t="str">
        <f t="shared" si="3"/>
        <v>0</v>
      </c>
      <c r="Q23" s="7">
        <v>10</v>
      </c>
      <c r="R23" t="str">
        <f>IF(Q23&lt;8,"no",(IF(Q23&lt;15,"sub",(IF(Q23&lt;22,"med","yes")))))</f>
        <v>sub</v>
      </c>
      <c r="S23" t="s">
        <v>19</v>
      </c>
    </row>
    <row r="24" spans="1:19" x14ac:dyDescent="0.25">
      <c r="A24">
        <v>338072</v>
      </c>
      <c r="B24" t="s">
        <v>17</v>
      </c>
      <c r="C24" t="s">
        <v>17</v>
      </c>
      <c r="D24" t="s">
        <v>36</v>
      </c>
      <c r="E24">
        <v>15634</v>
      </c>
      <c r="F24" t="s">
        <v>17</v>
      </c>
      <c r="G24" t="s">
        <v>16</v>
      </c>
      <c r="H24" t="s">
        <v>30</v>
      </c>
      <c r="I24" t="s">
        <v>21</v>
      </c>
      <c r="J24" s="4">
        <v>3.5</v>
      </c>
      <c r="K24" s="4">
        <v>-0.5</v>
      </c>
      <c r="L24" s="4">
        <v>0.5</v>
      </c>
      <c r="M24" t="str">
        <f t="shared" si="0"/>
        <v>refer</v>
      </c>
      <c r="N24" t="str">
        <f t="shared" si="1"/>
        <v>motivate</v>
      </c>
      <c r="O24" t="str">
        <f t="shared" si="2"/>
        <v>0</v>
      </c>
      <c r="P24" t="str">
        <f t="shared" si="3"/>
        <v>0</v>
      </c>
      <c r="Q24" s="7">
        <v>10</v>
      </c>
      <c r="R24" t="s">
        <v>26</v>
      </c>
      <c r="S24" t="s">
        <v>19</v>
      </c>
    </row>
    <row r="25" spans="1:19" x14ac:dyDescent="0.25">
      <c r="A25">
        <v>338072</v>
      </c>
      <c r="B25" t="s">
        <v>16</v>
      </c>
      <c r="C25" t="s">
        <v>17</v>
      </c>
      <c r="D25" t="s">
        <v>37</v>
      </c>
      <c r="E25">
        <v>15635</v>
      </c>
      <c r="F25" t="s">
        <v>20</v>
      </c>
      <c r="G25" t="s">
        <v>17</v>
      </c>
      <c r="H25" t="s">
        <v>32</v>
      </c>
      <c r="I25" t="s">
        <v>18</v>
      </c>
      <c r="J25" s="4">
        <v>3.5</v>
      </c>
      <c r="K25" s="4">
        <v>-0.5</v>
      </c>
      <c r="L25" s="4">
        <v>1.5</v>
      </c>
      <c r="M25" t="str">
        <f t="shared" si="0"/>
        <v>refer</v>
      </c>
      <c r="N25" t="str">
        <f t="shared" si="1"/>
        <v>refer</v>
      </c>
      <c r="O25" t="str">
        <f t="shared" si="2"/>
        <v>0</v>
      </c>
      <c r="P25" t="str">
        <f t="shared" si="3"/>
        <v>0</v>
      </c>
      <c r="Q25" s="7">
        <v>10</v>
      </c>
      <c r="R25" t="s">
        <v>26</v>
      </c>
      <c r="S25" t="s">
        <v>19</v>
      </c>
    </row>
    <row r="26" spans="1:19" x14ac:dyDescent="0.25">
      <c r="A26">
        <v>384574</v>
      </c>
      <c r="B26" t="s">
        <v>17</v>
      </c>
      <c r="C26" t="s">
        <v>16</v>
      </c>
      <c r="D26" t="s">
        <v>30</v>
      </c>
      <c r="E26">
        <v>15091</v>
      </c>
      <c r="F26" t="s">
        <v>17</v>
      </c>
      <c r="G26" t="s">
        <v>20</v>
      </c>
      <c r="H26" t="s">
        <v>35</v>
      </c>
      <c r="I26" t="s">
        <v>18</v>
      </c>
      <c r="J26" s="4">
        <v>1.5</v>
      </c>
      <c r="K26" s="4">
        <v>1.5</v>
      </c>
      <c r="L26" s="4">
        <v>1.7857142857142856</v>
      </c>
      <c r="M26" t="str">
        <f t="shared" si="0"/>
        <v>motivate</v>
      </c>
      <c r="N26" t="str">
        <f t="shared" si="1"/>
        <v>motivate</v>
      </c>
      <c r="O26" t="str">
        <f t="shared" si="2"/>
        <v>1</v>
      </c>
      <c r="P26" t="str">
        <f t="shared" si="3"/>
        <v>1</v>
      </c>
      <c r="Q26" s="7">
        <v>17</v>
      </c>
      <c r="R26" t="str">
        <f>IF(Q26&lt;8,"no",(IF(Q26&lt;15,"sub",(IF(Q26&lt;22,"med","yes")))))</f>
        <v>med</v>
      </c>
      <c r="S26" t="s">
        <v>19</v>
      </c>
    </row>
    <row r="27" spans="1:19" x14ac:dyDescent="0.25">
      <c r="A27">
        <v>384574</v>
      </c>
      <c r="B27" t="s">
        <v>16</v>
      </c>
      <c r="C27" t="s">
        <v>20</v>
      </c>
      <c r="D27" t="s">
        <v>33</v>
      </c>
      <c r="E27">
        <v>15131</v>
      </c>
      <c r="F27" t="s">
        <v>16</v>
      </c>
      <c r="G27" t="s">
        <v>20</v>
      </c>
      <c r="H27" t="s">
        <v>33</v>
      </c>
      <c r="I27" t="s">
        <v>18</v>
      </c>
      <c r="J27" s="4">
        <v>1.5</v>
      </c>
      <c r="K27" s="4">
        <v>2.5</v>
      </c>
      <c r="L27" s="4">
        <v>1.6428571428571432</v>
      </c>
      <c r="M27" t="str">
        <f t="shared" si="0"/>
        <v>accept</v>
      </c>
      <c r="N27" t="str">
        <f t="shared" si="1"/>
        <v>accept</v>
      </c>
      <c r="O27" t="str">
        <f t="shared" si="2"/>
        <v>0</v>
      </c>
      <c r="P27" t="str">
        <f t="shared" si="3"/>
        <v>0</v>
      </c>
      <c r="Q27" s="7">
        <v>17</v>
      </c>
      <c r="R27" t="s">
        <v>23</v>
      </c>
      <c r="S27" t="s">
        <v>19</v>
      </c>
    </row>
    <row r="28" spans="1:19" x14ac:dyDescent="0.25">
      <c r="A28">
        <v>384574</v>
      </c>
      <c r="B28" t="s">
        <v>20</v>
      </c>
      <c r="C28" t="s">
        <v>20</v>
      </c>
      <c r="D28" t="s">
        <v>31</v>
      </c>
      <c r="E28">
        <v>15153</v>
      </c>
      <c r="F28" t="s">
        <v>20</v>
      </c>
      <c r="G28" t="s">
        <v>20</v>
      </c>
      <c r="H28" t="s">
        <v>31</v>
      </c>
      <c r="I28" t="s">
        <v>24</v>
      </c>
      <c r="J28" s="4">
        <v>-1.5</v>
      </c>
      <c r="K28" s="4">
        <v>-0.5</v>
      </c>
      <c r="L28" s="4">
        <v>-0.21428571428571441</v>
      </c>
      <c r="M28" t="str">
        <f t="shared" si="0"/>
        <v>accept</v>
      </c>
      <c r="N28" t="str">
        <f t="shared" si="1"/>
        <v>accept</v>
      </c>
      <c r="O28" t="str">
        <f t="shared" si="2"/>
        <v>0</v>
      </c>
      <c r="P28" t="str">
        <f t="shared" si="3"/>
        <v>0</v>
      </c>
      <c r="Q28" s="7">
        <v>17</v>
      </c>
      <c r="R28" t="s">
        <v>23</v>
      </c>
      <c r="S28" t="s">
        <v>19</v>
      </c>
    </row>
    <row r="29" spans="1:19" x14ac:dyDescent="0.25">
      <c r="A29">
        <v>682071</v>
      </c>
      <c r="B29" t="s">
        <v>16</v>
      </c>
      <c r="C29" t="s">
        <v>17</v>
      </c>
      <c r="D29" t="s">
        <v>37</v>
      </c>
      <c r="E29">
        <v>14809</v>
      </c>
      <c r="F29" t="s">
        <v>16</v>
      </c>
      <c r="G29" t="s">
        <v>17</v>
      </c>
      <c r="H29" t="s">
        <v>37</v>
      </c>
      <c r="I29" t="s">
        <v>24</v>
      </c>
      <c r="J29" s="4">
        <v>2.5</v>
      </c>
      <c r="K29" s="4">
        <v>0.5</v>
      </c>
      <c r="L29" s="4">
        <v>2.3571428571428568</v>
      </c>
      <c r="M29" t="str">
        <f t="shared" si="0"/>
        <v>refer</v>
      </c>
      <c r="N29" t="str">
        <f t="shared" si="1"/>
        <v>refer</v>
      </c>
      <c r="O29" t="str">
        <f t="shared" si="2"/>
        <v>1</v>
      </c>
      <c r="P29" t="str">
        <f t="shared" si="3"/>
        <v>1</v>
      </c>
      <c r="Q29" s="7">
        <v>14</v>
      </c>
      <c r="R29" t="str">
        <f>IF(Q29&lt;8,"no",(IF(Q29&lt;15,"sub",(IF(Q29&lt;22,"med","yes")))))</f>
        <v>sub</v>
      </c>
      <c r="S29" t="s">
        <v>19</v>
      </c>
    </row>
    <row r="30" spans="1:19" x14ac:dyDescent="0.25">
      <c r="A30">
        <v>682071</v>
      </c>
      <c r="B30" t="s">
        <v>16</v>
      </c>
      <c r="C30" t="s">
        <v>16</v>
      </c>
      <c r="D30" t="s">
        <v>34</v>
      </c>
      <c r="E30">
        <v>14812</v>
      </c>
      <c r="F30" t="s">
        <v>17</v>
      </c>
      <c r="G30" t="s">
        <v>16</v>
      </c>
      <c r="H30" t="s">
        <v>30</v>
      </c>
      <c r="I30" t="s">
        <v>24</v>
      </c>
      <c r="J30" s="4">
        <v>-0.5</v>
      </c>
      <c r="K30" s="4">
        <v>-1.5</v>
      </c>
      <c r="L30" s="4">
        <v>-0.21428571428571441</v>
      </c>
      <c r="M30" t="str">
        <f t="shared" si="0"/>
        <v>motivate</v>
      </c>
      <c r="N30" t="str">
        <f t="shared" si="1"/>
        <v>motivate</v>
      </c>
      <c r="O30" t="str">
        <f t="shared" si="2"/>
        <v>0</v>
      </c>
      <c r="P30" t="str">
        <f t="shared" si="3"/>
        <v>0</v>
      </c>
      <c r="Q30" s="7">
        <v>14</v>
      </c>
      <c r="R30" t="s">
        <v>26</v>
      </c>
      <c r="S30" t="s">
        <v>19</v>
      </c>
    </row>
    <row r="31" spans="1:19" x14ac:dyDescent="0.25">
      <c r="A31">
        <v>682071</v>
      </c>
      <c r="B31" t="s">
        <v>16</v>
      </c>
      <c r="C31" t="s">
        <v>20</v>
      </c>
      <c r="D31" t="s">
        <v>33</v>
      </c>
      <c r="E31">
        <v>14814</v>
      </c>
      <c r="F31" t="s">
        <v>16</v>
      </c>
      <c r="G31" t="s">
        <v>20</v>
      </c>
      <c r="H31" t="s">
        <v>33</v>
      </c>
      <c r="I31" t="s">
        <v>18</v>
      </c>
      <c r="J31" s="4">
        <v>-2.5</v>
      </c>
      <c r="K31" s="4">
        <v>-2.5</v>
      </c>
      <c r="L31" s="4">
        <v>-1.5</v>
      </c>
      <c r="M31" t="str">
        <f t="shared" si="0"/>
        <v>accept</v>
      </c>
      <c r="N31" t="str">
        <f t="shared" si="1"/>
        <v>accept</v>
      </c>
      <c r="O31" t="str">
        <f t="shared" si="2"/>
        <v>0</v>
      </c>
      <c r="P31" t="str">
        <f t="shared" si="3"/>
        <v>0</v>
      </c>
      <c r="Q31" s="7">
        <v>14</v>
      </c>
      <c r="R31" t="s">
        <v>26</v>
      </c>
      <c r="S31" t="s">
        <v>19</v>
      </c>
    </row>
    <row r="32" spans="1:19" x14ac:dyDescent="0.25">
      <c r="A32">
        <v>778876</v>
      </c>
      <c r="B32" t="s">
        <v>20</v>
      </c>
      <c r="C32" t="s">
        <v>16</v>
      </c>
      <c r="D32" t="s">
        <v>38</v>
      </c>
      <c r="E32">
        <v>14647</v>
      </c>
      <c r="F32" t="s">
        <v>20</v>
      </c>
      <c r="G32" t="s">
        <v>16</v>
      </c>
      <c r="H32" t="s">
        <v>38</v>
      </c>
      <c r="I32" t="s">
        <v>21</v>
      </c>
      <c r="J32" s="4">
        <v>0.5</v>
      </c>
      <c r="K32" s="4">
        <v>1.5</v>
      </c>
      <c r="L32" s="4">
        <v>1.2142857142857144</v>
      </c>
      <c r="M32" t="str">
        <f t="shared" si="0"/>
        <v>accept</v>
      </c>
      <c r="N32" t="str">
        <f t="shared" si="1"/>
        <v>accept</v>
      </c>
      <c r="O32" t="str">
        <f t="shared" si="2"/>
        <v>1</v>
      </c>
      <c r="P32" t="str">
        <f t="shared" si="3"/>
        <v>1</v>
      </c>
      <c r="Q32" s="7">
        <v>16</v>
      </c>
      <c r="R32" t="str">
        <f>IF(Q32&lt;8,"no",(IF(Q32&lt;15,"sub",(IF(Q32&lt;22,"med","yes")))))</f>
        <v>med</v>
      </c>
      <c r="S32" t="s">
        <v>19</v>
      </c>
    </row>
    <row r="33" spans="1:19" x14ac:dyDescent="0.25">
      <c r="A33">
        <v>778876</v>
      </c>
      <c r="B33" t="s">
        <v>16</v>
      </c>
      <c r="C33" t="s">
        <v>17</v>
      </c>
      <c r="D33" t="s">
        <v>37</v>
      </c>
      <c r="E33">
        <v>14652</v>
      </c>
      <c r="F33" t="s">
        <v>16</v>
      </c>
      <c r="G33" t="s">
        <v>17</v>
      </c>
      <c r="H33" t="s">
        <v>37</v>
      </c>
      <c r="I33" t="s">
        <v>18</v>
      </c>
      <c r="J33" s="4">
        <v>2.5</v>
      </c>
      <c r="K33" s="4">
        <v>-1.5</v>
      </c>
      <c r="L33" s="4">
        <v>0.35714285714285721</v>
      </c>
      <c r="M33" t="str">
        <f t="shared" si="0"/>
        <v>refer</v>
      </c>
      <c r="N33" t="str">
        <f t="shared" si="1"/>
        <v>refer</v>
      </c>
      <c r="O33" t="str">
        <f t="shared" si="2"/>
        <v>0</v>
      </c>
      <c r="P33" t="str">
        <f t="shared" si="3"/>
        <v>0</v>
      </c>
      <c r="Q33" s="7">
        <v>16</v>
      </c>
      <c r="R33" t="s">
        <v>23</v>
      </c>
      <c r="S33" t="s">
        <v>19</v>
      </c>
    </row>
    <row r="34" spans="1:19" x14ac:dyDescent="0.25">
      <c r="A34">
        <v>778876</v>
      </c>
      <c r="B34" t="s">
        <v>17</v>
      </c>
      <c r="C34" t="s">
        <v>17</v>
      </c>
      <c r="D34" t="s">
        <v>36</v>
      </c>
      <c r="E34">
        <v>14659</v>
      </c>
      <c r="F34" t="s">
        <v>17</v>
      </c>
      <c r="G34" t="s">
        <v>16</v>
      </c>
      <c r="H34" t="s">
        <v>30</v>
      </c>
      <c r="I34" t="s">
        <v>24</v>
      </c>
      <c r="J34" s="4">
        <v>2.5</v>
      </c>
      <c r="K34" s="4">
        <v>0.5</v>
      </c>
      <c r="L34" s="4">
        <v>1.6428571428571432</v>
      </c>
      <c r="M34" t="str">
        <f t="shared" si="0"/>
        <v>refer</v>
      </c>
      <c r="N34" t="str">
        <f t="shared" si="1"/>
        <v>motivate</v>
      </c>
      <c r="O34" t="str">
        <f t="shared" si="2"/>
        <v>1</v>
      </c>
      <c r="P34" t="str">
        <f t="shared" si="3"/>
        <v>0</v>
      </c>
      <c r="Q34" s="7">
        <v>16</v>
      </c>
      <c r="R34" t="s">
        <v>23</v>
      </c>
      <c r="S34" t="s">
        <v>19</v>
      </c>
    </row>
    <row r="35" spans="1:19" x14ac:dyDescent="0.25">
      <c r="A35">
        <v>995514</v>
      </c>
      <c r="B35" t="s">
        <v>17</v>
      </c>
      <c r="C35" t="s">
        <v>20</v>
      </c>
      <c r="D35" t="s">
        <v>35</v>
      </c>
      <c r="E35">
        <v>15285</v>
      </c>
      <c r="F35" t="s">
        <v>17</v>
      </c>
      <c r="G35" t="s">
        <v>20</v>
      </c>
      <c r="H35" t="s">
        <v>35</v>
      </c>
      <c r="I35" t="s">
        <v>24</v>
      </c>
      <c r="J35" s="4">
        <v>1.5</v>
      </c>
      <c r="K35" s="4">
        <v>0.5</v>
      </c>
      <c r="L35" s="4">
        <v>0.78571428571428559</v>
      </c>
      <c r="M35" t="str">
        <f t="shared" si="0"/>
        <v>motivate</v>
      </c>
      <c r="N35" t="str">
        <f t="shared" si="1"/>
        <v>motivate</v>
      </c>
      <c r="O35" t="str">
        <f t="shared" si="2"/>
        <v>0</v>
      </c>
      <c r="P35" t="str">
        <f t="shared" si="3"/>
        <v>0</v>
      </c>
      <c r="Q35" s="7">
        <v>24</v>
      </c>
      <c r="R35" t="str">
        <f>IF(Q35&lt;8,"no",(IF(Q35&lt;15,"sub",(IF(Q35&lt;22,"med","yes")))))</f>
        <v>yes</v>
      </c>
      <c r="S35" t="s">
        <v>19</v>
      </c>
    </row>
    <row r="36" spans="1:19" x14ac:dyDescent="0.25">
      <c r="A36">
        <v>995514</v>
      </c>
      <c r="B36" t="s">
        <v>20</v>
      </c>
      <c r="C36" t="s">
        <v>16</v>
      </c>
      <c r="D36" t="s">
        <v>38</v>
      </c>
      <c r="E36">
        <v>15301</v>
      </c>
      <c r="F36" t="s">
        <v>20</v>
      </c>
      <c r="G36" t="s">
        <v>16</v>
      </c>
      <c r="H36" t="s">
        <v>38</v>
      </c>
      <c r="I36" t="s">
        <v>21</v>
      </c>
      <c r="J36" s="4">
        <v>1.5</v>
      </c>
      <c r="K36" s="4">
        <v>2.5</v>
      </c>
      <c r="L36" s="4">
        <v>2.6428571428571432</v>
      </c>
      <c r="M36" t="str">
        <f t="shared" si="0"/>
        <v>accept</v>
      </c>
      <c r="N36" t="str">
        <f t="shared" si="1"/>
        <v>accept</v>
      </c>
      <c r="O36" t="str">
        <f t="shared" si="2"/>
        <v>1</v>
      </c>
      <c r="P36" t="str">
        <f t="shared" si="3"/>
        <v>1</v>
      </c>
      <c r="Q36" s="7">
        <v>24</v>
      </c>
      <c r="R36" t="s">
        <v>25</v>
      </c>
      <c r="S36" t="s">
        <v>19</v>
      </c>
    </row>
    <row r="37" spans="1:19" x14ac:dyDescent="0.25">
      <c r="A37">
        <v>995514</v>
      </c>
      <c r="B37" t="s">
        <v>17</v>
      </c>
      <c r="C37" t="s">
        <v>16</v>
      </c>
      <c r="D37" t="s">
        <v>30</v>
      </c>
      <c r="E37">
        <v>15306</v>
      </c>
      <c r="F37" t="s">
        <v>17</v>
      </c>
      <c r="G37" t="s">
        <v>16</v>
      </c>
      <c r="H37" t="s">
        <v>30</v>
      </c>
      <c r="I37" t="s">
        <v>21</v>
      </c>
      <c r="J37" s="4">
        <v>2.5</v>
      </c>
      <c r="K37" s="4">
        <v>1.5</v>
      </c>
      <c r="L37" s="4">
        <v>2.6428571428571432</v>
      </c>
      <c r="M37" t="str">
        <f t="shared" si="0"/>
        <v>motivate</v>
      </c>
      <c r="N37" t="str">
        <f t="shared" si="1"/>
        <v>motivate</v>
      </c>
      <c r="O37" t="str">
        <f t="shared" si="2"/>
        <v>0</v>
      </c>
      <c r="P37" t="str">
        <f t="shared" si="3"/>
        <v>0</v>
      </c>
      <c r="Q37" s="7">
        <v>24</v>
      </c>
      <c r="R37" t="s">
        <v>25</v>
      </c>
      <c r="S37" t="s">
        <v>19</v>
      </c>
    </row>
    <row r="38" spans="1:19" x14ac:dyDescent="0.25">
      <c r="A38">
        <v>1173373</v>
      </c>
      <c r="B38" t="s">
        <v>20</v>
      </c>
      <c r="C38" t="s">
        <v>16</v>
      </c>
      <c r="D38" t="s">
        <v>38</v>
      </c>
      <c r="E38">
        <v>14884</v>
      </c>
      <c r="F38" t="s">
        <v>20</v>
      </c>
      <c r="G38" t="s">
        <v>16</v>
      </c>
      <c r="H38" t="s">
        <v>38</v>
      </c>
      <c r="I38" t="s">
        <v>18</v>
      </c>
      <c r="J38" s="4">
        <v>0.5</v>
      </c>
      <c r="K38" s="4">
        <v>-1.5</v>
      </c>
      <c r="L38" s="4">
        <v>0.5</v>
      </c>
      <c r="M38" t="str">
        <f t="shared" si="0"/>
        <v>accept</v>
      </c>
      <c r="N38" t="str">
        <f t="shared" si="1"/>
        <v>accept</v>
      </c>
      <c r="O38" t="str">
        <f t="shared" si="2"/>
        <v>0</v>
      </c>
      <c r="P38" t="str">
        <f t="shared" si="3"/>
        <v>0</v>
      </c>
      <c r="Q38" s="7">
        <v>15</v>
      </c>
      <c r="R38" t="str">
        <f>IF(Q38&lt;8,"no",(IF(Q38&lt;15,"sub",(IF(Q38&lt;22,"med","yes")))))</f>
        <v>med</v>
      </c>
      <c r="S38" t="s">
        <v>19</v>
      </c>
    </row>
    <row r="39" spans="1:19" x14ac:dyDescent="0.25">
      <c r="A39">
        <v>1173373</v>
      </c>
      <c r="B39" t="s">
        <v>16</v>
      </c>
      <c r="C39" t="s">
        <v>16</v>
      </c>
      <c r="D39" t="s">
        <v>34</v>
      </c>
      <c r="E39">
        <v>14895</v>
      </c>
      <c r="F39" t="s">
        <v>17</v>
      </c>
      <c r="G39" t="s">
        <v>20</v>
      </c>
      <c r="H39" t="s">
        <v>35</v>
      </c>
      <c r="I39" t="s">
        <v>24</v>
      </c>
      <c r="J39" s="4">
        <v>-1.5</v>
      </c>
      <c r="K39" s="4">
        <v>-2.5</v>
      </c>
      <c r="L39" s="4">
        <v>-2.3571428571428572</v>
      </c>
      <c r="M39" t="str">
        <f t="shared" si="0"/>
        <v>motivate</v>
      </c>
      <c r="N39" t="str">
        <f t="shared" si="1"/>
        <v>motivate</v>
      </c>
      <c r="O39" t="str">
        <f t="shared" si="2"/>
        <v>0</v>
      </c>
      <c r="P39" t="str">
        <f t="shared" si="3"/>
        <v>0</v>
      </c>
      <c r="Q39" s="7">
        <v>15</v>
      </c>
      <c r="R39" t="s">
        <v>23</v>
      </c>
      <c r="S39" t="s">
        <v>19</v>
      </c>
    </row>
    <row r="40" spans="1:19" x14ac:dyDescent="0.25">
      <c r="A40">
        <v>1173373</v>
      </c>
      <c r="B40" t="s">
        <v>16</v>
      </c>
      <c r="C40" t="s">
        <v>17</v>
      </c>
      <c r="D40" t="s">
        <v>37</v>
      </c>
      <c r="E40">
        <v>14897</v>
      </c>
      <c r="F40" t="s">
        <v>17</v>
      </c>
      <c r="G40" t="s">
        <v>17</v>
      </c>
      <c r="H40" t="s">
        <v>36</v>
      </c>
      <c r="I40" t="s">
        <v>21</v>
      </c>
      <c r="J40" s="4">
        <v>-0.5</v>
      </c>
      <c r="K40" s="4">
        <v>-2.5</v>
      </c>
      <c r="L40" s="4">
        <v>-2.0714285714285712</v>
      </c>
      <c r="M40" t="str">
        <f t="shared" si="0"/>
        <v>refer</v>
      </c>
      <c r="N40" t="str">
        <f t="shared" si="1"/>
        <v>refer</v>
      </c>
      <c r="O40" t="str">
        <f t="shared" si="2"/>
        <v>0</v>
      </c>
      <c r="P40" t="str">
        <f t="shared" si="3"/>
        <v>0</v>
      </c>
      <c r="Q40" s="7">
        <v>15</v>
      </c>
      <c r="R40" t="s">
        <v>23</v>
      </c>
      <c r="S40" t="s">
        <v>19</v>
      </c>
    </row>
    <row r="41" spans="1:19" x14ac:dyDescent="0.25">
      <c r="A41">
        <v>1199488</v>
      </c>
      <c r="B41" t="s">
        <v>16</v>
      </c>
      <c r="C41" t="s">
        <v>16</v>
      </c>
      <c r="D41" t="s">
        <v>34</v>
      </c>
      <c r="E41">
        <v>15611</v>
      </c>
      <c r="F41" t="s">
        <v>16</v>
      </c>
      <c r="G41" t="s">
        <v>17</v>
      </c>
      <c r="H41" t="s">
        <v>37</v>
      </c>
      <c r="I41" t="s">
        <v>24</v>
      </c>
      <c r="J41" s="4">
        <v>-0.5</v>
      </c>
      <c r="K41" s="4">
        <v>1.5</v>
      </c>
      <c r="L41" s="4">
        <v>1.7857142857142856</v>
      </c>
      <c r="M41" t="str">
        <f t="shared" si="0"/>
        <v>motivate</v>
      </c>
      <c r="N41" t="str">
        <f t="shared" si="1"/>
        <v>refer</v>
      </c>
      <c r="O41" t="str">
        <f t="shared" si="2"/>
        <v>0</v>
      </c>
      <c r="P41" t="str">
        <f t="shared" si="3"/>
        <v>1</v>
      </c>
      <c r="Q41" s="7">
        <v>22</v>
      </c>
      <c r="R41" t="str">
        <f>IF(Q41&lt;8,"no",(IF(Q41&lt;15,"sub",(IF(Q41&lt;22,"med","yes")))))</f>
        <v>yes</v>
      </c>
      <c r="S41" t="s">
        <v>19</v>
      </c>
    </row>
    <row r="42" spans="1:19" x14ac:dyDescent="0.25">
      <c r="A42">
        <v>1199488</v>
      </c>
      <c r="B42" t="s">
        <v>17</v>
      </c>
      <c r="C42" t="s">
        <v>16</v>
      </c>
      <c r="D42" t="s">
        <v>30</v>
      </c>
      <c r="E42">
        <v>15612</v>
      </c>
      <c r="F42" t="s">
        <v>17</v>
      </c>
      <c r="G42" t="s">
        <v>16</v>
      </c>
      <c r="H42" t="s">
        <v>30</v>
      </c>
      <c r="I42" t="s">
        <v>24</v>
      </c>
      <c r="J42" s="4">
        <v>-0.5</v>
      </c>
      <c r="K42" s="4">
        <v>3.5</v>
      </c>
      <c r="L42" s="4">
        <v>1.9285714285714288</v>
      </c>
      <c r="M42" t="str">
        <f t="shared" si="0"/>
        <v>motivate</v>
      </c>
      <c r="N42" t="str">
        <f t="shared" si="1"/>
        <v>motivate</v>
      </c>
      <c r="O42" t="str">
        <f t="shared" si="2"/>
        <v>0</v>
      </c>
      <c r="P42" t="str">
        <f t="shared" si="3"/>
        <v>0</v>
      </c>
      <c r="Q42" s="7">
        <v>22</v>
      </c>
      <c r="R42" t="s">
        <v>25</v>
      </c>
      <c r="S42" t="s">
        <v>19</v>
      </c>
    </row>
    <row r="43" spans="1:19" x14ac:dyDescent="0.25">
      <c r="A43">
        <v>1199488</v>
      </c>
      <c r="B43" t="s">
        <v>17</v>
      </c>
      <c r="C43" t="s">
        <v>20</v>
      </c>
      <c r="D43" t="s">
        <v>35</v>
      </c>
      <c r="E43">
        <v>15613</v>
      </c>
      <c r="F43" t="s">
        <v>20</v>
      </c>
      <c r="G43" t="s">
        <v>20</v>
      </c>
      <c r="H43" t="s">
        <v>31</v>
      </c>
      <c r="I43" t="s">
        <v>21</v>
      </c>
      <c r="J43" s="4">
        <v>-1.5</v>
      </c>
      <c r="K43" s="4">
        <v>3.5</v>
      </c>
      <c r="L43" s="4">
        <v>2.6428571428571432</v>
      </c>
      <c r="M43" t="str">
        <f t="shared" si="0"/>
        <v>motivate</v>
      </c>
      <c r="N43" t="str">
        <f t="shared" si="1"/>
        <v>accept</v>
      </c>
      <c r="O43" t="str">
        <f t="shared" si="2"/>
        <v>0</v>
      </c>
      <c r="P43" t="str">
        <f t="shared" si="3"/>
        <v>1</v>
      </c>
      <c r="Q43" s="7">
        <v>22</v>
      </c>
      <c r="R43" t="s">
        <v>25</v>
      </c>
      <c r="S43" t="s">
        <v>19</v>
      </c>
    </row>
    <row r="44" spans="1:19" x14ac:dyDescent="0.25">
      <c r="A44">
        <v>1338029</v>
      </c>
      <c r="B44" t="s">
        <v>20</v>
      </c>
      <c r="C44" t="s">
        <v>16</v>
      </c>
      <c r="D44" t="s">
        <v>38</v>
      </c>
      <c r="E44">
        <v>15216</v>
      </c>
      <c r="F44" t="s">
        <v>16</v>
      </c>
      <c r="G44" t="s">
        <v>16</v>
      </c>
      <c r="H44" t="s">
        <v>34</v>
      </c>
      <c r="I44" t="s">
        <v>18</v>
      </c>
      <c r="J44" s="4">
        <v>2.5</v>
      </c>
      <c r="K44" s="4">
        <v>1.5</v>
      </c>
      <c r="L44" s="4">
        <v>2.2142857142857144</v>
      </c>
      <c r="M44" t="str">
        <f t="shared" si="0"/>
        <v>accept</v>
      </c>
      <c r="N44" t="str">
        <f t="shared" si="1"/>
        <v>motivate</v>
      </c>
      <c r="O44" t="str">
        <f t="shared" si="2"/>
        <v>0</v>
      </c>
      <c r="P44" t="str">
        <f t="shared" si="3"/>
        <v>1</v>
      </c>
      <c r="Q44" s="7">
        <v>30</v>
      </c>
      <c r="R44" t="str">
        <f>IF(Q44&lt;8,"no",(IF(Q44&lt;15,"sub",(IF(Q44&lt;22,"med","yes")))))</f>
        <v>yes</v>
      </c>
      <c r="S44" t="s">
        <v>19</v>
      </c>
    </row>
    <row r="45" spans="1:19" x14ac:dyDescent="0.25">
      <c r="A45">
        <v>1338029</v>
      </c>
      <c r="B45" t="s">
        <v>16</v>
      </c>
      <c r="C45" t="s">
        <v>17</v>
      </c>
      <c r="D45" t="s">
        <v>37</v>
      </c>
      <c r="E45">
        <v>15221</v>
      </c>
      <c r="F45" t="s">
        <v>16</v>
      </c>
      <c r="G45" t="s">
        <v>17</v>
      </c>
      <c r="H45" t="s">
        <v>37</v>
      </c>
      <c r="I45" t="s">
        <v>24</v>
      </c>
      <c r="J45" s="4">
        <v>3.5</v>
      </c>
      <c r="K45" s="4">
        <v>1.5</v>
      </c>
      <c r="L45" s="4">
        <v>3.5</v>
      </c>
      <c r="M45" t="str">
        <f t="shared" si="0"/>
        <v>refer</v>
      </c>
      <c r="N45" t="str">
        <f t="shared" si="1"/>
        <v>refer</v>
      </c>
      <c r="O45" t="str">
        <f t="shared" si="2"/>
        <v>1</v>
      </c>
      <c r="P45" t="str">
        <f t="shared" si="3"/>
        <v>1</v>
      </c>
      <c r="Q45" s="7">
        <v>30</v>
      </c>
      <c r="R45" t="s">
        <v>25</v>
      </c>
      <c r="S45" t="s">
        <v>19</v>
      </c>
    </row>
    <row r="46" spans="1:19" x14ac:dyDescent="0.25">
      <c r="A46">
        <v>1338029</v>
      </c>
      <c r="B46" t="s">
        <v>20</v>
      </c>
      <c r="C46" t="s">
        <v>17</v>
      </c>
      <c r="D46" t="s">
        <v>32</v>
      </c>
      <c r="E46">
        <v>15224</v>
      </c>
      <c r="F46" t="s">
        <v>20</v>
      </c>
      <c r="G46" t="s">
        <v>17</v>
      </c>
      <c r="H46" t="s">
        <v>32</v>
      </c>
      <c r="I46" t="s">
        <v>21</v>
      </c>
      <c r="J46" s="4">
        <v>2.5</v>
      </c>
      <c r="K46" s="4">
        <v>1.5</v>
      </c>
      <c r="L46" s="4">
        <v>0.21428571428571441</v>
      </c>
      <c r="M46" t="str">
        <f t="shared" si="0"/>
        <v>refer</v>
      </c>
      <c r="N46" t="str">
        <f t="shared" si="1"/>
        <v>refer</v>
      </c>
      <c r="O46" t="str">
        <f t="shared" si="2"/>
        <v>0</v>
      </c>
      <c r="P46" t="str">
        <f t="shared" si="3"/>
        <v>0</v>
      </c>
      <c r="Q46" s="7">
        <v>30</v>
      </c>
      <c r="R46" t="s">
        <v>25</v>
      </c>
      <c r="S46" t="s">
        <v>19</v>
      </c>
    </row>
    <row r="47" spans="1:19" x14ac:dyDescent="0.25">
      <c r="A47">
        <v>1577994</v>
      </c>
      <c r="B47" t="s">
        <v>17</v>
      </c>
      <c r="C47" t="s">
        <v>17</v>
      </c>
      <c r="D47" t="s">
        <v>36</v>
      </c>
      <c r="E47">
        <v>15143</v>
      </c>
      <c r="F47" t="s">
        <v>16</v>
      </c>
      <c r="G47" t="s">
        <v>17</v>
      </c>
      <c r="H47" t="s">
        <v>37</v>
      </c>
      <c r="I47" t="s">
        <v>18</v>
      </c>
      <c r="J47" s="4">
        <v>2.5</v>
      </c>
      <c r="K47" s="4">
        <v>1.5</v>
      </c>
      <c r="L47" s="4">
        <v>0.64285714285714324</v>
      </c>
      <c r="M47" t="str">
        <f t="shared" si="0"/>
        <v>refer</v>
      </c>
      <c r="N47" t="str">
        <f t="shared" si="1"/>
        <v>refer</v>
      </c>
      <c r="O47" t="str">
        <f t="shared" si="2"/>
        <v>0</v>
      </c>
      <c r="P47" t="str">
        <f t="shared" si="3"/>
        <v>0</v>
      </c>
      <c r="Q47" s="7">
        <v>12</v>
      </c>
      <c r="R47" t="str">
        <f>IF(Q47&lt;8,"no",(IF(Q47&lt;15,"sub",(IF(Q47&lt;22,"med","yes")))))</f>
        <v>sub</v>
      </c>
      <c r="S47" t="s">
        <v>19</v>
      </c>
    </row>
    <row r="48" spans="1:19" x14ac:dyDescent="0.25">
      <c r="A48">
        <v>1577994</v>
      </c>
      <c r="B48" t="s">
        <v>17</v>
      </c>
      <c r="C48" t="s">
        <v>17</v>
      </c>
      <c r="D48" t="s">
        <v>36</v>
      </c>
      <c r="E48">
        <v>15159</v>
      </c>
      <c r="F48" t="s">
        <v>16</v>
      </c>
      <c r="G48" t="s">
        <v>20</v>
      </c>
      <c r="H48" t="s">
        <v>33</v>
      </c>
      <c r="I48" t="s">
        <v>18</v>
      </c>
      <c r="J48" s="4">
        <v>1.5</v>
      </c>
      <c r="K48" s="4">
        <v>1.5</v>
      </c>
      <c r="L48" s="4">
        <v>1.0714285714285712</v>
      </c>
      <c r="M48" t="str">
        <f t="shared" si="0"/>
        <v>refer</v>
      </c>
      <c r="N48" t="str">
        <f t="shared" si="1"/>
        <v>accept</v>
      </c>
      <c r="O48" t="str">
        <f t="shared" si="2"/>
        <v>0</v>
      </c>
      <c r="P48" t="str">
        <f t="shared" si="3"/>
        <v>0</v>
      </c>
      <c r="Q48" s="7">
        <v>12</v>
      </c>
      <c r="R48" t="s">
        <v>26</v>
      </c>
      <c r="S48" t="s">
        <v>19</v>
      </c>
    </row>
    <row r="49" spans="1:19" x14ac:dyDescent="0.25">
      <c r="A49">
        <v>1577994</v>
      </c>
      <c r="B49" t="s">
        <v>17</v>
      </c>
      <c r="C49" t="s">
        <v>17</v>
      </c>
      <c r="D49" t="s">
        <v>36</v>
      </c>
      <c r="E49">
        <v>15166</v>
      </c>
      <c r="F49" t="s">
        <v>17</v>
      </c>
      <c r="G49" t="s">
        <v>16</v>
      </c>
      <c r="H49" t="s">
        <v>30</v>
      </c>
      <c r="I49" t="s">
        <v>24</v>
      </c>
      <c r="J49" s="4">
        <v>1.5</v>
      </c>
      <c r="K49" s="4">
        <v>1.5</v>
      </c>
      <c r="L49" s="4">
        <v>0.21428571428571441</v>
      </c>
      <c r="M49" t="str">
        <f t="shared" si="0"/>
        <v>refer</v>
      </c>
      <c r="N49" t="str">
        <f t="shared" si="1"/>
        <v>motivate</v>
      </c>
      <c r="O49" t="str">
        <f t="shared" si="2"/>
        <v>1</v>
      </c>
      <c r="P49" t="str">
        <f t="shared" si="3"/>
        <v>0</v>
      </c>
      <c r="Q49" s="7">
        <v>12</v>
      </c>
      <c r="R49" t="s">
        <v>26</v>
      </c>
      <c r="S49" t="s">
        <v>19</v>
      </c>
    </row>
    <row r="50" spans="1:19" x14ac:dyDescent="0.25">
      <c r="A50" s="5">
        <v>1638437</v>
      </c>
      <c r="B50" s="5" t="s">
        <v>20</v>
      </c>
      <c r="C50" s="5" t="s">
        <v>16</v>
      </c>
      <c r="D50" t="s">
        <v>38</v>
      </c>
      <c r="E50" s="5">
        <v>14794</v>
      </c>
      <c r="F50" s="5" t="s">
        <v>16</v>
      </c>
      <c r="G50" s="5" t="s">
        <v>16</v>
      </c>
      <c r="H50" t="s">
        <v>34</v>
      </c>
      <c r="I50" s="5" t="s">
        <v>21</v>
      </c>
      <c r="J50" s="4">
        <v>0.5</v>
      </c>
      <c r="K50" s="4">
        <v>-2.5</v>
      </c>
      <c r="L50" s="4">
        <v>-0.35714285714285721</v>
      </c>
      <c r="M50" t="str">
        <f t="shared" si="0"/>
        <v>accept</v>
      </c>
      <c r="N50" t="str">
        <f t="shared" si="1"/>
        <v>motivate</v>
      </c>
      <c r="O50" t="str">
        <f t="shared" si="2"/>
        <v>1</v>
      </c>
      <c r="P50" t="str">
        <f t="shared" si="3"/>
        <v>0</v>
      </c>
      <c r="Q50" s="8">
        <v>21</v>
      </c>
      <c r="R50" s="5" t="str">
        <f>IF(Q50&lt;8,"no",(IF(Q50&lt;15,"sub",(IF(Q50&lt;22,"med","yes")))))</f>
        <v>med</v>
      </c>
      <c r="S50" s="5" t="s">
        <v>19</v>
      </c>
    </row>
    <row r="51" spans="1:19" x14ac:dyDescent="0.25">
      <c r="A51" s="5">
        <v>1638437</v>
      </c>
      <c r="B51" s="5" t="s">
        <v>17</v>
      </c>
      <c r="C51" s="5" t="s">
        <v>17</v>
      </c>
      <c r="D51" t="s">
        <v>36</v>
      </c>
      <c r="E51" s="5">
        <v>14801</v>
      </c>
      <c r="F51" s="5" t="s">
        <v>17</v>
      </c>
      <c r="G51" s="5" t="s">
        <v>17</v>
      </c>
      <c r="H51" t="s">
        <v>36</v>
      </c>
      <c r="I51" s="5" t="s">
        <v>21</v>
      </c>
      <c r="J51" s="4">
        <v>-2.5</v>
      </c>
      <c r="K51" s="4">
        <v>-2.5</v>
      </c>
      <c r="L51" s="4">
        <v>-1.6428571428571428</v>
      </c>
      <c r="M51" t="str">
        <f t="shared" si="0"/>
        <v>refer</v>
      </c>
      <c r="N51" t="str">
        <f t="shared" si="1"/>
        <v>refer</v>
      </c>
      <c r="O51" t="str">
        <f t="shared" si="2"/>
        <v>0</v>
      </c>
      <c r="P51" t="str">
        <f t="shared" si="3"/>
        <v>0</v>
      </c>
      <c r="Q51" s="8">
        <v>21</v>
      </c>
      <c r="R51" s="5" t="s">
        <v>23</v>
      </c>
      <c r="S51" s="5" t="s">
        <v>19</v>
      </c>
    </row>
    <row r="52" spans="1:19" x14ac:dyDescent="0.25">
      <c r="A52" s="5">
        <v>1638437</v>
      </c>
      <c r="B52" s="5" t="s">
        <v>16</v>
      </c>
      <c r="C52" s="5" t="s">
        <v>16</v>
      </c>
      <c r="D52" t="s">
        <v>34</v>
      </c>
      <c r="E52" s="5">
        <v>14806</v>
      </c>
      <c r="F52" s="5" t="s">
        <v>17</v>
      </c>
      <c r="G52" s="5" t="s">
        <v>16</v>
      </c>
      <c r="H52" t="s">
        <v>30</v>
      </c>
      <c r="I52" s="5" t="s">
        <v>21</v>
      </c>
      <c r="J52" s="4">
        <v>-2.5</v>
      </c>
      <c r="K52" s="4">
        <v>-2.5</v>
      </c>
      <c r="L52" s="4">
        <v>0.35714285714285721</v>
      </c>
      <c r="M52" t="str">
        <f t="shared" si="0"/>
        <v>motivate</v>
      </c>
      <c r="N52" t="str">
        <f t="shared" si="1"/>
        <v>motivate</v>
      </c>
      <c r="O52" t="str">
        <f t="shared" si="2"/>
        <v>0</v>
      </c>
      <c r="P52" t="str">
        <f t="shared" si="3"/>
        <v>0</v>
      </c>
      <c r="Q52" s="8">
        <v>21</v>
      </c>
      <c r="R52" s="5" t="s">
        <v>23</v>
      </c>
      <c r="S52" s="5" t="s">
        <v>19</v>
      </c>
    </row>
    <row r="53" spans="1:19" x14ac:dyDescent="0.25">
      <c r="A53">
        <v>1652911</v>
      </c>
      <c r="B53" t="s">
        <v>16</v>
      </c>
      <c r="C53" t="s">
        <v>16</v>
      </c>
      <c r="D53" t="s">
        <v>34</v>
      </c>
      <c r="E53">
        <v>15006</v>
      </c>
      <c r="F53" t="s">
        <v>16</v>
      </c>
      <c r="G53" t="s">
        <v>20</v>
      </c>
      <c r="H53" t="s">
        <v>33</v>
      </c>
      <c r="I53" t="s">
        <v>21</v>
      </c>
      <c r="J53" s="4">
        <v>-2.5</v>
      </c>
      <c r="K53" s="4">
        <v>-2.5</v>
      </c>
      <c r="L53" s="4">
        <v>-0.35714285714285721</v>
      </c>
      <c r="M53" t="str">
        <f t="shared" si="0"/>
        <v>motivate</v>
      </c>
      <c r="N53" t="str">
        <f t="shared" si="1"/>
        <v>accept</v>
      </c>
      <c r="O53" t="str">
        <f t="shared" si="2"/>
        <v>0</v>
      </c>
      <c r="P53" t="str">
        <f t="shared" si="3"/>
        <v>1</v>
      </c>
      <c r="Q53" s="7">
        <v>22</v>
      </c>
      <c r="R53" t="str">
        <f>IF(Q53&lt;8,"no",(IF(Q53&lt;15,"sub",(IF(Q53&lt;22,"med","yes")))))</f>
        <v>yes</v>
      </c>
      <c r="S53" t="s">
        <v>19</v>
      </c>
    </row>
    <row r="54" spans="1:19" x14ac:dyDescent="0.25">
      <c r="A54">
        <v>1652911</v>
      </c>
      <c r="B54" t="s">
        <v>17</v>
      </c>
      <c r="C54" t="s">
        <v>17</v>
      </c>
      <c r="D54" t="s">
        <v>36</v>
      </c>
      <c r="E54">
        <v>15019</v>
      </c>
      <c r="F54" t="s">
        <v>17</v>
      </c>
      <c r="G54" t="s">
        <v>17</v>
      </c>
      <c r="H54" t="s">
        <v>36</v>
      </c>
      <c r="I54" t="s">
        <v>21</v>
      </c>
      <c r="J54" s="4">
        <v>3.5</v>
      </c>
      <c r="K54" s="4">
        <v>0.5</v>
      </c>
      <c r="L54" s="4">
        <v>0.92857142857142883</v>
      </c>
      <c r="M54" t="str">
        <f t="shared" si="0"/>
        <v>refer</v>
      </c>
      <c r="N54" t="str">
        <f t="shared" si="1"/>
        <v>refer</v>
      </c>
      <c r="O54" t="str">
        <f t="shared" si="2"/>
        <v>0</v>
      </c>
      <c r="P54" t="str">
        <f t="shared" si="3"/>
        <v>0</v>
      </c>
      <c r="Q54" s="7">
        <v>22</v>
      </c>
      <c r="R54" t="s">
        <v>25</v>
      </c>
      <c r="S54" t="s">
        <v>19</v>
      </c>
    </row>
    <row r="55" spans="1:19" x14ac:dyDescent="0.25">
      <c r="A55">
        <v>1652911</v>
      </c>
      <c r="B55" t="s">
        <v>20</v>
      </c>
      <c r="C55" t="s">
        <v>16</v>
      </c>
      <c r="D55" t="s">
        <v>38</v>
      </c>
      <c r="E55">
        <v>15043</v>
      </c>
      <c r="F55" t="s">
        <v>20</v>
      </c>
      <c r="G55" t="s">
        <v>20</v>
      </c>
      <c r="H55" t="s">
        <v>31</v>
      </c>
      <c r="I55" t="s">
        <v>18</v>
      </c>
      <c r="J55" s="4">
        <v>3.5</v>
      </c>
      <c r="K55" s="4">
        <v>3.5</v>
      </c>
      <c r="L55" s="4">
        <v>3.5</v>
      </c>
      <c r="M55" t="str">
        <f t="shared" si="0"/>
        <v>accept</v>
      </c>
      <c r="N55" t="str">
        <f t="shared" si="1"/>
        <v>accept</v>
      </c>
      <c r="O55" t="str">
        <f t="shared" si="2"/>
        <v>0</v>
      </c>
      <c r="P55" t="str">
        <f t="shared" si="3"/>
        <v>0</v>
      </c>
      <c r="Q55" s="7">
        <v>22</v>
      </c>
      <c r="R55" t="s">
        <v>25</v>
      </c>
      <c r="S55" t="s">
        <v>19</v>
      </c>
    </row>
    <row r="56" spans="1:19" x14ac:dyDescent="0.25">
      <c r="A56">
        <v>1702963</v>
      </c>
      <c r="B56" t="s">
        <v>20</v>
      </c>
      <c r="C56" t="s">
        <v>16</v>
      </c>
      <c r="D56" t="s">
        <v>38</v>
      </c>
      <c r="E56">
        <v>15550</v>
      </c>
      <c r="F56" t="s">
        <v>20</v>
      </c>
      <c r="G56" t="s">
        <v>20</v>
      </c>
      <c r="H56" t="s">
        <v>31</v>
      </c>
      <c r="I56" t="s">
        <v>18</v>
      </c>
      <c r="J56" s="4">
        <v>-2.5</v>
      </c>
      <c r="K56" s="4">
        <v>-2.5</v>
      </c>
      <c r="L56" s="4">
        <v>-2.0714285714285712</v>
      </c>
      <c r="M56" t="str">
        <f t="shared" si="0"/>
        <v>accept</v>
      </c>
      <c r="N56" t="str">
        <f t="shared" si="1"/>
        <v>accept</v>
      </c>
      <c r="O56" t="str">
        <f t="shared" si="2"/>
        <v>0</v>
      </c>
      <c r="P56" t="str">
        <f t="shared" si="3"/>
        <v>0</v>
      </c>
      <c r="Q56" s="7">
        <v>29</v>
      </c>
      <c r="R56" t="str">
        <f>IF(Q56&lt;8,"no",(IF(Q56&lt;15,"sub",(IF(Q56&lt;22,"med","yes")))))</f>
        <v>yes</v>
      </c>
      <c r="S56" t="s">
        <v>19</v>
      </c>
    </row>
    <row r="57" spans="1:19" x14ac:dyDescent="0.25">
      <c r="A57">
        <v>1702963</v>
      </c>
      <c r="B57" t="s">
        <v>16</v>
      </c>
      <c r="C57" t="s">
        <v>16</v>
      </c>
      <c r="D57" t="s">
        <v>34</v>
      </c>
      <c r="E57">
        <v>15555</v>
      </c>
      <c r="F57" t="s">
        <v>17</v>
      </c>
      <c r="G57" t="s">
        <v>16</v>
      </c>
      <c r="H57" t="s">
        <v>30</v>
      </c>
      <c r="I57" t="s">
        <v>18</v>
      </c>
      <c r="J57" s="4">
        <v>-2.5</v>
      </c>
      <c r="K57" s="4">
        <v>-1.5</v>
      </c>
      <c r="L57" s="4">
        <v>-2.3571428571428572</v>
      </c>
      <c r="M57" t="str">
        <f t="shared" si="0"/>
        <v>motivate</v>
      </c>
      <c r="N57" t="str">
        <f t="shared" si="1"/>
        <v>motivate</v>
      </c>
      <c r="O57" t="str">
        <f t="shared" si="2"/>
        <v>1</v>
      </c>
      <c r="P57" t="str">
        <f t="shared" si="3"/>
        <v>1</v>
      </c>
      <c r="Q57" s="7">
        <v>29</v>
      </c>
      <c r="R57" t="s">
        <v>25</v>
      </c>
      <c r="S57" t="s">
        <v>19</v>
      </c>
    </row>
    <row r="58" spans="1:19" x14ac:dyDescent="0.25">
      <c r="A58">
        <v>1702963</v>
      </c>
      <c r="B58" t="s">
        <v>17</v>
      </c>
      <c r="C58" t="s">
        <v>17</v>
      </c>
      <c r="D58" t="s">
        <v>36</v>
      </c>
      <c r="E58">
        <v>15560</v>
      </c>
      <c r="F58" t="s">
        <v>17</v>
      </c>
      <c r="G58" t="s">
        <v>17</v>
      </c>
      <c r="H58" t="s">
        <v>36</v>
      </c>
      <c r="I58" t="s">
        <v>18</v>
      </c>
      <c r="J58" s="4">
        <v>2.5</v>
      </c>
      <c r="K58" s="4">
        <v>-0.5</v>
      </c>
      <c r="L58" s="4">
        <v>-1.5</v>
      </c>
      <c r="M58" t="str">
        <f t="shared" si="0"/>
        <v>refer</v>
      </c>
      <c r="N58" t="str">
        <f t="shared" si="1"/>
        <v>refer</v>
      </c>
      <c r="O58" t="str">
        <f t="shared" si="2"/>
        <v>0</v>
      </c>
      <c r="P58" t="str">
        <f t="shared" si="3"/>
        <v>0</v>
      </c>
      <c r="Q58" s="7">
        <v>29</v>
      </c>
      <c r="R58" t="s">
        <v>25</v>
      </c>
      <c r="S58" t="s">
        <v>19</v>
      </c>
    </row>
    <row r="59" spans="1:19" x14ac:dyDescent="0.25">
      <c r="A59">
        <v>1777360</v>
      </c>
      <c r="B59" t="s">
        <v>16</v>
      </c>
      <c r="C59" t="s">
        <v>16</v>
      </c>
      <c r="D59" t="s">
        <v>34</v>
      </c>
      <c r="E59">
        <v>15491</v>
      </c>
      <c r="F59" t="s">
        <v>20</v>
      </c>
      <c r="G59" t="s">
        <v>17</v>
      </c>
      <c r="H59" t="s">
        <v>32</v>
      </c>
      <c r="I59" t="s">
        <v>18</v>
      </c>
      <c r="J59" s="4">
        <v>0.5</v>
      </c>
      <c r="K59" s="4">
        <v>-1.5</v>
      </c>
      <c r="L59" s="4">
        <v>-1.5</v>
      </c>
      <c r="M59" t="str">
        <f t="shared" si="0"/>
        <v>motivate</v>
      </c>
      <c r="N59" t="str">
        <f t="shared" si="1"/>
        <v>refer</v>
      </c>
      <c r="O59" t="str">
        <f t="shared" si="2"/>
        <v>1</v>
      </c>
      <c r="P59" t="str">
        <f t="shared" si="3"/>
        <v>0</v>
      </c>
      <c r="Q59" s="7">
        <v>20</v>
      </c>
      <c r="R59" t="str">
        <f>IF(Q59&lt;8,"no",(IF(Q59&lt;15,"sub",(IF(Q59&lt;22,"med","yes")))))</f>
        <v>med</v>
      </c>
      <c r="S59" t="s">
        <v>19</v>
      </c>
    </row>
    <row r="60" spans="1:19" x14ac:dyDescent="0.25">
      <c r="A60">
        <v>1777360</v>
      </c>
      <c r="B60" t="s">
        <v>20</v>
      </c>
      <c r="C60" t="s">
        <v>20</v>
      </c>
      <c r="D60" t="s">
        <v>31</v>
      </c>
      <c r="E60">
        <v>15494</v>
      </c>
      <c r="F60" t="s">
        <v>20</v>
      </c>
      <c r="G60" t="s">
        <v>20</v>
      </c>
      <c r="H60" t="s">
        <v>31</v>
      </c>
      <c r="I60" t="s">
        <v>21</v>
      </c>
      <c r="J60" s="4">
        <v>2.5</v>
      </c>
      <c r="K60" s="4">
        <v>-2.5</v>
      </c>
      <c r="L60" s="4">
        <v>-0.78571428571428559</v>
      </c>
      <c r="M60" t="str">
        <f t="shared" si="0"/>
        <v>accept</v>
      </c>
      <c r="N60" t="str">
        <f t="shared" si="1"/>
        <v>accept</v>
      </c>
      <c r="O60" t="str">
        <f t="shared" si="2"/>
        <v>1</v>
      </c>
      <c r="P60" t="str">
        <f t="shared" si="3"/>
        <v>1</v>
      </c>
      <c r="Q60" s="7">
        <v>20</v>
      </c>
      <c r="R60" t="s">
        <v>23</v>
      </c>
      <c r="S60" t="s">
        <v>19</v>
      </c>
    </row>
    <row r="61" spans="1:19" x14ac:dyDescent="0.25">
      <c r="A61">
        <v>1777360</v>
      </c>
      <c r="B61" t="s">
        <v>17</v>
      </c>
      <c r="C61" t="s">
        <v>16</v>
      </c>
      <c r="D61" t="s">
        <v>30</v>
      </c>
      <c r="E61">
        <v>15496</v>
      </c>
      <c r="F61" t="s">
        <v>16</v>
      </c>
      <c r="G61" t="s">
        <v>16</v>
      </c>
      <c r="H61" t="s">
        <v>34</v>
      </c>
      <c r="I61" t="s">
        <v>18</v>
      </c>
      <c r="J61" s="4">
        <v>-1.5</v>
      </c>
      <c r="K61" s="4">
        <v>-1.5</v>
      </c>
      <c r="L61" s="4">
        <v>-0.78571428571428559</v>
      </c>
      <c r="M61" t="str">
        <f t="shared" si="0"/>
        <v>motivate</v>
      </c>
      <c r="N61" t="str">
        <f t="shared" si="1"/>
        <v>motivate</v>
      </c>
      <c r="O61" t="str">
        <f t="shared" si="2"/>
        <v>1</v>
      </c>
      <c r="P61" t="str">
        <f t="shared" si="3"/>
        <v>1</v>
      </c>
      <c r="Q61" s="7">
        <v>20</v>
      </c>
      <c r="R61" t="s">
        <v>23</v>
      </c>
      <c r="S61" t="s">
        <v>19</v>
      </c>
    </row>
    <row r="62" spans="1:19" x14ac:dyDescent="0.25">
      <c r="A62">
        <v>1846879</v>
      </c>
      <c r="B62" t="s">
        <v>20</v>
      </c>
      <c r="C62" t="s">
        <v>17</v>
      </c>
      <c r="D62" t="s">
        <v>32</v>
      </c>
      <c r="E62">
        <v>15119</v>
      </c>
      <c r="F62" t="s">
        <v>20</v>
      </c>
      <c r="G62" t="s">
        <v>17</v>
      </c>
      <c r="H62" t="s">
        <v>32</v>
      </c>
      <c r="I62" t="s">
        <v>21</v>
      </c>
      <c r="J62" s="4">
        <v>1.5</v>
      </c>
      <c r="K62" s="4">
        <v>0.5</v>
      </c>
      <c r="L62" s="4">
        <v>2.5</v>
      </c>
      <c r="M62" t="str">
        <f t="shared" si="0"/>
        <v>refer</v>
      </c>
      <c r="N62" t="str">
        <f t="shared" si="1"/>
        <v>refer</v>
      </c>
      <c r="O62" t="str">
        <f t="shared" si="2"/>
        <v>0</v>
      </c>
      <c r="P62" t="str">
        <f t="shared" si="3"/>
        <v>0</v>
      </c>
      <c r="Q62" s="7">
        <v>17</v>
      </c>
      <c r="R62" t="str">
        <f>IF(Q62&lt;8,"no",(IF(Q62&lt;15,"sub",(IF(Q62&lt;22,"med","yes")))))</f>
        <v>med</v>
      </c>
      <c r="S62" t="s">
        <v>22</v>
      </c>
    </row>
    <row r="63" spans="1:19" x14ac:dyDescent="0.25">
      <c r="A63">
        <v>1846879</v>
      </c>
      <c r="B63" t="s">
        <v>17</v>
      </c>
      <c r="C63" t="s">
        <v>17</v>
      </c>
      <c r="D63" t="s">
        <v>36</v>
      </c>
      <c r="E63">
        <v>15132</v>
      </c>
      <c r="F63" t="s">
        <v>17</v>
      </c>
      <c r="G63" t="s">
        <v>16</v>
      </c>
      <c r="H63" t="s">
        <v>30</v>
      </c>
      <c r="I63" t="s">
        <v>21</v>
      </c>
      <c r="J63" s="4">
        <v>3.5</v>
      </c>
      <c r="K63" s="4">
        <v>2.5</v>
      </c>
      <c r="L63" s="4">
        <v>3.5</v>
      </c>
      <c r="M63" t="str">
        <f t="shared" si="0"/>
        <v>refer</v>
      </c>
      <c r="N63" t="str">
        <f t="shared" si="1"/>
        <v>motivate</v>
      </c>
      <c r="O63" t="str">
        <f t="shared" si="2"/>
        <v>0</v>
      </c>
      <c r="P63" t="str">
        <f t="shared" si="3"/>
        <v>0</v>
      </c>
      <c r="Q63" s="7">
        <v>17</v>
      </c>
      <c r="R63" t="s">
        <v>23</v>
      </c>
      <c r="S63" t="s">
        <v>22</v>
      </c>
    </row>
    <row r="64" spans="1:19" x14ac:dyDescent="0.25">
      <c r="A64">
        <v>1846879</v>
      </c>
      <c r="B64" t="s">
        <v>16</v>
      </c>
      <c r="C64" t="s">
        <v>17</v>
      </c>
      <c r="D64" t="s">
        <v>37</v>
      </c>
      <c r="E64">
        <v>15162</v>
      </c>
      <c r="F64" t="s">
        <v>16</v>
      </c>
      <c r="G64" t="s">
        <v>17</v>
      </c>
      <c r="H64" t="s">
        <v>37</v>
      </c>
      <c r="I64" t="s">
        <v>21</v>
      </c>
      <c r="J64" s="4">
        <v>3.5</v>
      </c>
      <c r="K64" s="4">
        <v>0.5</v>
      </c>
      <c r="L64" s="4">
        <v>3.3571428571428568</v>
      </c>
      <c r="M64" t="str">
        <f t="shared" si="0"/>
        <v>refer</v>
      </c>
      <c r="N64" t="str">
        <f t="shared" si="1"/>
        <v>refer</v>
      </c>
      <c r="O64" t="str">
        <f t="shared" si="2"/>
        <v>0</v>
      </c>
      <c r="P64" t="str">
        <f t="shared" si="3"/>
        <v>0</v>
      </c>
      <c r="Q64" s="7">
        <v>17</v>
      </c>
      <c r="R64" t="s">
        <v>23</v>
      </c>
      <c r="S64" t="s">
        <v>22</v>
      </c>
    </row>
    <row r="65" spans="1:19" x14ac:dyDescent="0.25">
      <c r="A65">
        <v>1963828</v>
      </c>
      <c r="B65" t="s">
        <v>16</v>
      </c>
      <c r="C65" t="s">
        <v>17</v>
      </c>
      <c r="D65" t="s">
        <v>37</v>
      </c>
      <c r="E65">
        <v>14979</v>
      </c>
      <c r="F65" t="s">
        <v>16</v>
      </c>
      <c r="G65" t="s">
        <v>17</v>
      </c>
      <c r="H65" t="s">
        <v>37</v>
      </c>
      <c r="I65" t="s">
        <v>21</v>
      </c>
      <c r="J65" s="4">
        <v>2.5</v>
      </c>
      <c r="K65" s="4">
        <v>-2.5</v>
      </c>
      <c r="L65" s="4">
        <v>-0.21428571428571441</v>
      </c>
      <c r="M65" t="str">
        <f t="shared" si="0"/>
        <v>refer</v>
      </c>
      <c r="N65" t="str">
        <f t="shared" si="1"/>
        <v>refer</v>
      </c>
      <c r="O65" t="str">
        <f t="shared" si="2"/>
        <v>0</v>
      </c>
      <c r="P65" t="str">
        <f t="shared" si="3"/>
        <v>0</v>
      </c>
      <c r="Q65" s="7">
        <v>7</v>
      </c>
      <c r="R65" t="str">
        <f>IF(Q65&lt;8,"no",(IF(Q65&lt;15,"sub",(IF(Q65&lt;22,"med","yes")))))</f>
        <v>no</v>
      </c>
      <c r="S65" t="s">
        <v>19</v>
      </c>
    </row>
    <row r="66" spans="1:19" x14ac:dyDescent="0.25">
      <c r="A66">
        <v>1963828</v>
      </c>
      <c r="B66" t="s">
        <v>17</v>
      </c>
      <c r="C66" t="s">
        <v>17</v>
      </c>
      <c r="D66" t="s">
        <v>36</v>
      </c>
      <c r="E66">
        <v>15001</v>
      </c>
      <c r="F66" t="s">
        <v>17</v>
      </c>
      <c r="G66" t="s">
        <v>17</v>
      </c>
      <c r="H66" t="s">
        <v>36</v>
      </c>
      <c r="I66" t="s">
        <v>24</v>
      </c>
      <c r="J66" s="4">
        <v>3.5</v>
      </c>
      <c r="K66" s="4">
        <v>-2.5</v>
      </c>
      <c r="L66" s="4">
        <v>-0.35714285714285721</v>
      </c>
      <c r="M66" t="str">
        <f t="shared" ref="M66:M129" si="4">IF(C66="High","refer",(IF(AND(C66="Low",OR(B66="Med",B66= "Low")),"accept",(IF( AND(C66="Med",B66="Low"),"accept",(IF(AND(C66="Low",B66="High"),"motivate",(IF(AND(C66="Med",OR(B66="Med",B66="High")),"motivate","XXX")))))))))</f>
        <v>refer</v>
      </c>
      <c r="N66" t="str">
        <f t="shared" ref="N66:N129" si="5">IF(G66="High","refer",(IF(AND(G66="Low",OR(F66="Med",F66= "Low")),"accept",(IF( AND(G66="Med",F66="Low"),"accept",(IF(AND(G66="Low",F66="High"),"motivate",(IF(AND(G66="Med",OR(F66="Med",F66="High")),"motivate","XXX")))))))))</f>
        <v>refer</v>
      </c>
      <c r="O66" t="str">
        <f t="shared" ref="O66:O129" si="6">IF(M66=I66,"1","0")</f>
        <v>1</v>
      </c>
      <c r="P66" t="str">
        <f t="shared" ref="P66:P129" si="7">IF(I66=N66,"1","0")</f>
        <v>1</v>
      </c>
      <c r="Q66" s="7">
        <v>7</v>
      </c>
      <c r="R66" t="s">
        <v>27</v>
      </c>
      <c r="S66" t="s">
        <v>19</v>
      </c>
    </row>
    <row r="67" spans="1:19" x14ac:dyDescent="0.25">
      <c r="A67">
        <v>1963828</v>
      </c>
      <c r="B67" t="s">
        <v>20</v>
      </c>
      <c r="C67" t="s">
        <v>16</v>
      </c>
      <c r="D67" t="s">
        <v>38</v>
      </c>
      <c r="E67">
        <v>15013</v>
      </c>
      <c r="F67" t="s">
        <v>20</v>
      </c>
      <c r="G67" t="s">
        <v>16</v>
      </c>
      <c r="H67" t="s">
        <v>38</v>
      </c>
      <c r="I67" t="s">
        <v>18</v>
      </c>
      <c r="J67" s="4">
        <v>1.5</v>
      </c>
      <c r="K67" s="4">
        <v>0.5</v>
      </c>
      <c r="L67" s="4">
        <v>3.5</v>
      </c>
      <c r="M67" t="str">
        <f t="shared" si="4"/>
        <v>accept</v>
      </c>
      <c r="N67" t="str">
        <f t="shared" si="5"/>
        <v>accept</v>
      </c>
      <c r="O67" t="str">
        <f t="shared" si="6"/>
        <v>0</v>
      </c>
      <c r="P67" t="str">
        <f t="shared" si="7"/>
        <v>0</v>
      </c>
      <c r="Q67" s="7">
        <v>7</v>
      </c>
      <c r="R67" t="s">
        <v>27</v>
      </c>
      <c r="S67" t="s">
        <v>19</v>
      </c>
    </row>
    <row r="68" spans="1:19" x14ac:dyDescent="0.25">
      <c r="A68">
        <v>2006373</v>
      </c>
      <c r="B68" t="s">
        <v>16</v>
      </c>
      <c r="C68" t="s">
        <v>17</v>
      </c>
      <c r="D68" t="s">
        <v>37</v>
      </c>
      <c r="E68">
        <v>14539</v>
      </c>
      <c r="F68" t="s">
        <v>16</v>
      </c>
      <c r="G68" t="s">
        <v>17</v>
      </c>
      <c r="H68" t="s">
        <v>37</v>
      </c>
      <c r="I68" t="s">
        <v>24</v>
      </c>
      <c r="J68" s="4">
        <v>2.5</v>
      </c>
      <c r="K68" s="4">
        <v>1.5</v>
      </c>
      <c r="L68" s="4">
        <v>0.5</v>
      </c>
      <c r="M68" t="str">
        <f t="shared" si="4"/>
        <v>refer</v>
      </c>
      <c r="N68" t="str">
        <f t="shared" si="5"/>
        <v>refer</v>
      </c>
      <c r="O68" t="str">
        <f t="shared" si="6"/>
        <v>1</v>
      </c>
      <c r="P68" t="str">
        <f t="shared" si="7"/>
        <v>1</v>
      </c>
      <c r="Q68" s="7">
        <v>24</v>
      </c>
      <c r="R68" t="str">
        <f>IF(Q68&lt;8,"no",(IF(Q68&lt;15,"sub",(IF(Q68&lt;22,"med","yes")))))</f>
        <v>yes</v>
      </c>
      <c r="S68" t="s">
        <v>28</v>
      </c>
    </row>
    <row r="69" spans="1:19" x14ac:dyDescent="0.25">
      <c r="A69">
        <v>2006373</v>
      </c>
      <c r="B69" t="s">
        <v>16</v>
      </c>
      <c r="C69" t="s">
        <v>17</v>
      </c>
      <c r="D69" t="s">
        <v>37</v>
      </c>
      <c r="E69">
        <v>14550</v>
      </c>
      <c r="F69" t="s">
        <v>20</v>
      </c>
      <c r="G69" t="s">
        <v>20</v>
      </c>
      <c r="H69" t="s">
        <v>31</v>
      </c>
      <c r="I69" t="s">
        <v>18</v>
      </c>
      <c r="J69" s="4">
        <v>0.5</v>
      </c>
      <c r="K69" s="4">
        <v>0.5</v>
      </c>
      <c r="L69" s="4">
        <v>0.78571428571428559</v>
      </c>
      <c r="M69" t="str">
        <f t="shared" si="4"/>
        <v>refer</v>
      </c>
      <c r="N69" t="str">
        <f t="shared" si="5"/>
        <v>accept</v>
      </c>
      <c r="O69" t="str">
        <f t="shared" si="6"/>
        <v>0</v>
      </c>
      <c r="P69" t="str">
        <f t="shared" si="7"/>
        <v>0</v>
      </c>
      <c r="Q69" s="7">
        <v>24</v>
      </c>
      <c r="R69" t="s">
        <v>25</v>
      </c>
      <c r="S69" t="s">
        <v>28</v>
      </c>
    </row>
    <row r="70" spans="1:19" x14ac:dyDescent="0.25">
      <c r="A70">
        <v>2006373</v>
      </c>
      <c r="B70" t="s">
        <v>16</v>
      </c>
      <c r="C70" t="s">
        <v>17</v>
      </c>
      <c r="D70" t="s">
        <v>37</v>
      </c>
      <c r="E70">
        <v>14573</v>
      </c>
      <c r="F70" t="s">
        <v>20</v>
      </c>
      <c r="G70" t="s">
        <v>16</v>
      </c>
      <c r="H70" t="s">
        <v>38</v>
      </c>
      <c r="I70" t="s">
        <v>24</v>
      </c>
      <c r="J70" s="4">
        <v>1.5</v>
      </c>
      <c r="K70" s="4">
        <v>0.5</v>
      </c>
      <c r="L70" s="4">
        <v>0.78571428571428559</v>
      </c>
      <c r="M70" t="str">
        <f t="shared" si="4"/>
        <v>refer</v>
      </c>
      <c r="N70" t="str">
        <f t="shared" si="5"/>
        <v>accept</v>
      </c>
      <c r="O70" t="str">
        <f t="shared" si="6"/>
        <v>1</v>
      </c>
      <c r="P70" t="str">
        <f t="shared" si="7"/>
        <v>0</v>
      </c>
      <c r="Q70" s="7">
        <v>24</v>
      </c>
      <c r="R70" t="s">
        <v>25</v>
      </c>
      <c r="S70" t="s">
        <v>28</v>
      </c>
    </row>
    <row r="71" spans="1:19" x14ac:dyDescent="0.25">
      <c r="A71">
        <v>2109046</v>
      </c>
      <c r="B71" t="s">
        <v>16</v>
      </c>
      <c r="C71" t="s">
        <v>17</v>
      </c>
      <c r="D71" t="s">
        <v>37</v>
      </c>
      <c r="E71">
        <v>14767</v>
      </c>
      <c r="F71" t="s">
        <v>17</v>
      </c>
      <c r="G71" t="s">
        <v>20</v>
      </c>
      <c r="H71" t="s">
        <v>35</v>
      </c>
      <c r="I71" t="s">
        <v>24</v>
      </c>
      <c r="J71" s="4">
        <v>2.5</v>
      </c>
      <c r="K71" s="4">
        <v>3.5</v>
      </c>
      <c r="L71" s="4">
        <v>3.2142857142857144</v>
      </c>
      <c r="M71" t="str">
        <f t="shared" si="4"/>
        <v>refer</v>
      </c>
      <c r="N71" t="str">
        <f t="shared" si="5"/>
        <v>motivate</v>
      </c>
      <c r="O71" t="str">
        <f t="shared" si="6"/>
        <v>1</v>
      </c>
      <c r="P71" t="str">
        <f t="shared" si="7"/>
        <v>0</v>
      </c>
      <c r="Q71" s="7">
        <v>14</v>
      </c>
      <c r="R71" t="str">
        <f>IF(Q71&lt;8,"no",(IF(Q71&lt;15,"sub",(IF(Q71&lt;22,"med","yes")))))</f>
        <v>sub</v>
      </c>
      <c r="S71" t="s">
        <v>22</v>
      </c>
    </row>
    <row r="72" spans="1:19" x14ac:dyDescent="0.25">
      <c r="A72">
        <v>2109046</v>
      </c>
      <c r="B72" t="s">
        <v>17</v>
      </c>
      <c r="C72" t="s">
        <v>16</v>
      </c>
      <c r="D72" t="s">
        <v>30</v>
      </c>
      <c r="E72">
        <v>14773</v>
      </c>
      <c r="F72" t="s">
        <v>17</v>
      </c>
      <c r="G72" t="s">
        <v>17</v>
      </c>
      <c r="H72" t="s">
        <v>36</v>
      </c>
      <c r="I72" t="s">
        <v>21</v>
      </c>
      <c r="J72" s="4">
        <v>2.5</v>
      </c>
      <c r="K72" s="4">
        <v>1.5</v>
      </c>
      <c r="L72" s="4">
        <v>2.5</v>
      </c>
      <c r="M72" t="str">
        <f t="shared" si="4"/>
        <v>motivate</v>
      </c>
      <c r="N72" t="str">
        <f t="shared" si="5"/>
        <v>refer</v>
      </c>
      <c r="O72" t="str">
        <f t="shared" si="6"/>
        <v>0</v>
      </c>
      <c r="P72" t="str">
        <f t="shared" si="7"/>
        <v>0</v>
      </c>
      <c r="Q72" s="7">
        <v>14</v>
      </c>
      <c r="R72" t="s">
        <v>26</v>
      </c>
      <c r="S72" t="s">
        <v>22</v>
      </c>
    </row>
    <row r="73" spans="1:19" x14ac:dyDescent="0.25">
      <c r="A73">
        <v>2109046</v>
      </c>
      <c r="B73" t="s">
        <v>20</v>
      </c>
      <c r="C73" t="s">
        <v>17</v>
      </c>
      <c r="D73" t="s">
        <v>32</v>
      </c>
      <c r="E73">
        <v>14779</v>
      </c>
      <c r="F73" t="s">
        <v>16</v>
      </c>
      <c r="G73" t="s">
        <v>17</v>
      </c>
      <c r="H73" t="s">
        <v>37</v>
      </c>
      <c r="I73" t="s">
        <v>18</v>
      </c>
      <c r="J73" s="4">
        <v>1.5</v>
      </c>
      <c r="K73" s="4">
        <v>2.5</v>
      </c>
      <c r="L73" s="4">
        <v>2.7857142857142856</v>
      </c>
      <c r="M73" t="str">
        <f t="shared" si="4"/>
        <v>refer</v>
      </c>
      <c r="N73" t="str">
        <f t="shared" si="5"/>
        <v>refer</v>
      </c>
      <c r="O73" t="str">
        <f t="shared" si="6"/>
        <v>0</v>
      </c>
      <c r="P73" t="str">
        <f t="shared" si="7"/>
        <v>0</v>
      </c>
      <c r="Q73" s="7">
        <v>14</v>
      </c>
      <c r="R73" t="s">
        <v>26</v>
      </c>
      <c r="S73" t="s">
        <v>22</v>
      </c>
    </row>
    <row r="74" spans="1:19" x14ac:dyDescent="0.25">
      <c r="A74">
        <v>2734698</v>
      </c>
      <c r="B74" t="s">
        <v>17</v>
      </c>
      <c r="C74" t="s">
        <v>16</v>
      </c>
      <c r="D74" t="s">
        <v>30</v>
      </c>
      <c r="E74">
        <v>14750</v>
      </c>
      <c r="F74" t="s">
        <v>17</v>
      </c>
      <c r="G74" t="s">
        <v>16</v>
      </c>
      <c r="H74" t="s">
        <v>30</v>
      </c>
      <c r="I74" t="s">
        <v>21</v>
      </c>
      <c r="J74" s="4">
        <v>-2.5</v>
      </c>
      <c r="K74" s="4">
        <v>-1.5</v>
      </c>
      <c r="L74" s="4">
        <v>-0.35714285714285721</v>
      </c>
      <c r="M74" t="str">
        <f t="shared" si="4"/>
        <v>motivate</v>
      </c>
      <c r="N74" t="str">
        <f t="shared" si="5"/>
        <v>motivate</v>
      </c>
      <c r="O74" t="str">
        <f t="shared" si="6"/>
        <v>0</v>
      </c>
      <c r="P74" t="str">
        <f t="shared" si="7"/>
        <v>0</v>
      </c>
      <c r="Q74" s="7">
        <v>29</v>
      </c>
      <c r="R74" t="str">
        <f>IF(Q74&lt;8,"no",(IF(Q74&lt;15,"sub",(IF(Q74&lt;22,"med","yes")))))</f>
        <v>yes</v>
      </c>
      <c r="S74" t="s">
        <v>19</v>
      </c>
    </row>
    <row r="75" spans="1:19" x14ac:dyDescent="0.25">
      <c r="A75">
        <v>2734698</v>
      </c>
      <c r="B75" t="s">
        <v>17</v>
      </c>
      <c r="C75" t="s">
        <v>16</v>
      </c>
      <c r="D75" t="s">
        <v>30</v>
      </c>
      <c r="E75">
        <v>14752</v>
      </c>
      <c r="F75" t="s">
        <v>17</v>
      </c>
      <c r="G75" t="s">
        <v>20</v>
      </c>
      <c r="H75" t="s">
        <v>35</v>
      </c>
      <c r="I75" t="s">
        <v>18</v>
      </c>
      <c r="J75" s="4">
        <v>1.5</v>
      </c>
      <c r="K75" s="4">
        <v>-2.5</v>
      </c>
      <c r="L75" s="4">
        <v>2.3571428571428568</v>
      </c>
      <c r="M75" t="str">
        <f t="shared" si="4"/>
        <v>motivate</v>
      </c>
      <c r="N75" t="str">
        <f t="shared" si="5"/>
        <v>motivate</v>
      </c>
      <c r="O75" t="str">
        <f t="shared" si="6"/>
        <v>1</v>
      </c>
      <c r="P75" t="str">
        <f t="shared" si="7"/>
        <v>1</v>
      </c>
      <c r="Q75" s="7">
        <v>29</v>
      </c>
      <c r="R75" t="s">
        <v>25</v>
      </c>
      <c r="S75" t="s">
        <v>19</v>
      </c>
    </row>
    <row r="76" spans="1:19" x14ac:dyDescent="0.25">
      <c r="A76">
        <v>2734698</v>
      </c>
      <c r="B76" t="s">
        <v>17</v>
      </c>
      <c r="C76" t="s">
        <v>16</v>
      </c>
      <c r="D76" t="s">
        <v>30</v>
      </c>
      <c r="E76">
        <v>14754</v>
      </c>
      <c r="F76" t="s">
        <v>16</v>
      </c>
      <c r="G76" t="s">
        <v>16</v>
      </c>
      <c r="H76" t="s">
        <v>34</v>
      </c>
      <c r="I76" t="s">
        <v>24</v>
      </c>
      <c r="J76" s="4">
        <v>-1.5</v>
      </c>
      <c r="K76" s="4">
        <v>-2.5</v>
      </c>
      <c r="L76" s="4">
        <v>-0.21428571428571441</v>
      </c>
      <c r="M76" t="str">
        <f t="shared" si="4"/>
        <v>motivate</v>
      </c>
      <c r="N76" t="str">
        <f t="shared" si="5"/>
        <v>motivate</v>
      </c>
      <c r="O76" t="str">
        <f t="shared" si="6"/>
        <v>0</v>
      </c>
      <c r="P76" t="str">
        <f t="shared" si="7"/>
        <v>0</v>
      </c>
      <c r="Q76" s="7">
        <v>29</v>
      </c>
      <c r="R76" t="s">
        <v>25</v>
      </c>
      <c r="S76" t="s">
        <v>19</v>
      </c>
    </row>
    <row r="77" spans="1:19" x14ac:dyDescent="0.25">
      <c r="A77">
        <v>2811409</v>
      </c>
      <c r="B77" t="s">
        <v>16</v>
      </c>
      <c r="C77" t="s">
        <v>20</v>
      </c>
      <c r="D77" t="s">
        <v>33</v>
      </c>
      <c r="E77">
        <v>14594</v>
      </c>
      <c r="F77" t="s">
        <v>16</v>
      </c>
      <c r="G77" t="s">
        <v>16</v>
      </c>
      <c r="H77" t="s">
        <v>34</v>
      </c>
      <c r="I77" t="s">
        <v>21</v>
      </c>
      <c r="J77" s="4">
        <v>0.5</v>
      </c>
      <c r="K77" s="4">
        <v>3.5</v>
      </c>
      <c r="L77" s="4">
        <v>2.9285714285714288</v>
      </c>
      <c r="M77" t="str">
        <f t="shared" si="4"/>
        <v>accept</v>
      </c>
      <c r="N77" t="str">
        <f t="shared" si="5"/>
        <v>motivate</v>
      </c>
      <c r="O77" t="str">
        <f t="shared" si="6"/>
        <v>1</v>
      </c>
      <c r="P77" t="str">
        <f t="shared" si="7"/>
        <v>0</v>
      </c>
      <c r="Q77" s="7">
        <v>30</v>
      </c>
      <c r="R77" t="str">
        <f>IF(Q77&lt;8,"no",(IF(Q77&lt;15,"sub",(IF(Q77&lt;22,"med","yes")))))</f>
        <v>yes</v>
      </c>
      <c r="S77" t="s">
        <v>19</v>
      </c>
    </row>
    <row r="78" spans="1:19" x14ac:dyDescent="0.25">
      <c r="A78">
        <v>2811409</v>
      </c>
      <c r="B78" t="s">
        <v>20</v>
      </c>
      <c r="C78" t="s">
        <v>20</v>
      </c>
      <c r="D78" t="s">
        <v>31</v>
      </c>
      <c r="E78">
        <v>14606</v>
      </c>
      <c r="F78" t="s">
        <v>16</v>
      </c>
      <c r="G78" t="s">
        <v>20</v>
      </c>
      <c r="H78" t="s">
        <v>33</v>
      </c>
      <c r="I78" t="s">
        <v>24</v>
      </c>
      <c r="J78" s="4">
        <v>0.5</v>
      </c>
      <c r="K78" s="4">
        <v>1.5</v>
      </c>
      <c r="L78" s="4">
        <v>0.21428571428571441</v>
      </c>
      <c r="M78" t="str">
        <f t="shared" si="4"/>
        <v>accept</v>
      </c>
      <c r="N78" t="str">
        <f t="shared" si="5"/>
        <v>accept</v>
      </c>
      <c r="O78" t="str">
        <f t="shared" si="6"/>
        <v>0</v>
      </c>
      <c r="P78" t="str">
        <f t="shared" si="7"/>
        <v>0</v>
      </c>
      <c r="Q78" s="7">
        <v>30</v>
      </c>
      <c r="R78" t="s">
        <v>25</v>
      </c>
      <c r="S78" t="s">
        <v>19</v>
      </c>
    </row>
    <row r="79" spans="1:19" x14ac:dyDescent="0.25">
      <c r="A79">
        <v>2811409</v>
      </c>
      <c r="B79" t="s">
        <v>20</v>
      </c>
      <c r="C79" t="s">
        <v>17</v>
      </c>
      <c r="D79" t="s">
        <v>32</v>
      </c>
      <c r="E79">
        <v>14615</v>
      </c>
      <c r="F79" t="s">
        <v>20</v>
      </c>
      <c r="G79" t="s">
        <v>17</v>
      </c>
      <c r="H79" t="s">
        <v>32</v>
      </c>
      <c r="I79" t="s">
        <v>24</v>
      </c>
      <c r="J79" s="4">
        <v>3.5</v>
      </c>
      <c r="K79" s="4">
        <v>2.5</v>
      </c>
      <c r="L79" s="4">
        <v>2.9285714285714288</v>
      </c>
      <c r="M79" t="str">
        <f t="shared" si="4"/>
        <v>refer</v>
      </c>
      <c r="N79" t="str">
        <f t="shared" si="5"/>
        <v>refer</v>
      </c>
      <c r="O79" t="str">
        <f t="shared" si="6"/>
        <v>1</v>
      </c>
      <c r="P79" t="str">
        <f t="shared" si="7"/>
        <v>1</v>
      </c>
      <c r="Q79" s="7">
        <v>30</v>
      </c>
      <c r="R79" t="s">
        <v>25</v>
      </c>
      <c r="S79" t="s">
        <v>19</v>
      </c>
    </row>
    <row r="80" spans="1:19" x14ac:dyDescent="0.25">
      <c r="A80">
        <v>2862526</v>
      </c>
      <c r="B80" t="s">
        <v>20</v>
      </c>
      <c r="C80" t="s">
        <v>20</v>
      </c>
      <c r="D80" t="s">
        <v>31</v>
      </c>
      <c r="E80">
        <v>14965</v>
      </c>
      <c r="F80" t="s">
        <v>16</v>
      </c>
      <c r="G80" t="s">
        <v>20</v>
      </c>
      <c r="H80" t="s">
        <v>33</v>
      </c>
      <c r="I80" t="s">
        <v>18</v>
      </c>
      <c r="J80" s="4">
        <v>1.5</v>
      </c>
      <c r="K80" s="4">
        <v>1.5</v>
      </c>
      <c r="L80" s="4">
        <v>-0.5</v>
      </c>
      <c r="M80" t="str">
        <f t="shared" si="4"/>
        <v>accept</v>
      </c>
      <c r="N80" t="str">
        <f t="shared" si="5"/>
        <v>accept</v>
      </c>
      <c r="O80" t="str">
        <f t="shared" si="6"/>
        <v>0</v>
      </c>
      <c r="P80" t="str">
        <f t="shared" si="7"/>
        <v>0</v>
      </c>
      <c r="Q80" s="7">
        <v>17</v>
      </c>
      <c r="R80" t="str">
        <f>IF(Q80&lt;8,"no",(IF(Q80&lt;15,"sub",(IF(Q80&lt;22,"med","yes")))))</f>
        <v>med</v>
      </c>
      <c r="S80" t="s">
        <v>19</v>
      </c>
    </row>
    <row r="81" spans="1:19" x14ac:dyDescent="0.25">
      <c r="A81">
        <v>2862526</v>
      </c>
      <c r="B81" t="s">
        <v>17</v>
      </c>
      <c r="C81" t="s">
        <v>17</v>
      </c>
      <c r="D81" t="s">
        <v>36</v>
      </c>
      <c r="E81">
        <v>14976</v>
      </c>
      <c r="F81" t="s">
        <v>17</v>
      </c>
      <c r="G81" t="s">
        <v>17</v>
      </c>
      <c r="H81" t="s">
        <v>36</v>
      </c>
      <c r="I81" t="s">
        <v>21</v>
      </c>
      <c r="J81" s="4">
        <v>2.5</v>
      </c>
      <c r="K81" s="4">
        <v>-0.5</v>
      </c>
      <c r="L81" s="4">
        <v>0.21428571428571441</v>
      </c>
      <c r="M81" t="str">
        <f t="shared" si="4"/>
        <v>refer</v>
      </c>
      <c r="N81" t="str">
        <f t="shared" si="5"/>
        <v>refer</v>
      </c>
      <c r="O81" t="str">
        <f t="shared" si="6"/>
        <v>0</v>
      </c>
      <c r="P81" t="str">
        <f t="shared" si="7"/>
        <v>0</v>
      </c>
      <c r="Q81" s="7">
        <v>17</v>
      </c>
      <c r="R81" t="s">
        <v>23</v>
      </c>
      <c r="S81" t="s">
        <v>19</v>
      </c>
    </row>
    <row r="82" spans="1:19" x14ac:dyDescent="0.25">
      <c r="A82">
        <v>2862526</v>
      </c>
      <c r="B82" t="s">
        <v>20</v>
      </c>
      <c r="C82" t="s">
        <v>20</v>
      </c>
      <c r="D82" t="s">
        <v>31</v>
      </c>
      <c r="E82">
        <v>15009</v>
      </c>
      <c r="F82" t="s">
        <v>20</v>
      </c>
      <c r="G82" t="s">
        <v>20</v>
      </c>
      <c r="H82" t="s">
        <v>31</v>
      </c>
      <c r="I82" t="s">
        <v>18</v>
      </c>
      <c r="J82" s="4">
        <v>1.5</v>
      </c>
      <c r="K82" s="4">
        <v>-0.5</v>
      </c>
      <c r="L82" s="4">
        <v>0.64285714285714324</v>
      </c>
      <c r="M82" t="str">
        <f t="shared" si="4"/>
        <v>accept</v>
      </c>
      <c r="N82" t="str">
        <f t="shared" si="5"/>
        <v>accept</v>
      </c>
      <c r="O82" t="str">
        <f t="shared" si="6"/>
        <v>0</v>
      </c>
      <c r="P82" t="str">
        <f t="shared" si="7"/>
        <v>0</v>
      </c>
      <c r="Q82" s="7">
        <v>17</v>
      </c>
      <c r="R82" t="s">
        <v>23</v>
      </c>
      <c r="S82" t="s">
        <v>19</v>
      </c>
    </row>
    <row r="83" spans="1:19" x14ac:dyDescent="0.25">
      <c r="A83">
        <v>2908339</v>
      </c>
      <c r="B83" t="s">
        <v>16</v>
      </c>
      <c r="C83" t="s">
        <v>20</v>
      </c>
      <c r="D83" t="s">
        <v>33</v>
      </c>
      <c r="E83">
        <v>15075</v>
      </c>
      <c r="F83" t="s">
        <v>17</v>
      </c>
      <c r="G83" t="s">
        <v>20</v>
      </c>
      <c r="H83" t="s">
        <v>35</v>
      </c>
      <c r="I83" t="s">
        <v>21</v>
      </c>
      <c r="J83" s="4">
        <v>1.5</v>
      </c>
      <c r="K83" s="4">
        <v>-0.5</v>
      </c>
      <c r="L83" s="4">
        <v>1.0714285714285712</v>
      </c>
      <c r="M83" t="str">
        <f t="shared" si="4"/>
        <v>accept</v>
      </c>
      <c r="N83" t="str">
        <f t="shared" si="5"/>
        <v>motivate</v>
      </c>
      <c r="O83" t="str">
        <f t="shared" si="6"/>
        <v>1</v>
      </c>
      <c r="P83" t="str">
        <f t="shared" si="7"/>
        <v>0</v>
      </c>
      <c r="Q83" s="7">
        <v>21</v>
      </c>
      <c r="R83" t="str">
        <f>IF(Q83&lt;8,"no",(IF(Q83&lt;15,"sub",(IF(Q83&lt;22,"med","yes")))))</f>
        <v>med</v>
      </c>
      <c r="S83" t="s">
        <v>19</v>
      </c>
    </row>
    <row r="84" spans="1:19" x14ac:dyDescent="0.25">
      <c r="A84">
        <v>2908339</v>
      </c>
      <c r="B84" t="s">
        <v>16</v>
      </c>
      <c r="C84" t="s">
        <v>16</v>
      </c>
      <c r="D84" t="s">
        <v>34</v>
      </c>
      <c r="E84">
        <v>15086</v>
      </c>
      <c r="F84" t="s">
        <v>16</v>
      </c>
      <c r="G84" t="s">
        <v>20</v>
      </c>
      <c r="H84" t="s">
        <v>33</v>
      </c>
      <c r="I84" t="s">
        <v>24</v>
      </c>
      <c r="J84" s="4">
        <v>0.5</v>
      </c>
      <c r="K84" s="4">
        <v>1.5</v>
      </c>
      <c r="L84" s="4">
        <v>1.3571428571428568</v>
      </c>
      <c r="M84" t="str">
        <f t="shared" si="4"/>
        <v>motivate</v>
      </c>
      <c r="N84" t="str">
        <f t="shared" si="5"/>
        <v>accept</v>
      </c>
      <c r="O84" t="str">
        <f t="shared" si="6"/>
        <v>0</v>
      </c>
      <c r="P84" t="str">
        <f t="shared" si="7"/>
        <v>0</v>
      </c>
      <c r="Q84" s="7">
        <v>21</v>
      </c>
      <c r="R84" t="s">
        <v>23</v>
      </c>
      <c r="S84" t="s">
        <v>19</v>
      </c>
    </row>
    <row r="85" spans="1:19" x14ac:dyDescent="0.25">
      <c r="A85">
        <v>2908339</v>
      </c>
      <c r="B85" t="s">
        <v>20</v>
      </c>
      <c r="C85" t="s">
        <v>16</v>
      </c>
      <c r="D85" t="s">
        <v>38</v>
      </c>
      <c r="E85">
        <v>15101</v>
      </c>
      <c r="F85" t="s">
        <v>20</v>
      </c>
      <c r="G85" t="s">
        <v>20</v>
      </c>
      <c r="H85" t="s">
        <v>31</v>
      </c>
      <c r="I85" t="s">
        <v>24</v>
      </c>
      <c r="J85" s="4">
        <v>-0.5</v>
      </c>
      <c r="K85" s="4">
        <v>1.5</v>
      </c>
      <c r="L85" s="4">
        <v>1.9285714285714288</v>
      </c>
      <c r="M85" t="str">
        <f t="shared" si="4"/>
        <v>accept</v>
      </c>
      <c r="N85" t="str">
        <f t="shared" si="5"/>
        <v>accept</v>
      </c>
      <c r="O85" t="str">
        <f t="shared" si="6"/>
        <v>0</v>
      </c>
      <c r="P85" t="str">
        <f t="shared" si="7"/>
        <v>0</v>
      </c>
      <c r="Q85" s="7">
        <v>21</v>
      </c>
      <c r="R85" t="s">
        <v>23</v>
      </c>
      <c r="S85" t="s">
        <v>19</v>
      </c>
    </row>
    <row r="86" spans="1:19" x14ac:dyDescent="0.25">
      <c r="A86">
        <v>3014557</v>
      </c>
      <c r="B86" t="s">
        <v>20</v>
      </c>
      <c r="C86" t="s">
        <v>16</v>
      </c>
      <c r="D86" t="s">
        <v>38</v>
      </c>
      <c r="E86">
        <v>14936</v>
      </c>
      <c r="F86" t="s">
        <v>17</v>
      </c>
      <c r="G86" t="s">
        <v>16</v>
      </c>
      <c r="H86" t="s">
        <v>30</v>
      </c>
      <c r="I86" t="s">
        <v>24</v>
      </c>
      <c r="J86" s="4">
        <v>1.5</v>
      </c>
      <c r="K86" s="4">
        <v>-2.5</v>
      </c>
      <c r="L86" s="4">
        <v>0.21428571428571441</v>
      </c>
      <c r="M86" t="str">
        <f t="shared" si="4"/>
        <v>accept</v>
      </c>
      <c r="N86" t="str">
        <f t="shared" si="5"/>
        <v>motivate</v>
      </c>
      <c r="O86" t="str">
        <f t="shared" si="6"/>
        <v>0</v>
      </c>
      <c r="P86" t="str">
        <f t="shared" si="7"/>
        <v>0</v>
      </c>
      <c r="Q86" s="7">
        <v>13</v>
      </c>
      <c r="R86" t="str">
        <f>IF(Q86&lt;8,"no",(IF(Q86&lt;15,"sub",(IF(Q86&lt;22,"med","yes")))))</f>
        <v>sub</v>
      </c>
      <c r="S86" t="s">
        <v>19</v>
      </c>
    </row>
    <row r="87" spans="1:19" x14ac:dyDescent="0.25">
      <c r="A87">
        <v>3014557</v>
      </c>
      <c r="B87" t="s">
        <v>16</v>
      </c>
      <c r="C87" t="s">
        <v>16</v>
      </c>
      <c r="D87" t="s">
        <v>34</v>
      </c>
      <c r="E87">
        <v>14946</v>
      </c>
      <c r="F87" t="s">
        <v>20</v>
      </c>
      <c r="G87" t="s">
        <v>16</v>
      </c>
      <c r="H87" t="s">
        <v>38</v>
      </c>
      <c r="I87" t="s">
        <v>24</v>
      </c>
      <c r="J87" s="4">
        <v>0.5</v>
      </c>
      <c r="K87" s="4">
        <v>-0.5</v>
      </c>
      <c r="L87" s="4">
        <v>0.92857142857142883</v>
      </c>
      <c r="M87" t="str">
        <f t="shared" si="4"/>
        <v>motivate</v>
      </c>
      <c r="N87" t="str">
        <f t="shared" si="5"/>
        <v>accept</v>
      </c>
      <c r="O87" t="str">
        <f t="shared" si="6"/>
        <v>0</v>
      </c>
      <c r="P87" t="str">
        <f t="shared" si="7"/>
        <v>0</v>
      </c>
      <c r="Q87" s="7">
        <v>13</v>
      </c>
      <c r="R87" t="s">
        <v>26</v>
      </c>
      <c r="S87" t="s">
        <v>19</v>
      </c>
    </row>
    <row r="88" spans="1:19" x14ac:dyDescent="0.25">
      <c r="A88">
        <v>3014557</v>
      </c>
      <c r="B88" t="s">
        <v>17</v>
      </c>
      <c r="C88" t="s">
        <v>17</v>
      </c>
      <c r="D88" t="s">
        <v>36</v>
      </c>
      <c r="E88">
        <v>14952</v>
      </c>
      <c r="F88" t="s">
        <v>16</v>
      </c>
      <c r="G88" t="s">
        <v>16</v>
      </c>
      <c r="H88" t="s">
        <v>34</v>
      </c>
      <c r="I88" t="s">
        <v>18</v>
      </c>
      <c r="J88" s="4">
        <v>2.5</v>
      </c>
      <c r="K88" s="4">
        <v>2.5</v>
      </c>
      <c r="L88" s="4">
        <v>3.5</v>
      </c>
      <c r="M88" t="str">
        <f t="shared" si="4"/>
        <v>refer</v>
      </c>
      <c r="N88" t="str">
        <f t="shared" si="5"/>
        <v>motivate</v>
      </c>
      <c r="O88" t="str">
        <f t="shared" si="6"/>
        <v>0</v>
      </c>
      <c r="P88" t="str">
        <f t="shared" si="7"/>
        <v>1</v>
      </c>
      <c r="Q88" s="7">
        <v>13</v>
      </c>
      <c r="R88" t="s">
        <v>26</v>
      </c>
      <c r="S88" t="s">
        <v>19</v>
      </c>
    </row>
    <row r="89" spans="1:19" x14ac:dyDescent="0.25">
      <c r="A89">
        <v>3026952</v>
      </c>
      <c r="B89" t="s">
        <v>20</v>
      </c>
      <c r="C89" t="s">
        <v>16</v>
      </c>
      <c r="D89" t="s">
        <v>38</v>
      </c>
      <c r="E89">
        <v>15449</v>
      </c>
      <c r="F89" t="s">
        <v>20</v>
      </c>
      <c r="G89" t="s">
        <v>17</v>
      </c>
      <c r="H89" t="s">
        <v>32</v>
      </c>
      <c r="I89" t="s">
        <v>18</v>
      </c>
      <c r="J89" s="4">
        <v>0.5</v>
      </c>
      <c r="K89" s="4">
        <v>-1.5</v>
      </c>
      <c r="L89" s="4">
        <v>-0.78571428571428559</v>
      </c>
      <c r="M89" t="str">
        <f t="shared" si="4"/>
        <v>accept</v>
      </c>
      <c r="N89" t="str">
        <f t="shared" si="5"/>
        <v>refer</v>
      </c>
      <c r="O89" t="str">
        <f t="shared" si="6"/>
        <v>0</v>
      </c>
      <c r="P89" t="str">
        <f t="shared" si="7"/>
        <v>0</v>
      </c>
      <c r="Q89" s="7">
        <v>8</v>
      </c>
      <c r="R89" t="str">
        <f>IF(Q89&lt;8,"no",(IF(Q89&lt;15,"sub",(IF(Q89&lt;22,"med","yes")))))</f>
        <v>sub</v>
      </c>
      <c r="S89" t="s">
        <v>19</v>
      </c>
    </row>
    <row r="90" spans="1:19" x14ac:dyDescent="0.25">
      <c r="A90">
        <v>3026952</v>
      </c>
      <c r="B90" t="s">
        <v>20</v>
      </c>
      <c r="C90" t="s">
        <v>16</v>
      </c>
      <c r="D90" t="s">
        <v>38</v>
      </c>
      <c r="E90">
        <v>15458</v>
      </c>
      <c r="F90" t="s">
        <v>20</v>
      </c>
      <c r="G90" t="s">
        <v>20</v>
      </c>
      <c r="H90" t="s">
        <v>31</v>
      </c>
      <c r="I90" t="s">
        <v>24</v>
      </c>
      <c r="J90" s="4">
        <v>-2.5</v>
      </c>
      <c r="K90" s="4">
        <v>-1.5</v>
      </c>
      <c r="L90" s="4">
        <v>1.5</v>
      </c>
      <c r="M90" t="str">
        <f t="shared" si="4"/>
        <v>accept</v>
      </c>
      <c r="N90" t="str">
        <f t="shared" si="5"/>
        <v>accept</v>
      </c>
      <c r="O90" t="str">
        <f t="shared" si="6"/>
        <v>0</v>
      </c>
      <c r="P90" t="str">
        <f t="shared" si="7"/>
        <v>0</v>
      </c>
      <c r="Q90" s="7">
        <v>8</v>
      </c>
      <c r="R90" t="s">
        <v>26</v>
      </c>
      <c r="S90" t="s">
        <v>19</v>
      </c>
    </row>
    <row r="91" spans="1:19" x14ac:dyDescent="0.25">
      <c r="A91">
        <v>3026952</v>
      </c>
      <c r="B91" t="s">
        <v>16</v>
      </c>
      <c r="C91" t="s">
        <v>17</v>
      </c>
      <c r="D91" t="s">
        <v>37</v>
      </c>
      <c r="E91">
        <v>15464</v>
      </c>
      <c r="F91" t="s">
        <v>17</v>
      </c>
      <c r="G91" t="s">
        <v>17</v>
      </c>
      <c r="H91" t="s">
        <v>36</v>
      </c>
      <c r="I91" t="s">
        <v>18</v>
      </c>
      <c r="J91" s="4">
        <v>3.5</v>
      </c>
      <c r="K91" s="4">
        <v>0.5</v>
      </c>
      <c r="L91" s="4">
        <v>2.5</v>
      </c>
      <c r="M91" t="str">
        <f t="shared" si="4"/>
        <v>refer</v>
      </c>
      <c r="N91" t="str">
        <f t="shared" si="5"/>
        <v>refer</v>
      </c>
      <c r="O91" t="str">
        <f t="shared" si="6"/>
        <v>0</v>
      </c>
      <c r="P91" t="str">
        <f t="shared" si="7"/>
        <v>0</v>
      </c>
      <c r="Q91" s="7">
        <v>8</v>
      </c>
      <c r="R91" t="s">
        <v>26</v>
      </c>
      <c r="S91" t="s">
        <v>19</v>
      </c>
    </row>
    <row r="92" spans="1:19" x14ac:dyDescent="0.25">
      <c r="A92">
        <v>3469422</v>
      </c>
      <c r="B92" t="s">
        <v>20</v>
      </c>
      <c r="C92" t="s">
        <v>16</v>
      </c>
      <c r="D92" t="s">
        <v>38</v>
      </c>
      <c r="E92">
        <v>14963</v>
      </c>
      <c r="F92" t="s">
        <v>16</v>
      </c>
      <c r="G92" t="s">
        <v>16</v>
      </c>
      <c r="H92" t="s">
        <v>34</v>
      </c>
      <c r="I92" t="s">
        <v>24</v>
      </c>
      <c r="J92" s="4">
        <v>-0.5</v>
      </c>
      <c r="K92" s="4">
        <v>-2.5</v>
      </c>
      <c r="L92" s="4">
        <v>-2.5</v>
      </c>
      <c r="M92" t="str">
        <f t="shared" si="4"/>
        <v>accept</v>
      </c>
      <c r="N92" t="str">
        <f t="shared" si="5"/>
        <v>motivate</v>
      </c>
      <c r="O92" t="str">
        <f t="shared" si="6"/>
        <v>0</v>
      </c>
      <c r="P92" t="str">
        <f t="shared" si="7"/>
        <v>0</v>
      </c>
      <c r="Q92" s="7">
        <v>19</v>
      </c>
      <c r="R92" t="str">
        <f>IF(Q92&lt;8,"no",(IF(Q92&lt;15,"sub",(IF(Q92&lt;22,"med","yes")))))</f>
        <v>med</v>
      </c>
      <c r="S92" t="s">
        <v>19</v>
      </c>
    </row>
    <row r="93" spans="1:19" x14ac:dyDescent="0.25">
      <c r="A93">
        <v>3469422</v>
      </c>
      <c r="B93" t="s">
        <v>16</v>
      </c>
      <c r="C93" t="s">
        <v>20</v>
      </c>
      <c r="D93" t="s">
        <v>33</v>
      </c>
      <c r="E93">
        <v>14969</v>
      </c>
      <c r="F93" t="s">
        <v>16</v>
      </c>
      <c r="G93" t="s">
        <v>20</v>
      </c>
      <c r="H93" t="s">
        <v>33</v>
      </c>
      <c r="I93" t="s">
        <v>24</v>
      </c>
      <c r="J93" s="4">
        <v>-2.5</v>
      </c>
      <c r="K93" s="4">
        <v>-2.5</v>
      </c>
      <c r="L93" s="4">
        <v>-2.5</v>
      </c>
      <c r="M93" t="str">
        <f t="shared" si="4"/>
        <v>accept</v>
      </c>
      <c r="N93" t="str">
        <f t="shared" si="5"/>
        <v>accept</v>
      </c>
      <c r="O93" t="str">
        <f t="shared" si="6"/>
        <v>0</v>
      </c>
      <c r="P93" t="str">
        <f t="shared" si="7"/>
        <v>0</v>
      </c>
      <c r="Q93" s="7">
        <v>19</v>
      </c>
      <c r="R93" t="s">
        <v>23</v>
      </c>
      <c r="S93" t="s">
        <v>19</v>
      </c>
    </row>
    <row r="94" spans="1:19" x14ac:dyDescent="0.25">
      <c r="A94">
        <v>3469422</v>
      </c>
      <c r="B94" t="s">
        <v>17</v>
      </c>
      <c r="C94" t="s">
        <v>16</v>
      </c>
      <c r="D94" t="s">
        <v>30</v>
      </c>
      <c r="E94">
        <v>14981</v>
      </c>
      <c r="F94" t="s">
        <v>17</v>
      </c>
      <c r="G94" t="s">
        <v>16</v>
      </c>
      <c r="H94" t="s">
        <v>30</v>
      </c>
      <c r="I94" t="s">
        <v>24</v>
      </c>
      <c r="J94" s="4">
        <v>2.5</v>
      </c>
      <c r="K94" s="4">
        <v>-2.5</v>
      </c>
      <c r="L94" s="4">
        <v>-2.5</v>
      </c>
      <c r="M94" t="str">
        <f t="shared" si="4"/>
        <v>motivate</v>
      </c>
      <c r="N94" t="str">
        <f t="shared" si="5"/>
        <v>motivate</v>
      </c>
      <c r="O94" t="str">
        <f t="shared" si="6"/>
        <v>0</v>
      </c>
      <c r="P94" t="str">
        <f t="shared" si="7"/>
        <v>0</v>
      </c>
      <c r="Q94" s="7">
        <v>19</v>
      </c>
      <c r="R94" t="s">
        <v>23</v>
      </c>
      <c r="S94" t="s">
        <v>19</v>
      </c>
    </row>
    <row r="95" spans="1:19" x14ac:dyDescent="0.25">
      <c r="A95">
        <v>3486519</v>
      </c>
      <c r="B95" t="s">
        <v>20</v>
      </c>
      <c r="C95" t="s">
        <v>16</v>
      </c>
      <c r="D95" t="s">
        <v>38</v>
      </c>
      <c r="E95">
        <v>14675</v>
      </c>
      <c r="F95" t="s">
        <v>20</v>
      </c>
      <c r="G95" t="s">
        <v>20</v>
      </c>
      <c r="H95" t="s">
        <v>31</v>
      </c>
      <c r="I95" t="s">
        <v>21</v>
      </c>
      <c r="J95" s="4">
        <v>-1.5</v>
      </c>
      <c r="K95" s="4">
        <v>-2.5</v>
      </c>
      <c r="L95" s="4">
        <v>-2.3571428571428572</v>
      </c>
      <c r="M95" t="str">
        <f t="shared" si="4"/>
        <v>accept</v>
      </c>
      <c r="N95" t="str">
        <f t="shared" si="5"/>
        <v>accept</v>
      </c>
      <c r="O95" t="str">
        <f t="shared" si="6"/>
        <v>1</v>
      </c>
      <c r="P95" t="str">
        <f t="shared" si="7"/>
        <v>1</v>
      </c>
      <c r="Q95" s="7">
        <v>11</v>
      </c>
      <c r="R95" t="str">
        <f>IF(Q95&lt;8,"no",(IF(Q95&lt;15,"sub",(IF(Q95&lt;22,"med","yes")))))</f>
        <v>sub</v>
      </c>
      <c r="S95" t="s">
        <v>19</v>
      </c>
    </row>
    <row r="96" spans="1:19" x14ac:dyDescent="0.25">
      <c r="A96">
        <v>3486519</v>
      </c>
      <c r="B96" t="s">
        <v>16</v>
      </c>
      <c r="C96" t="s">
        <v>16</v>
      </c>
      <c r="D96" t="s">
        <v>34</v>
      </c>
      <c r="E96" s="5">
        <v>14678</v>
      </c>
      <c r="F96" s="5" t="s">
        <v>16</v>
      </c>
      <c r="G96" s="5" t="s">
        <v>16</v>
      </c>
      <c r="H96" t="s">
        <v>34</v>
      </c>
      <c r="I96" s="5" t="s">
        <v>24</v>
      </c>
      <c r="J96" s="4">
        <v>-1.5</v>
      </c>
      <c r="K96" s="4">
        <v>-2.5</v>
      </c>
      <c r="L96" s="4">
        <v>-2.3571428571428572</v>
      </c>
      <c r="M96" t="str">
        <f t="shared" si="4"/>
        <v>motivate</v>
      </c>
      <c r="N96" t="str">
        <f t="shared" si="5"/>
        <v>motivate</v>
      </c>
      <c r="O96" t="str">
        <f t="shared" si="6"/>
        <v>0</v>
      </c>
      <c r="P96" t="str">
        <f t="shared" si="7"/>
        <v>0</v>
      </c>
      <c r="Q96" s="7">
        <v>11</v>
      </c>
      <c r="R96" t="s">
        <v>26</v>
      </c>
      <c r="S96" t="s">
        <v>19</v>
      </c>
    </row>
    <row r="97" spans="1:19" x14ac:dyDescent="0.25">
      <c r="A97">
        <v>3486519</v>
      </c>
      <c r="B97" t="s">
        <v>17</v>
      </c>
      <c r="C97" t="s">
        <v>16</v>
      </c>
      <c r="D97" t="s">
        <v>30</v>
      </c>
      <c r="E97" s="5">
        <v>14679</v>
      </c>
      <c r="F97" s="5" t="s">
        <v>17</v>
      </c>
      <c r="G97" s="5" t="s">
        <v>16</v>
      </c>
      <c r="H97" t="s">
        <v>30</v>
      </c>
      <c r="I97" s="5" t="s">
        <v>21</v>
      </c>
      <c r="J97" s="4">
        <v>-1.5</v>
      </c>
      <c r="K97" s="4">
        <v>-2.5</v>
      </c>
      <c r="L97" s="4">
        <v>-2.3571428571428572</v>
      </c>
      <c r="M97" t="str">
        <f t="shared" si="4"/>
        <v>motivate</v>
      </c>
      <c r="N97" t="str">
        <f t="shared" si="5"/>
        <v>motivate</v>
      </c>
      <c r="O97" t="str">
        <f t="shared" si="6"/>
        <v>0</v>
      </c>
      <c r="P97" t="str">
        <f t="shared" si="7"/>
        <v>0</v>
      </c>
      <c r="Q97" s="7">
        <v>11</v>
      </c>
      <c r="R97" t="s">
        <v>26</v>
      </c>
      <c r="S97" t="s">
        <v>19</v>
      </c>
    </row>
    <row r="98" spans="1:19" x14ac:dyDescent="0.25">
      <c r="A98">
        <v>3552118</v>
      </c>
      <c r="B98" t="s">
        <v>17</v>
      </c>
      <c r="C98" t="s">
        <v>17</v>
      </c>
      <c r="D98" t="s">
        <v>36</v>
      </c>
      <c r="E98">
        <v>15587</v>
      </c>
      <c r="F98" t="s">
        <v>17</v>
      </c>
      <c r="G98" t="s">
        <v>16</v>
      </c>
      <c r="H98" t="s">
        <v>30</v>
      </c>
      <c r="I98" t="s">
        <v>24</v>
      </c>
      <c r="J98" s="4">
        <v>1.5</v>
      </c>
      <c r="K98" s="4">
        <v>1.5</v>
      </c>
      <c r="L98" s="4">
        <v>1.3571428571428568</v>
      </c>
      <c r="M98" t="str">
        <f t="shared" si="4"/>
        <v>refer</v>
      </c>
      <c r="N98" t="str">
        <f t="shared" si="5"/>
        <v>motivate</v>
      </c>
      <c r="O98" t="str">
        <f t="shared" si="6"/>
        <v>1</v>
      </c>
      <c r="P98" t="str">
        <f t="shared" si="7"/>
        <v>0</v>
      </c>
      <c r="Q98" s="7">
        <v>24</v>
      </c>
      <c r="R98" t="str">
        <f>IF(Q98&lt;8,"no",(IF(Q98&lt;15,"sub",(IF(Q98&lt;22,"med","yes")))))</f>
        <v>yes</v>
      </c>
      <c r="S98" t="s">
        <v>22</v>
      </c>
    </row>
    <row r="99" spans="1:19" x14ac:dyDescent="0.25">
      <c r="A99">
        <v>3552118</v>
      </c>
      <c r="B99" t="s">
        <v>17</v>
      </c>
      <c r="C99" t="s">
        <v>16</v>
      </c>
      <c r="D99" t="s">
        <v>30</v>
      </c>
      <c r="E99">
        <v>15589</v>
      </c>
      <c r="F99" t="s">
        <v>17</v>
      </c>
      <c r="G99" t="s">
        <v>17</v>
      </c>
      <c r="H99" t="s">
        <v>36</v>
      </c>
      <c r="I99" t="s">
        <v>18</v>
      </c>
      <c r="J99" s="4">
        <v>0.5</v>
      </c>
      <c r="K99" s="4">
        <v>2.5</v>
      </c>
      <c r="L99" s="4">
        <v>1.2142857142857144</v>
      </c>
      <c r="M99" t="str">
        <f t="shared" si="4"/>
        <v>motivate</v>
      </c>
      <c r="N99" t="str">
        <f t="shared" si="5"/>
        <v>refer</v>
      </c>
      <c r="O99" t="str">
        <f t="shared" si="6"/>
        <v>1</v>
      </c>
      <c r="P99" t="str">
        <f t="shared" si="7"/>
        <v>0</v>
      </c>
      <c r="Q99" s="7">
        <v>24</v>
      </c>
      <c r="R99" t="s">
        <v>25</v>
      </c>
      <c r="S99" t="s">
        <v>22</v>
      </c>
    </row>
    <row r="100" spans="1:19" x14ac:dyDescent="0.25">
      <c r="A100">
        <v>3552118</v>
      </c>
      <c r="B100" t="s">
        <v>16</v>
      </c>
      <c r="C100" t="s">
        <v>16</v>
      </c>
      <c r="D100" t="s">
        <v>34</v>
      </c>
      <c r="E100">
        <v>15591</v>
      </c>
      <c r="F100" t="s">
        <v>16</v>
      </c>
      <c r="G100" t="s">
        <v>20</v>
      </c>
      <c r="H100" t="s">
        <v>33</v>
      </c>
      <c r="I100" t="s">
        <v>18</v>
      </c>
      <c r="J100" s="4">
        <v>1.5</v>
      </c>
      <c r="K100" s="4">
        <v>-0.5</v>
      </c>
      <c r="L100" s="4">
        <v>2.0714285714285712</v>
      </c>
      <c r="M100" t="str">
        <f t="shared" si="4"/>
        <v>motivate</v>
      </c>
      <c r="N100" t="str">
        <f t="shared" si="5"/>
        <v>accept</v>
      </c>
      <c r="O100" t="str">
        <f t="shared" si="6"/>
        <v>1</v>
      </c>
      <c r="P100" t="str">
        <f t="shared" si="7"/>
        <v>0</v>
      </c>
      <c r="Q100" s="7">
        <v>24</v>
      </c>
      <c r="R100" t="s">
        <v>25</v>
      </c>
      <c r="S100" t="s">
        <v>22</v>
      </c>
    </row>
    <row r="101" spans="1:19" x14ac:dyDescent="0.25">
      <c r="A101">
        <v>3758188</v>
      </c>
      <c r="B101" t="s">
        <v>20</v>
      </c>
      <c r="C101" t="s">
        <v>20</v>
      </c>
      <c r="D101" t="s">
        <v>31</v>
      </c>
      <c r="E101">
        <v>14601</v>
      </c>
      <c r="F101" t="s">
        <v>20</v>
      </c>
      <c r="G101" t="s">
        <v>20</v>
      </c>
      <c r="H101" t="s">
        <v>31</v>
      </c>
      <c r="I101" t="s">
        <v>21</v>
      </c>
      <c r="J101" s="4">
        <v>-0.5</v>
      </c>
      <c r="K101" s="4">
        <v>-2.5</v>
      </c>
      <c r="L101" s="4">
        <v>-1.9285714285714286</v>
      </c>
      <c r="M101" t="str">
        <f t="shared" si="4"/>
        <v>accept</v>
      </c>
      <c r="N101" t="str">
        <f t="shared" si="5"/>
        <v>accept</v>
      </c>
      <c r="O101" t="str">
        <f t="shared" si="6"/>
        <v>1</v>
      </c>
      <c r="P101" t="str">
        <f t="shared" si="7"/>
        <v>1</v>
      </c>
      <c r="Q101" s="7">
        <v>10</v>
      </c>
      <c r="R101" t="str">
        <f>IF(Q101&lt;8,"no",(IF(Q101&lt;15,"sub",(IF(Q101&lt;22,"med","yes")))))</f>
        <v>sub</v>
      </c>
      <c r="S101" t="s">
        <v>22</v>
      </c>
    </row>
    <row r="102" spans="1:19" x14ac:dyDescent="0.25">
      <c r="A102">
        <v>3758188</v>
      </c>
      <c r="B102" t="s">
        <v>16</v>
      </c>
      <c r="C102" t="s">
        <v>16</v>
      </c>
      <c r="D102" t="s">
        <v>34</v>
      </c>
      <c r="E102">
        <v>14624</v>
      </c>
      <c r="F102" t="s">
        <v>20</v>
      </c>
      <c r="G102" t="s">
        <v>17</v>
      </c>
      <c r="H102" t="s">
        <v>32</v>
      </c>
      <c r="I102" t="s">
        <v>21</v>
      </c>
      <c r="J102" s="4">
        <v>0.5</v>
      </c>
      <c r="K102" s="4">
        <v>-2.5</v>
      </c>
      <c r="L102" s="4">
        <v>-0.21428571428571441</v>
      </c>
      <c r="M102" t="str">
        <f t="shared" si="4"/>
        <v>motivate</v>
      </c>
      <c r="N102" t="str">
        <f t="shared" si="5"/>
        <v>refer</v>
      </c>
      <c r="O102" t="str">
        <f t="shared" si="6"/>
        <v>0</v>
      </c>
      <c r="P102" t="str">
        <f t="shared" si="7"/>
        <v>0</v>
      </c>
      <c r="Q102" s="7">
        <v>10</v>
      </c>
      <c r="R102" t="s">
        <v>26</v>
      </c>
      <c r="S102" t="s">
        <v>22</v>
      </c>
    </row>
    <row r="103" spans="1:19" x14ac:dyDescent="0.25">
      <c r="A103">
        <v>3758188</v>
      </c>
      <c r="B103" t="s">
        <v>16</v>
      </c>
      <c r="C103" t="s">
        <v>16</v>
      </c>
      <c r="D103" t="s">
        <v>34</v>
      </c>
      <c r="E103">
        <v>14627</v>
      </c>
      <c r="F103" t="s">
        <v>16</v>
      </c>
      <c r="G103" t="s">
        <v>16</v>
      </c>
      <c r="H103" t="s">
        <v>34</v>
      </c>
      <c r="I103" t="s">
        <v>24</v>
      </c>
      <c r="J103" s="4">
        <v>1.5</v>
      </c>
      <c r="K103" s="4">
        <v>-2.5</v>
      </c>
      <c r="L103" s="4">
        <v>3.2142857142857144</v>
      </c>
      <c r="M103" t="str">
        <f t="shared" si="4"/>
        <v>motivate</v>
      </c>
      <c r="N103" t="str">
        <f t="shared" si="5"/>
        <v>motivate</v>
      </c>
      <c r="O103" t="str">
        <f t="shared" si="6"/>
        <v>0</v>
      </c>
      <c r="P103" t="str">
        <f t="shared" si="7"/>
        <v>0</v>
      </c>
      <c r="Q103" s="7">
        <v>10</v>
      </c>
      <c r="R103" t="s">
        <v>26</v>
      </c>
      <c r="S103" t="s">
        <v>22</v>
      </c>
    </row>
    <row r="104" spans="1:19" x14ac:dyDescent="0.25">
      <c r="A104">
        <v>3807959</v>
      </c>
      <c r="B104" t="s">
        <v>16</v>
      </c>
      <c r="C104" t="s">
        <v>16</v>
      </c>
      <c r="D104" t="s">
        <v>34</v>
      </c>
      <c r="E104">
        <v>14827</v>
      </c>
      <c r="F104" t="s">
        <v>16</v>
      </c>
      <c r="G104" t="s">
        <v>16</v>
      </c>
      <c r="H104" t="s">
        <v>34</v>
      </c>
      <c r="I104" t="s">
        <v>24</v>
      </c>
      <c r="J104" s="4">
        <v>1.5</v>
      </c>
      <c r="K104" s="4">
        <v>-1.5</v>
      </c>
      <c r="L104" s="4">
        <v>-7.1428571428571619E-2</v>
      </c>
      <c r="M104" t="str">
        <f t="shared" si="4"/>
        <v>motivate</v>
      </c>
      <c r="N104" t="str">
        <f t="shared" si="5"/>
        <v>motivate</v>
      </c>
      <c r="O104" t="str">
        <f t="shared" si="6"/>
        <v>0</v>
      </c>
      <c r="P104" t="str">
        <f t="shared" si="7"/>
        <v>0</v>
      </c>
      <c r="Q104" s="7">
        <v>21</v>
      </c>
      <c r="R104" t="str">
        <f>IF(Q104&lt;8,"no",(IF(Q104&lt;15,"sub",(IF(Q104&lt;22,"med","yes")))))</f>
        <v>med</v>
      </c>
      <c r="S104" t="s">
        <v>19</v>
      </c>
    </row>
    <row r="105" spans="1:19" x14ac:dyDescent="0.25">
      <c r="A105">
        <v>3807959</v>
      </c>
      <c r="B105" t="s">
        <v>20</v>
      </c>
      <c r="C105" t="s">
        <v>17</v>
      </c>
      <c r="D105" t="s">
        <v>32</v>
      </c>
      <c r="E105">
        <v>14829</v>
      </c>
      <c r="F105" t="s">
        <v>20</v>
      </c>
      <c r="G105" t="s">
        <v>17</v>
      </c>
      <c r="H105" t="s">
        <v>32</v>
      </c>
      <c r="I105" t="s">
        <v>24</v>
      </c>
      <c r="J105" s="4">
        <v>3.5</v>
      </c>
      <c r="K105" s="4">
        <v>0.5</v>
      </c>
      <c r="L105" s="4">
        <v>1.5</v>
      </c>
      <c r="M105" t="str">
        <f t="shared" si="4"/>
        <v>refer</v>
      </c>
      <c r="N105" t="str">
        <f t="shared" si="5"/>
        <v>refer</v>
      </c>
      <c r="O105" t="str">
        <f t="shared" si="6"/>
        <v>1</v>
      </c>
      <c r="P105" t="str">
        <f t="shared" si="7"/>
        <v>1</v>
      </c>
      <c r="Q105" s="7">
        <v>21</v>
      </c>
      <c r="R105" t="s">
        <v>23</v>
      </c>
      <c r="S105" t="s">
        <v>19</v>
      </c>
    </row>
    <row r="106" spans="1:19" x14ac:dyDescent="0.25">
      <c r="A106">
        <v>3807959</v>
      </c>
      <c r="B106" t="s">
        <v>20</v>
      </c>
      <c r="C106" t="s">
        <v>20</v>
      </c>
      <c r="D106" t="s">
        <v>31</v>
      </c>
      <c r="E106">
        <v>14832</v>
      </c>
      <c r="F106" t="s">
        <v>20</v>
      </c>
      <c r="G106" t="s">
        <v>20</v>
      </c>
      <c r="H106" t="s">
        <v>31</v>
      </c>
      <c r="I106" t="s">
        <v>24</v>
      </c>
      <c r="J106" s="4">
        <v>-2.5</v>
      </c>
      <c r="K106" s="4">
        <v>-2.5</v>
      </c>
      <c r="L106" s="4">
        <v>-2.5</v>
      </c>
      <c r="M106" t="str">
        <f t="shared" si="4"/>
        <v>accept</v>
      </c>
      <c r="N106" t="str">
        <f t="shared" si="5"/>
        <v>accept</v>
      </c>
      <c r="O106" t="str">
        <f t="shared" si="6"/>
        <v>0</v>
      </c>
      <c r="P106" t="str">
        <f t="shared" si="7"/>
        <v>0</v>
      </c>
      <c r="Q106" s="7">
        <v>21</v>
      </c>
      <c r="R106" t="s">
        <v>23</v>
      </c>
      <c r="S106" t="s">
        <v>19</v>
      </c>
    </row>
    <row r="107" spans="1:19" x14ac:dyDescent="0.25">
      <c r="A107">
        <v>3949212</v>
      </c>
      <c r="B107" t="s">
        <v>16</v>
      </c>
      <c r="C107" t="s">
        <v>17</v>
      </c>
      <c r="D107" t="s">
        <v>37</v>
      </c>
      <c r="E107">
        <v>15297</v>
      </c>
      <c r="F107" t="s">
        <v>16</v>
      </c>
      <c r="G107" t="s">
        <v>17</v>
      </c>
      <c r="H107" t="s">
        <v>37</v>
      </c>
      <c r="I107" t="s">
        <v>18</v>
      </c>
      <c r="J107" s="4">
        <v>3.5</v>
      </c>
      <c r="K107" s="4">
        <v>3.5</v>
      </c>
      <c r="L107" s="4">
        <v>3.5</v>
      </c>
      <c r="M107" t="str">
        <f t="shared" si="4"/>
        <v>refer</v>
      </c>
      <c r="N107" t="str">
        <f t="shared" si="5"/>
        <v>refer</v>
      </c>
      <c r="O107" t="str">
        <f t="shared" si="6"/>
        <v>0</v>
      </c>
      <c r="P107" t="str">
        <f t="shared" si="7"/>
        <v>0</v>
      </c>
      <c r="Q107" s="7">
        <v>8</v>
      </c>
      <c r="R107" t="str">
        <f>IF(Q107&lt;8,"no",(IF(Q107&lt;15,"sub",(IF(Q107&lt;22,"med","yes")))))</f>
        <v>sub</v>
      </c>
      <c r="S107" t="s">
        <v>19</v>
      </c>
    </row>
    <row r="108" spans="1:19" x14ac:dyDescent="0.25">
      <c r="A108">
        <v>3949212</v>
      </c>
      <c r="B108" t="s">
        <v>16</v>
      </c>
      <c r="C108" t="s">
        <v>17</v>
      </c>
      <c r="D108" t="s">
        <v>37</v>
      </c>
      <c r="E108">
        <v>15304</v>
      </c>
      <c r="F108" t="s">
        <v>17</v>
      </c>
      <c r="G108" t="s">
        <v>17</v>
      </c>
      <c r="H108" t="s">
        <v>36</v>
      </c>
      <c r="I108" t="s">
        <v>18</v>
      </c>
      <c r="J108" s="4">
        <v>3.5</v>
      </c>
      <c r="K108" s="4">
        <v>3.5</v>
      </c>
      <c r="L108" s="4">
        <v>3.5</v>
      </c>
      <c r="M108" t="str">
        <f t="shared" si="4"/>
        <v>refer</v>
      </c>
      <c r="N108" t="str">
        <f t="shared" si="5"/>
        <v>refer</v>
      </c>
      <c r="O108" t="str">
        <f t="shared" si="6"/>
        <v>0</v>
      </c>
      <c r="P108" t="str">
        <f t="shared" si="7"/>
        <v>0</v>
      </c>
      <c r="Q108" s="7">
        <v>8</v>
      </c>
      <c r="R108" t="s">
        <v>26</v>
      </c>
      <c r="S108" t="s">
        <v>19</v>
      </c>
    </row>
    <row r="109" spans="1:19" x14ac:dyDescent="0.25">
      <c r="A109">
        <v>3949212</v>
      </c>
      <c r="B109" t="s">
        <v>20</v>
      </c>
      <c r="C109" t="s">
        <v>17</v>
      </c>
      <c r="D109" t="s">
        <v>32</v>
      </c>
      <c r="E109">
        <v>15308</v>
      </c>
      <c r="F109" t="s">
        <v>20</v>
      </c>
      <c r="G109" t="s">
        <v>17</v>
      </c>
      <c r="H109" t="s">
        <v>32</v>
      </c>
      <c r="I109" t="s">
        <v>18</v>
      </c>
      <c r="J109" s="4">
        <v>3.5</v>
      </c>
      <c r="K109" s="4">
        <v>3.5</v>
      </c>
      <c r="L109" s="4">
        <v>3.5</v>
      </c>
      <c r="M109" t="str">
        <f t="shared" si="4"/>
        <v>refer</v>
      </c>
      <c r="N109" t="str">
        <f t="shared" si="5"/>
        <v>refer</v>
      </c>
      <c r="O109" t="str">
        <f t="shared" si="6"/>
        <v>0</v>
      </c>
      <c r="P109" t="str">
        <f t="shared" si="7"/>
        <v>0</v>
      </c>
      <c r="Q109" s="7">
        <v>8</v>
      </c>
      <c r="R109" t="s">
        <v>26</v>
      </c>
      <c r="S109" t="s">
        <v>19</v>
      </c>
    </row>
    <row r="110" spans="1:19" x14ac:dyDescent="0.25">
      <c r="A110">
        <v>4004678</v>
      </c>
      <c r="B110" t="s">
        <v>16</v>
      </c>
      <c r="C110" t="s">
        <v>16</v>
      </c>
      <c r="D110" t="s">
        <v>34</v>
      </c>
      <c r="E110">
        <v>14636</v>
      </c>
      <c r="F110" t="s">
        <v>17</v>
      </c>
      <c r="G110" t="s">
        <v>20</v>
      </c>
      <c r="H110" t="s">
        <v>35</v>
      </c>
      <c r="I110" t="s">
        <v>18</v>
      </c>
      <c r="J110" s="4">
        <v>-1.5</v>
      </c>
      <c r="K110" s="4">
        <v>-1.5</v>
      </c>
      <c r="L110" s="4">
        <v>0.21428571428571441</v>
      </c>
      <c r="M110" t="str">
        <f t="shared" si="4"/>
        <v>motivate</v>
      </c>
      <c r="N110" t="str">
        <f t="shared" si="5"/>
        <v>motivate</v>
      </c>
      <c r="O110" t="str">
        <f t="shared" si="6"/>
        <v>1</v>
      </c>
      <c r="P110" t="str">
        <f t="shared" si="7"/>
        <v>1</v>
      </c>
      <c r="Q110" s="7">
        <v>19</v>
      </c>
      <c r="R110" t="str">
        <f>IF(Q110&lt;8,"no",(IF(Q110&lt;15,"sub",(IF(Q110&lt;22,"med","yes")))))</f>
        <v>med</v>
      </c>
      <c r="S110" t="s">
        <v>22</v>
      </c>
    </row>
    <row r="111" spans="1:19" x14ac:dyDescent="0.25">
      <c r="A111">
        <v>4004678</v>
      </c>
      <c r="B111" t="s">
        <v>20</v>
      </c>
      <c r="C111" t="s">
        <v>17</v>
      </c>
      <c r="D111" t="s">
        <v>32</v>
      </c>
      <c r="E111">
        <v>14644</v>
      </c>
      <c r="F111" t="s">
        <v>20</v>
      </c>
      <c r="G111" t="s">
        <v>17</v>
      </c>
      <c r="H111" t="s">
        <v>32</v>
      </c>
      <c r="I111" t="s">
        <v>21</v>
      </c>
      <c r="J111" s="4">
        <v>-1.5</v>
      </c>
      <c r="K111" s="4">
        <v>-2.5</v>
      </c>
      <c r="L111" s="4">
        <v>7.1428571428571619E-2</v>
      </c>
      <c r="M111" t="str">
        <f t="shared" si="4"/>
        <v>refer</v>
      </c>
      <c r="N111" t="str">
        <f t="shared" si="5"/>
        <v>refer</v>
      </c>
      <c r="O111" t="str">
        <f t="shared" si="6"/>
        <v>0</v>
      </c>
      <c r="P111" t="str">
        <f t="shared" si="7"/>
        <v>0</v>
      </c>
      <c r="Q111" s="7">
        <v>19</v>
      </c>
      <c r="R111" t="s">
        <v>23</v>
      </c>
      <c r="S111" t="s">
        <v>22</v>
      </c>
    </row>
    <row r="112" spans="1:19" x14ac:dyDescent="0.25">
      <c r="A112">
        <v>4004678</v>
      </c>
      <c r="B112" t="s">
        <v>16</v>
      </c>
      <c r="C112" t="s">
        <v>17</v>
      </c>
      <c r="D112" t="s">
        <v>37</v>
      </c>
      <c r="E112">
        <v>14650</v>
      </c>
      <c r="F112" t="s">
        <v>16</v>
      </c>
      <c r="G112" t="s">
        <v>17</v>
      </c>
      <c r="H112" t="s">
        <v>37</v>
      </c>
      <c r="I112" t="s">
        <v>24</v>
      </c>
      <c r="J112" s="4">
        <v>-0.5</v>
      </c>
      <c r="K112" s="4">
        <v>-2.5</v>
      </c>
      <c r="L112" s="4">
        <v>7.1428571428571619E-2</v>
      </c>
      <c r="M112" t="str">
        <f t="shared" si="4"/>
        <v>refer</v>
      </c>
      <c r="N112" t="str">
        <f t="shared" si="5"/>
        <v>refer</v>
      </c>
      <c r="O112" t="str">
        <f t="shared" si="6"/>
        <v>1</v>
      </c>
      <c r="P112" t="str">
        <f t="shared" si="7"/>
        <v>1</v>
      </c>
      <c r="Q112" s="7">
        <v>19</v>
      </c>
      <c r="R112" t="s">
        <v>23</v>
      </c>
      <c r="S112" t="s">
        <v>22</v>
      </c>
    </row>
    <row r="113" spans="1:19" x14ac:dyDescent="0.25">
      <c r="A113">
        <v>4021485</v>
      </c>
      <c r="B113" t="s">
        <v>20</v>
      </c>
      <c r="C113" t="s">
        <v>17</v>
      </c>
      <c r="D113" t="s">
        <v>32</v>
      </c>
      <c r="E113">
        <v>14715</v>
      </c>
      <c r="F113" t="s">
        <v>20</v>
      </c>
      <c r="G113" t="s">
        <v>17</v>
      </c>
      <c r="H113" t="s">
        <v>32</v>
      </c>
      <c r="I113" t="s">
        <v>21</v>
      </c>
      <c r="J113" s="4">
        <v>1.5</v>
      </c>
      <c r="K113" s="4">
        <v>3.5</v>
      </c>
      <c r="L113" s="4">
        <v>2.7857142857142856</v>
      </c>
      <c r="M113" t="str">
        <f t="shared" si="4"/>
        <v>refer</v>
      </c>
      <c r="N113" t="str">
        <f t="shared" si="5"/>
        <v>refer</v>
      </c>
      <c r="O113" t="str">
        <f t="shared" si="6"/>
        <v>0</v>
      </c>
      <c r="P113" t="str">
        <f t="shared" si="7"/>
        <v>0</v>
      </c>
      <c r="Q113" s="7">
        <v>14</v>
      </c>
      <c r="R113" t="str">
        <f>IF(Q113&lt;8,"no",(IF(Q113&lt;15,"sub",(IF(Q113&lt;22,"med","yes")))))</f>
        <v>sub</v>
      </c>
      <c r="S113" t="s">
        <v>28</v>
      </c>
    </row>
    <row r="114" spans="1:19" x14ac:dyDescent="0.25">
      <c r="A114">
        <v>4021485</v>
      </c>
      <c r="B114" t="s">
        <v>16</v>
      </c>
      <c r="C114" t="s">
        <v>16</v>
      </c>
      <c r="D114" t="s">
        <v>34</v>
      </c>
      <c r="E114">
        <v>14719</v>
      </c>
      <c r="F114" t="s">
        <v>16</v>
      </c>
      <c r="G114" t="s">
        <v>16</v>
      </c>
      <c r="H114" t="s">
        <v>34</v>
      </c>
      <c r="I114" t="s">
        <v>24</v>
      </c>
      <c r="J114" s="4">
        <v>1.5</v>
      </c>
      <c r="K114" s="4">
        <v>1.5</v>
      </c>
      <c r="L114" s="4">
        <v>2.0714285714285712</v>
      </c>
      <c r="M114" t="str">
        <f t="shared" si="4"/>
        <v>motivate</v>
      </c>
      <c r="N114" t="str">
        <f t="shared" si="5"/>
        <v>motivate</v>
      </c>
      <c r="O114" t="str">
        <f t="shared" si="6"/>
        <v>0</v>
      </c>
      <c r="P114" t="str">
        <f t="shared" si="7"/>
        <v>0</v>
      </c>
      <c r="Q114" s="7">
        <v>14</v>
      </c>
      <c r="R114" t="s">
        <v>26</v>
      </c>
      <c r="S114" t="s">
        <v>28</v>
      </c>
    </row>
    <row r="115" spans="1:19" x14ac:dyDescent="0.25">
      <c r="A115">
        <v>4021485</v>
      </c>
      <c r="B115" t="s">
        <v>16</v>
      </c>
      <c r="C115" t="s">
        <v>17</v>
      </c>
      <c r="D115" t="s">
        <v>37</v>
      </c>
      <c r="E115">
        <v>14723</v>
      </c>
      <c r="F115" t="s">
        <v>16</v>
      </c>
      <c r="G115" t="s">
        <v>17</v>
      </c>
      <c r="H115" t="s">
        <v>37</v>
      </c>
      <c r="I115" t="s">
        <v>21</v>
      </c>
      <c r="J115" s="4">
        <v>3.5</v>
      </c>
      <c r="K115" s="4">
        <v>2.5</v>
      </c>
      <c r="L115" s="4">
        <v>2.7857142857142856</v>
      </c>
      <c r="M115" t="str">
        <f t="shared" si="4"/>
        <v>refer</v>
      </c>
      <c r="N115" t="str">
        <f t="shared" si="5"/>
        <v>refer</v>
      </c>
      <c r="O115" t="str">
        <f t="shared" si="6"/>
        <v>0</v>
      </c>
      <c r="P115" t="str">
        <f t="shared" si="7"/>
        <v>0</v>
      </c>
      <c r="Q115" s="7">
        <v>14</v>
      </c>
      <c r="R115" t="s">
        <v>26</v>
      </c>
      <c r="S115" t="s">
        <v>28</v>
      </c>
    </row>
    <row r="116" spans="1:19" x14ac:dyDescent="0.25">
      <c r="A116">
        <v>4237079</v>
      </c>
      <c r="B116" t="s">
        <v>17</v>
      </c>
      <c r="C116" t="s">
        <v>17</v>
      </c>
      <c r="D116" t="s">
        <v>36</v>
      </c>
      <c r="E116">
        <v>14567</v>
      </c>
      <c r="F116" t="s">
        <v>17</v>
      </c>
      <c r="G116" t="s">
        <v>20</v>
      </c>
      <c r="H116" t="s">
        <v>35</v>
      </c>
      <c r="I116" t="s">
        <v>24</v>
      </c>
      <c r="J116" s="4">
        <v>1.5</v>
      </c>
      <c r="K116" s="4">
        <v>3.5</v>
      </c>
      <c r="L116" s="4">
        <v>2.2142857142857144</v>
      </c>
      <c r="M116" t="str">
        <f t="shared" si="4"/>
        <v>refer</v>
      </c>
      <c r="N116" t="str">
        <f t="shared" si="5"/>
        <v>motivate</v>
      </c>
      <c r="O116" t="str">
        <f t="shared" si="6"/>
        <v>1</v>
      </c>
      <c r="P116" t="str">
        <f t="shared" si="7"/>
        <v>0</v>
      </c>
      <c r="Q116" s="7">
        <v>28</v>
      </c>
      <c r="R116" t="str">
        <f>IF(Q116&lt;8,"no",(IF(Q116&lt;15,"sub",(IF(Q116&lt;22,"med","yes")))))</f>
        <v>yes</v>
      </c>
      <c r="S116" t="s">
        <v>19</v>
      </c>
    </row>
    <row r="117" spans="1:19" x14ac:dyDescent="0.25">
      <c r="A117">
        <v>4237079</v>
      </c>
      <c r="B117" t="s">
        <v>17</v>
      </c>
      <c r="C117" t="s">
        <v>16</v>
      </c>
      <c r="D117" t="s">
        <v>30</v>
      </c>
      <c r="E117">
        <v>14579</v>
      </c>
      <c r="F117" t="s">
        <v>17</v>
      </c>
      <c r="G117" t="s">
        <v>17</v>
      </c>
      <c r="H117" t="s">
        <v>36</v>
      </c>
      <c r="I117" t="s">
        <v>21</v>
      </c>
      <c r="J117" s="4">
        <v>3.5</v>
      </c>
      <c r="K117" s="4">
        <v>3.5</v>
      </c>
      <c r="L117" s="4">
        <v>2.7857142857142856</v>
      </c>
      <c r="M117" t="str">
        <f t="shared" si="4"/>
        <v>motivate</v>
      </c>
      <c r="N117" t="str">
        <f t="shared" si="5"/>
        <v>refer</v>
      </c>
      <c r="O117" t="str">
        <f t="shared" si="6"/>
        <v>0</v>
      </c>
      <c r="P117" t="str">
        <f t="shared" si="7"/>
        <v>0</v>
      </c>
      <c r="Q117" s="7">
        <v>28</v>
      </c>
      <c r="R117" t="s">
        <v>25</v>
      </c>
      <c r="S117" t="s">
        <v>19</v>
      </c>
    </row>
    <row r="118" spans="1:19" x14ac:dyDescent="0.25">
      <c r="A118">
        <v>4237079</v>
      </c>
      <c r="B118" t="s">
        <v>17</v>
      </c>
      <c r="C118" t="s">
        <v>17</v>
      </c>
      <c r="D118" t="s">
        <v>36</v>
      </c>
      <c r="E118">
        <v>14586</v>
      </c>
      <c r="F118" t="s">
        <v>20</v>
      </c>
      <c r="G118" t="s">
        <v>17</v>
      </c>
      <c r="H118" t="s">
        <v>32</v>
      </c>
      <c r="I118" t="s">
        <v>24</v>
      </c>
      <c r="J118" s="4">
        <v>2.5</v>
      </c>
      <c r="K118" s="4">
        <v>3.5</v>
      </c>
      <c r="L118" s="4">
        <v>2.9285714285714288</v>
      </c>
      <c r="M118" t="str">
        <f t="shared" si="4"/>
        <v>refer</v>
      </c>
      <c r="N118" t="str">
        <f t="shared" si="5"/>
        <v>refer</v>
      </c>
      <c r="O118" t="str">
        <f t="shared" si="6"/>
        <v>1</v>
      </c>
      <c r="P118" t="str">
        <f t="shared" si="7"/>
        <v>1</v>
      </c>
      <c r="Q118" s="7">
        <v>28</v>
      </c>
      <c r="R118" t="s">
        <v>25</v>
      </c>
      <c r="S118" t="s">
        <v>19</v>
      </c>
    </row>
    <row r="119" spans="1:19" x14ac:dyDescent="0.25">
      <c r="A119">
        <v>4258721</v>
      </c>
      <c r="B119" t="s">
        <v>16</v>
      </c>
      <c r="C119" t="s">
        <v>17</v>
      </c>
      <c r="D119" t="s">
        <v>37</v>
      </c>
      <c r="E119">
        <v>14728</v>
      </c>
      <c r="F119" t="s">
        <v>16</v>
      </c>
      <c r="G119" t="s">
        <v>17</v>
      </c>
      <c r="H119" t="s">
        <v>37</v>
      </c>
      <c r="I119" t="s">
        <v>24</v>
      </c>
      <c r="J119" s="4">
        <v>2.5</v>
      </c>
      <c r="K119" s="4">
        <v>2.5</v>
      </c>
      <c r="L119" s="4">
        <v>1.9285714285714288</v>
      </c>
      <c r="M119" t="str">
        <f t="shared" si="4"/>
        <v>refer</v>
      </c>
      <c r="N119" t="str">
        <f t="shared" si="5"/>
        <v>refer</v>
      </c>
      <c r="O119" t="str">
        <f t="shared" si="6"/>
        <v>1</v>
      </c>
      <c r="P119" t="str">
        <f t="shared" si="7"/>
        <v>1</v>
      </c>
      <c r="Q119" s="7">
        <v>25</v>
      </c>
      <c r="R119" t="str">
        <f>IF(Q119&lt;8,"no",(IF(Q119&lt;15,"sub",(IF(Q119&lt;22,"med","yes")))))</f>
        <v>yes</v>
      </c>
      <c r="S119" t="s">
        <v>19</v>
      </c>
    </row>
    <row r="120" spans="1:19" x14ac:dyDescent="0.25">
      <c r="A120">
        <v>4258721</v>
      </c>
      <c r="B120" t="s">
        <v>16</v>
      </c>
      <c r="C120" t="s">
        <v>16</v>
      </c>
      <c r="D120" t="s">
        <v>34</v>
      </c>
      <c r="E120">
        <v>14730</v>
      </c>
      <c r="F120" t="s">
        <v>17</v>
      </c>
      <c r="G120" t="s">
        <v>20</v>
      </c>
      <c r="H120" t="s">
        <v>35</v>
      </c>
      <c r="I120" t="s">
        <v>21</v>
      </c>
      <c r="J120" s="4">
        <v>-0.5</v>
      </c>
      <c r="K120" s="4">
        <v>-0.5</v>
      </c>
      <c r="L120" s="4">
        <v>1.5</v>
      </c>
      <c r="M120" t="str">
        <f t="shared" si="4"/>
        <v>motivate</v>
      </c>
      <c r="N120" t="str">
        <f t="shared" si="5"/>
        <v>motivate</v>
      </c>
      <c r="O120" t="str">
        <f t="shared" si="6"/>
        <v>0</v>
      </c>
      <c r="P120" t="str">
        <f t="shared" si="7"/>
        <v>0</v>
      </c>
      <c r="Q120" s="7">
        <v>25</v>
      </c>
      <c r="R120" t="s">
        <v>25</v>
      </c>
      <c r="S120" t="s">
        <v>19</v>
      </c>
    </row>
    <row r="121" spans="1:19" x14ac:dyDescent="0.25">
      <c r="A121">
        <v>4258721</v>
      </c>
      <c r="B121" t="s">
        <v>20</v>
      </c>
      <c r="C121" t="s">
        <v>17</v>
      </c>
      <c r="D121" t="s">
        <v>32</v>
      </c>
      <c r="E121">
        <v>14731</v>
      </c>
      <c r="F121" t="s">
        <v>20</v>
      </c>
      <c r="G121" t="s">
        <v>17</v>
      </c>
      <c r="H121" t="s">
        <v>32</v>
      </c>
      <c r="I121" t="s">
        <v>18</v>
      </c>
      <c r="J121" s="4">
        <v>3.5</v>
      </c>
      <c r="K121" s="4">
        <v>2.5</v>
      </c>
      <c r="L121" s="4">
        <v>1.2142857142857144</v>
      </c>
      <c r="M121" t="str">
        <f t="shared" si="4"/>
        <v>refer</v>
      </c>
      <c r="N121" t="str">
        <f t="shared" si="5"/>
        <v>refer</v>
      </c>
      <c r="O121" t="str">
        <f t="shared" si="6"/>
        <v>0</v>
      </c>
      <c r="P121" t="str">
        <f t="shared" si="7"/>
        <v>0</v>
      </c>
      <c r="Q121" s="7">
        <v>25</v>
      </c>
      <c r="R121" t="s">
        <v>25</v>
      </c>
      <c r="S121" t="s">
        <v>19</v>
      </c>
    </row>
    <row r="122" spans="1:19" x14ac:dyDescent="0.25">
      <c r="A122">
        <v>4311859</v>
      </c>
      <c r="B122" t="s">
        <v>20</v>
      </c>
      <c r="C122" t="s">
        <v>16</v>
      </c>
      <c r="D122" t="s">
        <v>38</v>
      </c>
      <c r="E122">
        <v>14810</v>
      </c>
      <c r="F122" t="s">
        <v>16</v>
      </c>
      <c r="G122" t="s">
        <v>17</v>
      </c>
      <c r="H122" t="s">
        <v>37</v>
      </c>
      <c r="I122" t="s">
        <v>21</v>
      </c>
      <c r="J122" s="4">
        <v>-1.5</v>
      </c>
      <c r="K122" s="4">
        <v>-1.5</v>
      </c>
      <c r="L122" s="4">
        <v>-2.3571428571428572</v>
      </c>
      <c r="M122" t="str">
        <f t="shared" si="4"/>
        <v>accept</v>
      </c>
      <c r="N122" t="str">
        <f t="shared" si="5"/>
        <v>refer</v>
      </c>
      <c r="O122" t="str">
        <f t="shared" si="6"/>
        <v>1</v>
      </c>
      <c r="P122" t="str">
        <f t="shared" si="7"/>
        <v>0</v>
      </c>
      <c r="Q122" s="7">
        <v>10</v>
      </c>
      <c r="R122" t="str">
        <f>IF(Q122&lt;8,"no",(IF(Q122&lt;15,"sub",(IF(Q122&lt;22,"med","yes")))))</f>
        <v>sub</v>
      </c>
      <c r="S122" t="s">
        <v>19</v>
      </c>
    </row>
    <row r="123" spans="1:19" x14ac:dyDescent="0.25">
      <c r="A123">
        <v>4311859</v>
      </c>
      <c r="B123" t="s">
        <v>20</v>
      </c>
      <c r="C123" t="s">
        <v>16</v>
      </c>
      <c r="D123" t="s">
        <v>38</v>
      </c>
      <c r="E123">
        <v>14813</v>
      </c>
      <c r="F123" t="s">
        <v>16</v>
      </c>
      <c r="G123" t="s">
        <v>16</v>
      </c>
      <c r="H123" t="s">
        <v>34</v>
      </c>
      <c r="I123" t="s">
        <v>18</v>
      </c>
      <c r="J123" s="4">
        <v>2.5</v>
      </c>
      <c r="K123" s="4">
        <v>2.5</v>
      </c>
      <c r="L123" s="4">
        <v>3.0714285714285712</v>
      </c>
      <c r="M123" t="str">
        <f t="shared" si="4"/>
        <v>accept</v>
      </c>
      <c r="N123" t="str">
        <f t="shared" si="5"/>
        <v>motivate</v>
      </c>
      <c r="O123" t="str">
        <f t="shared" si="6"/>
        <v>0</v>
      </c>
      <c r="P123" t="str">
        <f t="shared" si="7"/>
        <v>1</v>
      </c>
      <c r="Q123" s="7">
        <v>10</v>
      </c>
      <c r="R123" t="s">
        <v>26</v>
      </c>
      <c r="S123" t="s">
        <v>19</v>
      </c>
    </row>
    <row r="124" spans="1:19" x14ac:dyDescent="0.25">
      <c r="A124">
        <v>4311859</v>
      </c>
      <c r="B124" t="s">
        <v>20</v>
      </c>
      <c r="C124" t="s">
        <v>16</v>
      </c>
      <c r="D124" t="s">
        <v>38</v>
      </c>
      <c r="E124">
        <v>14815</v>
      </c>
      <c r="F124" t="s">
        <v>20</v>
      </c>
      <c r="G124" t="s">
        <v>20</v>
      </c>
      <c r="H124" t="s">
        <v>31</v>
      </c>
      <c r="I124" t="s">
        <v>18</v>
      </c>
      <c r="J124" s="4">
        <v>2.5</v>
      </c>
      <c r="K124" s="4">
        <v>2.5</v>
      </c>
      <c r="L124" s="4">
        <v>2.9285714285714288</v>
      </c>
      <c r="M124" t="str">
        <f t="shared" si="4"/>
        <v>accept</v>
      </c>
      <c r="N124" t="str">
        <f t="shared" si="5"/>
        <v>accept</v>
      </c>
      <c r="O124" t="str">
        <f t="shared" si="6"/>
        <v>0</v>
      </c>
      <c r="P124" t="str">
        <f t="shared" si="7"/>
        <v>0</v>
      </c>
      <c r="Q124" s="7">
        <v>10</v>
      </c>
      <c r="R124" t="s">
        <v>26</v>
      </c>
      <c r="S124" t="s">
        <v>19</v>
      </c>
    </row>
    <row r="125" spans="1:19" x14ac:dyDescent="0.25">
      <c r="A125">
        <v>4588646</v>
      </c>
      <c r="B125" t="s">
        <v>17</v>
      </c>
      <c r="C125" t="s">
        <v>16</v>
      </c>
      <c r="D125" t="s">
        <v>30</v>
      </c>
      <c r="E125">
        <v>15416</v>
      </c>
      <c r="F125" t="s">
        <v>17</v>
      </c>
      <c r="G125" t="s">
        <v>20</v>
      </c>
      <c r="H125" t="s">
        <v>35</v>
      </c>
      <c r="I125" t="s">
        <v>24</v>
      </c>
      <c r="J125" s="4">
        <v>1.5</v>
      </c>
      <c r="K125" s="4">
        <v>-1.5</v>
      </c>
      <c r="L125" s="4">
        <v>-1.9285714285714286</v>
      </c>
      <c r="M125" t="str">
        <f t="shared" si="4"/>
        <v>motivate</v>
      </c>
      <c r="N125" t="str">
        <f t="shared" si="5"/>
        <v>motivate</v>
      </c>
      <c r="O125" t="str">
        <f t="shared" si="6"/>
        <v>0</v>
      </c>
      <c r="P125" t="str">
        <f t="shared" si="7"/>
        <v>0</v>
      </c>
      <c r="Q125" s="7">
        <v>14</v>
      </c>
      <c r="R125" t="str">
        <f>IF(Q125&lt;8,"no",(IF(Q125&lt;15,"sub",(IF(Q125&lt;22,"med","yes")))))</f>
        <v>sub</v>
      </c>
      <c r="S125" t="s">
        <v>19</v>
      </c>
    </row>
    <row r="126" spans="1:19" x14ac:dyDescent="0.25">
      <c r="A126">
        <v>4588646</v>
      </c>
      <c r="B126" t="s">
        <v>20</v>
      </c>
      <c r="C126" t="s">
        <v>16</v>
      </c>
      <c r="D126" t="s">
        <v>38</v>
      </c>
      <c r="E126">
        <v>15419</v>
      </c>
      <c r="F126" t="s">
        <v>20</v>
      </c>
      <c r="G126" t="s">
        <v>16</v>
      </c>
      <c r="H126" t="s">
        <v>38</v>
      </c>
      <c r="I126" t="s">
        <v>24</v>
      </c>
      <c r="J126" s="4">
        <v>0.5</v>
      </c>
      <c r="K126" s="4">
        <v>-2.5</v>
      </c>
      <c r="L126" s="4">
        <v>-2.5</v>
      </c>
      <c r="M126" t="str">
        <f t="shared" si="4"/>
        <v>accept</v>
      </c>
      <c r="N126" t="str">
        <f t="shared" si="5"/>
        <v>accept</v>
      </c>
      <c r="O126" t="str">
        <f t="shared" si="6"/>
        <v>0</v>
      </c>
      <c r="P126" t="str">
        <f t="shared" si="7"/>
        <v>0</v>
      </c>
      <c r="Q126" s="7">
        <v>14</v>
      </c>
      <c r="R126" t="s">
        <v>26</v>
      </c>
      <c r="S126" t="s">
        <v>19</v>
      </c>
    </row>
    <row r="127" spans="1:19" x14ac:dyDescent="0.25">
      <c r="A127">
        <v>4588646</v>
      </c>
      <c r="B127" t="s">
        <v>17</v>
      </c>
      <c r="C127" t="s">
        <v>17</v>
      </c>
      <c r="D127" t="s">
        <v>36</v>
      </c>
      <c r="E127">
        <v>15422</v>
      </c>
      <c r="F127" t="s">
        <v>17</v>
      </c>
      <c r="G127" t="s">
        <v>17</v>
      </c>
      <c r="H127" t="s">
        <v>36</v>
      </c>
      <c r="I127" t="s">
        <v>24</v>
      </c>
      <c r="J127" s="4">
        <v>3.5</v>
      </c>
      <c r="K127" s="4">
        <v>-0.5</v>
      </c>
      <c r="L127" s="4">
        <v>1.3571428571428568</v>
      </c>
      <c r="M127" t="str">
        <f t="shared" si="4"/>
        <v>refer</v>
      </c>
      <c r="N127" t="str">
        <f t="shared" si="5"/>
        <v>refer</v>
      </c>
      <c r="O127" t="str">
        <f t="shared" si="6"/>
        <v>1</v>
      </c>
      <c r="P127" t="str">
        <f t="shared" si="7"/>
        <v>1</v>
      </c>
      <c r="Q127" s="7">
        <v>14</v>
      </c>
      <c r="R127" t="s">
        <v>26</v>
      </c>
      <c r="S127" t="s">
        <v>19</v>
      </c>
    </row>
    <row r="128" spans="1:19" x14ac:dyDescent="0.25">
      <c r="A128">
        <v>4670462</v>
      </c>
      <c r="B128" t="s">
        <v>16</v>
      </c>
      <c r="C128" t="s">
        <v>16</v>
      </c>
      <c r="D128" t="s">
        <v>34</v>
      </c>
      <c r="E128">
        <v>14507</v>
      </c>
      <c r="F128" t="s">
        <v>17</v>
      </c>
      <c r="G128" t="s">
        <v>16</v>
      </c>
      <c r="H128" t="s">
        <v>30</v>
      </c>
      <c r="I128" t="s">
        <v>21</v>
      </c>
      <c r="J128" s="4">
        <v>0.5</v>
      </c>
      <c r="K128" s="4">
        <v>-0.5</v>
      </c>
      <c r="L128" s="4">
        <v>0.5</v>
      </c>
      <c r="M128" t="str">
        <f t="shared" si="4"/>
        <v>motivate</v>
      </c>
      <c r="N128" t="str">
        <f t="shared" si="5"/>
        <v>motivate</v>
      </c>
      <c r="O128" t="str">
        <f t="shared" si="6"/>
        <v>0</v>
      </c>
      <c r="P128" t="str">
        <f t="shared" si="7"/>
        <v>0</v>
      </c>
      <c r="Q128" s="7">
        <v>19</v>
      </c>
      <c r="R128" t="str">
        <f>IF(Q128&lt;8,"no",(IF(Q128&lt;15,"sub",(IF(Q128&lt;22,"med","yes")))))</f>
        <v>med</v>
      </c>
      <c r="S128" t="s">
        <v>28</v>
      </c>
    </row>
    <row r="129" spans="1:19" x14ac:dyDescent="0.25">
      <c r="A129">
        <v>4670462</v>
      </c>
      <c r="B129" t="s">
        <v>20</v>
      </c>
      <c r="C129" t="s">
        <v>16</v>
      </c>
      <c r="D129" t="s">
        <v>38</v>
      </c>
      <c r="E129">
        <v>14516</v>
      </c>
      <c r="F129" t="s">
        <v>16</v>
      </c>
      <c r="G129" t="s">
        <v>17</v>
      </c>
      <c r="H129" t="s">
        <v>37</v>
      </c>
      <c r="I129" t="s">
        <v>24</v>
      </c>
      <c r="J129" s="4">
        <v>0.5</v>
      </c>
      <c r="K129" s="4">
        <v>0.5</v>
      </c>
      <c r="L129" s="4">
        <v>7.1428571428571619E-2</v>
      </c>
      <c r="M129" t="str">
        <f t="shared" si="4"/>
        <v>accept</v>
      </c>
      <c r="N129" t="str">
        <f t="shared" si="5"/>
        <v>refer</v>
      </c>
      <c r="O129" t="str">
        <f t="shared" si="6"/>
        <v>0</v>
      </c>
      <c r="P129" t="str">
        <f t="shared" si="7"/>
        <v>1</v>
      </c>
      <c r="Q129" s="7">
        <v>19</v>
      </c>
      <c r="R129" t="s">
        <v>23</v>
      </c>
      <c r="S129" t="s">
        <v>28</v>
      </c>
    </row>
    <row r="130" spans="1:19" x14ac:dyDescent="0.25">
      <c r="A130">
        <v>4670462</v>
      </c>
      <c r="B130" t="s">
        <v>20</v>
      </c>
      <c r="C130" t="s">
        <v>16</v>
      </c>
      <c r="D130" t="s">
        <v>38</v>
      </c>
      <c r="E130">
        <v>14527</v>
      </c>
      <c r="F130" t="s">
        <v>17</v>
      </c>
      <c r="G130" t="s">
        <v>17</v>
      </c>
      <c r="H130" t="s">
        <v>36</v>
      </c>
      <c r="I130" t="s">
        <v>24</v>
      </c>
      <c r="J130" s="4">
        <v>0.5</v>
      </c>
      <c r="K130" s="4">
        <v>0.5</v>
      </c>
      <c r="L130" s="4">
        <v>-7.1428571428571619E-2</v>
      </c>
      <c r="M130" t="str">
        <f t="shared" ref="M130:M193" si="8">IF(C130="High","refer",(IF(AND(C130="Low",OR(B130="Med",B130= "Low")),"accept",(IF( AND(C130="Med",B130="Low"),"accept",(IF(AND(C130="Low",B130="High"),"motivate",(IF(AND(C130="Med",OR(B130="Med",B130="High")),"motivate","XXX")))))))))</f>
        <v>accept</v>
      </c>
      <c r="N130" t="str">
        <f t="shared" ref="N130:N193" si="9">IF(G130="High","refer",(IF(AND(G130="Low",OR(F130="Med",F130= "Low")),"accept",(IF( AND(G130="Med",F130="Low"),"accept",(IF(AND(G130="Low",F130="High"),"motivate",(IF(AND(G130="Med",OR(F130="Med",F130="High")),"motivate","XXX")))))))))</f>
        <v>refer</v>
      </c>
      <c r="O130" t="str">
        <f t="shared" ref="O130:O193" si="10">IF(M130=I130,"1","0")</f>
        <v>0</v>
      </c>
      <c r="P130" t="str">
        <f t="shared" ref="P130:P193" si="11">IF(I130=N130,"1","0")</f>
        <v>1</v>
      </c>
      <c r="Q130" s="7">
        <v>19</v>
      </c>
      <c r="R130" t="s">
        <v>23</v>
      </c>
      <c r="S130" t="s">
        <v>28</v>
      </c>
    </row>
    <row r="131" spans="1:19" x14ac:dyDescent="0.25">
      <c r="A131">
        <v>4762381</v>
      </c>
      <c r="B131" t="s">
        <v>20</v>
      </c>
      <c r="C131" t="s">
        <v>16</v>
      </c>
      <c r="D131" t="s">
        <v>38</v>
      </c>
      <c r="E131">
        <v>14518</v>
      </c>
      <c r="F131" t="s">
        <v>20</v>
      </c>
      <c r="G131" t="s">
        <v>16</v>
      </c>
      <c r="H131" t="s">
        <v>38</v>
      </c>
      <c r="I131" t="s">
        <v>21</v>
      </c>
      <c r="J131" s="4">
        <v>1.5</v>
      </c>
      <c r="K131" s="4">
        <v>2.5</v>
      </c>
      <c r="L131" s="4">
        <v>1.6428571428571432</v>
      </c>
      <c r="M131" t="str">
        <f t="shared" si="8"/>
        <v>accept</v>
      </c>
      <c r="N131" t="str">
        <f t="shared" si="9"/>
        <v>accept</v>
      </c>
      <c r="O131" t="str">
        <f t="shared" si="10"/>
        <v>1</v>
      </c>
      <c r="P131" t="str">
        <f t="shared" si="11"/>
        <v>1</v>
      </c>
      <c r="Q131" s="7">
        <v>23</v>
      </c>
      <c r="R131" t="str">
        <f>IF(Q131&lt;8,"no",(IF(Q131&lt;15,"sub",(IF(Q131&lt;22,"med","yes")))))</f>
        <v>yes</v>
      </c>
      <c r="S131" t="s">
        <v>19</v>
      </c>
    </row>
    <row r="132" spans="1:19" x14ac:dyDescent="0.25">
      <c r="A132">
        <v>4762381</v>
      </c>
      <c r="B132" t="s">
        <v>17</v>
      </c>
      <c r="C132" t="s">
        <v>20</v>
      </c>
      <c r="D132" t="s">
        <v>35</v>
      </c>
      <c r="E132">
        <v>14525</v>
      </c>
      <c r="F132" t="s">
        <v>17</v>
      </c>
      <c r="G132" t="s">
        <v>16</v>
      </c>
      <c r="H132" t="s">
        <v>30</v>
      </c>
      <c r="I132" t="s">
        <v>18</v>
      </c>
      <c r="J132" s="4">
        <v>3.5</v>
      </c>
      <c r="K132" s="4">
        <v>2.5</v>
      </c>
      <c r="L132" s="4">
        <v>2.6428571428571432</v>
      </c>
      <c r="M132" t="str">
        <f t="shared" si="8"/>
        <v>motivate</v>
      </c>
      <c r="N132" t="str">
        <f t="shared" si="9"/>
        <v>motivate</v>
      </c>
      <c r="O132" t="str">
        <f t="shared" si="10"/>
        <v>1</v>
      </c>
      <c r="P132" t="str">
        <f t="shared" si="11"/>
        <v>1</v>
      </c>
      <c r="Q132" s="7">
        <v>23</v>
      </c>
      <c r="R132" t="s">
        <v>25</v>
      </c>
      <c r="S132" t="s">
        <v>19</v>
      </c>
    </row>
    <row r="133" spans="1:19" x14ac:dyDescent="0.25">
      <c r="A133">
        <v>4762381</v>
      </c>
      <c r="B133" t="s">
        <v>16</v>
      </c>
      <c r="C133" t="s">
        <v>20</v>
      </c>
      <c r="D133" t="s">
        <v>33</v>
      </c>
      <c r="E133">
        <v>14534</v>
      </c>
      <c r="F133" t="s">
        <v>16</v>
      </c>
      <c r="G133" t="s">
        <v>20</v>
      </c>
      <c r="H133" t="s">
        <v>33</v>
      </c>
      <c r="I133" t="s">
        <v>24</v>
      </c>
      <c r="J133" s="4">
        <v>-2.5</v>
      </c>
      <c r="K133" s="4">
        <v>-0.5</v>
      </c>
      <c r="L133" s="4">
        <v>-0.5</v>
      </c>
      <c r="M133" t="str">
        <f t="shared" si="8"/>
        <v>accept</v>
      </c>
      <c r="N133" t="str">
        <f t="shared" si="9"/>
        <v>accept</v>
      </c>
      <c r="O133" t="str">
        <f t="shared" si="10"/>
        <v>0</v>
      </c>
      <c r="P133" t="str">
        <f t="shared" si="11"/>
        <v>0</v>
      </c>
      <c r="Q133" s="7">
        <v>23</v>
      </c>
      <c r="R133" t="s">
        <v>25</v>
      </c>
      <c r="S133" t="s">
        <v>19</v>
      </c>
    </row>
    <row r="134" spans="1:19" x14ac:dyDescent="0.25">
      <c r="A134">
        <v>4837704</v>
      </c>
      <c r="B134" t="s">
        <v>20</v>
      </c>
      <c r="C134" t="s">
        <v>16</v>
      </c>
      <c r="D134" t="s">
        <v>38</v>
      </c>
      <c r="E134">
        <v>15246</v>
      </c>
      <c r="F134" t="s">
        <v>16</v>
      </c>
      <c r="G134" t="s">
        <v>16</v>
      </c>
      <c r="H134" t="s">
        <v>34</v>
      </c>
      <c r="I134" t="s">
        <v>24</v>
      </c>
      <c r="J134" s="4">
        <v>0.5</v>
      </c>
      <c r="K134" s="4">
        <v>-1.5</v>
      </c>
      <c r="L134" s="4">
        <v>-1.7857142857142858</v>
      </c>
      <c r="M134" t="str">
        <f t="shared" si="8"/>
        <v>accept</v>
      </c>
      <c r="N134" t="str">
        <f t="shared" si="9"/>
        <v>motivate</v>
      </c>
      <c r="O134" t="str">
        <f t="shared" si="10"/>
        <v>0</v>
      </c>
      <c r="P134" t="str">
        <f t="shared" si="11"/>
        <v>0</v>
      </c>
      <c r="Q134" s="7">
        <v>10</v>
      </c>
      <c r="R134" t="str">
        <f>IF(Q134&lt;8,"no",(IF(Q134&lt;15,"sub",(IF(Q134&lt;22,"med","yes")))))</f>
        <v>sub</v>
      </c>
      <c r="S134" t="s">
        <v>19</v>
      </c>
    </row>
    <row r="135" spans="1:19" x14ac:dyDescent="0.25">
      <c r="A135">
        <v>4837704</v>
      </c>
      <c r="B135" t="s">
        <v>16</v>
      </c>
      <c r="C135" t="s">
        <v>20</v>
      </c>
      <c r="D135" t="s">
        <v>33</v>
      </c>
      <c r="E135">
        <v>15253</v>
      </c>
      <c r="F135" t="s">
        <v>16</v>
      </c>
      <c r="G135" t="s">
        <v>20</v>
      </c>
      <c r="H135" t="s">
        <v>33</v>
      </c>
      <c r="I135" t="s">
        <v>21</v>
      </c>
      <c r="J135" s="4">
        <v>-2.5</v>
      </c>
      <c r="K135" s="4">
        <v>-2.5</v>
      </c>
      <c r="L135" s="4">
        <v>-2.2142857142857144</v>
      </c>
      <c r="M135" t="str">
        <f t="shared" si="8"/>
        <v>accept</v>
      </c>
      <c r="N135" t="str">
        <f t="shared" si="9"/>
        <v>accept</v>
      </c>
      <c r="O135" t="str">
        <f t="shared" si="10"/>
        <v>1</v>
      </c>
      <c r="P135" t="str">
        <f t="shared" si="11"/>
        <v>1</v>
      </c>
      <c r="Q135" s="7">
        <v>10</v>
      </c>
      <c r="R135" t="s">
        <v>26</v>
      </c>
      <c r="S135" t="s">
        <v>19</v>
      </c>
    </row>
    <row r="136" spans="1:19" x14ac:dyDescent="0.25">
      <c r="A136">
        <v>4837704</v>
      </c>
      <c r="B136" t="s">
        <v>16</v>
      </c>
      <c r="C136" t="s">
        <v>17</v>
      </c>
      <c r="D136" t="s">
        <v>37</v>
      </c>
      <c r="E136">
        <v>15264</v>
      </c>
      <c r="F136" t="s">
        <v>17</v>
      </c>
      <c r="G136" t="s">
        <v>17</v>
      </c>
      <c r="H136" t="s">
        <v>36</v>
      </c>
      <c r="I136" t="s">
        <v>18</v>
      </c>
      <c r="J136" s="4">
        <v>2.5</v>
      </c>
      <c r="K136" s="4">
        <v>-2.5</v>
      </c>
      <c r="L136" s="4">
        <v>-2.0714285714285712</v>
      </c>
      <c r="M136" t="str">
        <f t="shared" si="8"/>
        <v>refer</v>
      </c>
      <c r="N136" t="str">
        <f t="shared" si="9"/>
        <v>refer</v>
      </c>
      <c r="O136" t="str">
        <f t="shared" si="10"/>
        <v>0</v>
      </c>
      <c r="P136" t="str">
        <f t="shared" si="11"/>
        <v>0</v>
      </c>
      <c r="Q136" s="7">
        <v>10</v>
      </c>
      <c r="R136" t="s">
        <v>26</v>
      </c>
      <c r="S136" t="s">
        <v>19</v>
      </c>
    </row>
    <row r="137" spans="1:19" x14ac:dyDescent="0.25">
      <c r="A137">
        <v>4882465</v>
      </c>
      <c r="B137" t="s">
        <v>17</v>
      </c>
      <c r="C137" t="s">
        <v>17</v>
      </c>
      <c r="D137" t="s">
        <v>36</v>
      </c>
      <c r="E137">
        <v>15542</v>
      </c>
      <c r="F137" t="s">
        <v>17</v>
      </c>
      <c r="G137" t="s">
        <v>17</v>
      </c>
      <c r="H137" t="s">
        <v>36</v>
      </c>
      <c r="I137" t="s">
        <v>24</v>
      </c>
      <c r="J137" s="4">
        <v>-0.5</v>
      </c>
      <c r="K137" s="4">
        <v>-1.5</v>
      </c>
      <c r="L137" s="4">
        <v>0.5</v>
      </c>
      <c r="M137" t="str">
        <f t="shared" si="8"/>
        <v>refer</v>
      </c>
      <c r="N137" t="str">
        <f t="shared" si="9"/>
        <v>refer</v>
      </c>
      <c r="O137" t="str">
        <f t="shared" si="10"/>
        <v>1</v>
      </c>
      <c r="P137" t="str">
        <f t="shared" si="11"/>
        <v>1</v>
      </c>
      <c r="Q137" s="7">
        <v>20</v>
      </c>
      <c r="R137" t="str">
        <f>IF(Q137&lt;8,"no",(IF(Q137&lt;15,"sub",(IF(Q137&lt;22,"med","yes")))))</f>
        <v>med</v>
      </c>
      <c r="S137" t="s">
        <v>19</v>
      </c>
    </row>
    <row r="138" spans="1:19" x14ac:dyDescent="0.25">
      <c r="A138">
        <v>4882465</v>
      </c>
      <c r="B138" t="s">
        <v>16</v>
      </c>
      <c r="C138" t="s">
        <v>17</v>
      </c>
      <c r="D138" t="s">
        <v>37</v>
      </c>
      <c r="E138">
        <v>15556</v>
      </c>
      <c r="F138" t="s">
        <v>16</v>
      </c>
      <c r="G138" t="s">
        <v>17</v>
      </c>
      <c r="H138" t="s">
        <v>37</v>
      </c>
      <c r="I138" t="s">
        <v>24</v>
      </c>
      <c r="J138" s="4">
        <v>1.5</v>
      </c>
      <c r="K138" s="4">
        <v>1.5</v>
      </c>
      <c r="L138" s="4">
        <v>2.9285714285714288</v>
      </c>
      <c r="M138" t="str">
        <f t="shared" si="8"/>
        <v>refer</v>
      </c>
      <c r="N138" t="str">
        <f t="shared" si="9"/>
        <v>refer</v>
      </c>
      <c r="O138" t="str">
        <f t="shared" si="10"/>
        <v>1</v>
      </c>
      <c r="P138" t="str">
        <f t="shared" si="11"/>
        <v>1</v>
      </c>
      <c r="Q138" s="7">
        <v>20</v>
      </c>
      <c r="R138" t="s">
        <v>23</v>
      </c>
      <c r="S138" t="s">
        <v>19</v>
      </c>
    </row>
    <row r="139" spans="1:19" x14ac:dyDescent="0.25">
      <c r="A139">
        <v>4882465</v>
      </c>
      <c r="B139" t="s">
        <v>17</v>
      </c>
      <c r="C139" t="s">
        <v>20</v>
      </c>
      <c r="D139" t="s">
        <v>35</v>
      </c>
      <c r="E139">
        <v>15566</v>
      </c>
      <c r="F139" t="s">
        <v>17</v>
      </c>
      <c r="G139" t="s">
        <v>20</v>
      </c>
      <c r="H139" t="s">
        <v>35</v>
      </c>
      <c r="I139" t="s">
        <v>18</v>
      </c>
      <c r="J139" s="4">
        <v>2.5</v>
      </c>
      <c r="K139" s="4">
        <v>1.5</v>
      </c>
      <c r="L139" s="4">
        <v>1.9285714285714288</v>
      </c>
      <c r="M139" t="str">
        <f t="shared" si="8"/>
        <v>motivate</v>
      </c>
      <c r="N139" t="str">
        <f t="shared" si="9"/>
        <v>motivate</v>
      </c>
      <c r="O139" t="str">
        <f t="shared" si="10"/>
        <v>1</v>
      </c>
      <c r="P139" t="str">
        <f t="shared" si="11"/>
        <v>1</v>
      </c>
      <c r="Q139" s="7">
        <v>20</v>
      </c>
      <c r="R139" t="s">
        <v>23</v>
      </c>
      <c r="S139" t="s">
        <v>19</v>
      </c>
    </row>
    <row r="140" spans="1:19" x14ac:dyDescent="0.25">
      <c r="A140">
        <v>4975223</v>
      </c>
      <c r="B140" t="s">
        <v>16</v>
      </c>
      <c r="C140" t="s">
        <v>16</v>
      </c>
      <c r="D140" t="s">
        <v>34</v>
      </c>
      <c r="E140">
        <v>15200</v>
      </c>
      <c r="F140" t="s">
        <v>16</v>
      </c>
      <c r="G140" t="s">
        <v>20</v>
      </c>
      <c r="H140" t="s">
        <v>33</v>
      </c>
      <c r="I140" t="s">
        <v>21</v>
      </c>
      <c r="J140" s="4">
        <v>-1.5</v>
      </c>
      <c r="K140" s="4">
        <v>-0.5</v>
      </c>
      <c r="L140" s="4">
        <v>0.92857142857142883</v>
      </c>
      <c r="M140" t="str">
        <f t="shared" si="8"/>
        <v>motivate</v>
      </c>
      <c r="N140" t="str">
        <f t="shared" si="9"/>
        <v>accept</v>
      </c>
      <c r="O140" t="str">
        <f t="shared" si="10"/>
        <v>0</v>
      </c>
      <c r="P140" t="str">
        <f t="shared" si="11"/>
        <v>1</v>
      </c>
      <c r="Q140" s="7">
        <v>22</v>
      </c>
      <c r="R140" t="str">
        <f>IF(Q140&lt;8,"no",(IF(Q140&lt;15,"sub",(IF(Q140&lt;22,"med","yes")))))</f>
        <v>yes</v>
      </c>
      <c r="S140" t="s">
        <v>19</v>
      </c>
    </row>
    <row r="141" spans="1:19" x14ac:dyDescent="0.25">
      <c r="A141">
        <v>4975223</v>
      </c>
      <c r="B141" t="s">
        <v>17</v>
      </c>
      <c r="C141" t="s">
        <v>16</v>
      </c>
      <c r="D141" t="s">
        <v>30</v>
      </c>
      <c r="E141">
        <v>15213</v>
      </c>
      <c r="F141" t="s">
        <v>17</v>
      </c>
      <c r="G141" t="s">
        <v>16</v>
      </c>
      <c r="H141" t="s">
        <v>30</v>
      </c>
      <c r="I141" t="s">
        <v>24</v>
      </c>
      <c r="J141" s="4">
        <v>-0.5</v>
      </c>
      <c r="K141" s="4">
        <v>-1.5</v>
      </c>
      <c r="L141" s="4">
        <v>0.92857142857142883</v>
      </c>
      <c r="M141" t="str">
        <f t="shared" si="8"/>
        <v>motivate</v>
      </c>
      <c r="N141" t="str">
        <f t="shared" si="9"/>
        <v>motivate</v>
      </c>
      <c r="O141" t="str">
        <f t="shared" si="10"/>
        <v>0</v>
      </c>
      <c r="P141" t="str">
        <f t="shared" si="11"/>
        <v>0</v>
      </c>
      <c r="Q141" s="7">
        <v>22</v>
      </c>
      <c r="R141" t="s">
        <v>25</v>
      </c>
      <c r="S141" t="s">
        <v>19</v>
      </c>
    </row>
    <row r="142" spans="1:19" x14ac:dyDescent="0.25">
      <c r="A142">
        <v>4975223</v>
      </c>
      <c r="B142" t="s">
        <v>16</v>
      </c>
      <c r="C142" t="s">
        <v>17</v>
      </c>
      <c r="D142" t="s">
        <v>37</v>
      </c>
      <c r="E142">
        <v>15217</v>
      </c>
      <c r="F142" t="s">
        <v>16</v>
      </c>
      <c r="G142" t="s">
        <v>17</v>
      </c>
      <c r="H142" t="s">
        <v>37</v>
      </c>
      <c r="I142" t="s">
        <v>21</v>
      </c>
      <c r="J142" s="4">
        <v>1.5</v>
      </c>
      <c r="K142" s="4">
        <v>-1.5</v>
      </c>
      <c r="L142" s="4">
        <v>-2.3571428571428572</v>
      </c>
      <c r="M142" t="str">
        <f t="shared" si="8"/>
        <v>refer</v>
      </c>
      <c r="N142" t="str">
        <f t="shared" si="9"/>
        <v>refer</v>
      </c>
      <c r="O142" t="str">
        <f t="shared" si="10"/>
        <v>0</v>
      </c>
      <c r="P142" t="str">
        <f t="shared" si="11"/>
        <v>0</v>
      </c>
      <c r="Q142" s="7">
        <v>22</v>
      </c>
      <c r="R142" t="s">
        <v>25</v>
      </c>
      <c r="S142" t="s">
        <v>19</v>
      </c>
    </row>
    <row r="143" spans="1:19" x14ac:dyDescent="0.25">
      <c r="A143">
        <v>5238887</v>
      </c>
      <c r="B143" t="s">
        <v>16</v>
      </c>
      <c r="C143" t="s">
        <v>16</v>
      </c>
      <c r="D143" t="s">
        <v>34</v>
      </c>
      <c r="E143">
        <v>15098</v>
      </c>
      <c r="F143" t="s">
        <v>17</v>
      </c>
      <c r="G143" t="s">
        <v>17</v>
      </c>
      <c r="H143" t="s">
        <v>36</v>
      </c>
      <c r="I143" t="s">
        <v>21</v>
      </c>
      <c r="J143" s="4">
        <v>1.5</v>
      </c>
      <c r="K143" s="4">
        <v>1.5</v>
      </c>
      <c r="L143" s="4">
        <v>-0.35714285714285721</v>
      </c>
      <c r="M143" t="str">
        <f t="shared" si="8"/>
        <v>motivate</v>
      </c>
      <c r="N143" t="str">
        <f t="shared" si="9"/>
        <v>refer</v>
      </c>
      <c r="O143" t="str">
        <f t="shared" si="10"/>
        <v>0</v>
      </c>
      <c r="P143" t="str">
        <f t="shared" si="11"/>
        <v>0</v>
      </c>
      <c r="Q143" s="7">
        <v>19</v>
      </c>
      <c r="R143" t="str">
        <f>IF(Q143&lt;8,"no",(IF(Q143&lt;15,"sub",(IF(Q143&lt;22,"med","yes")))))</f>
        <v>med</v>
      </c>
      <c r="S143" t="s">
        <v>19</v>
      </c>
    </row>
    <row r="144" spans="1:19" x14ac:dyDescent="0.25">
      <c r="A144">
        <v>5238887</v>
      </c>
      <c r="B144" t="s">
        <v>20</v>
      </c>
      <c r="C144" t="s">
        <v>16</v>
      </c>
      <c r="D144" t="s">
        <v>38</v>
      </c>
      <c r="E144">
        <v>15117</v>
      </c>
      <c r="F144" t="s">
        <v>16</v>
      </c>
      <c r="G144" t="s">
        <v>16</v>
      </c>
      <c r="H144" t="s">
        <v>34</v>
      </c>
      <c r="I144" t="s">
        <v>24</v>
      </c>
      <c r="J144" s="4">
        <v>1.5</v>
      </c>
      <c r="K144" s="4">
        <v>0.5</v>
      </c>
      <c r="L144" s="4">
        <v>-0.35714285714285721</v>
      </c>
      <c r="M144" t="str">
        <f t="shared" si="8"/>
        <v>accept</v>
      </c>
      <c r="N144" t="str">
        <f t="shared" si="9"/>
        <v>motivate</v>
      </c>
      <c r="O144" t="str">
        <f t="shared" si="10"/>
        <v>0</v>
      </c>
      <c r="P144" t="str">
        <f t="shared" si="11"/>
        <v>0</v>
      </c>
      <c r="Q144" s="7">
        <v>19</v>
      </c>
      <c r="R144" t="s">
        <v>23</v>
      </c>
      <c r="S144" t="s">
        <v>19</v>
      </c>
    </row>
    <row r="145" spans="1:19" x14ac:dyDescent="0.25">
      <c r="A145">
        <v>5238887</v>
      </c>
      <c r="B145" t="s">
        <v>20</v>
      </c>
      <c r="C145" t="s">
        <v>20</v>
      </c>
      <c r="D145" t="s">
        <v>31</v>
      </c>
      <c r="E145">
        <v>15129</v>
      </c>
      <c r="F145" t="s">
        <v>20</v>
      </c>
      <c r="G145" t="s">
        <v>20</v>
      </c>
      <c r="H145" t="s">
        <v>31</v>
      </c>
      <c r="I145" t="s">
        <v>21</v>
      </c>
      <c r="J145" s="4">
        <v>-1.5</v>
      </c>
      <c r="K145" s="4">
        <v>-1.5</v>
      </c>
      <c r="L145" s="4">
        <v>-1.7857142857142858</v>
      </c>
      <c r="M145" t="str">
        <f t="shared" si="8"/>
        <v>accept</v>
      </c>
      <c r="N145" t="str">
        <f t="shared" si="9"/>
        <v>accept</v>
      </c>
      <c r="O145" t="str">
        <f t="shared" si="10"/>
        <v>1</v>
      </c>
      <c r="P145" t="str">
        <f t="shared" si="11"/>
        <v>1</v>
      </c>
      <c r="Q145" s="7">
        <v>19</v>
      </c>
      <c r="R145" t="s">
        <v>23</v>
      </c>
      <c r="S145" t="s">
        <v>19</v>
      </c>
    </row>
    <row r="146" spans="1:19" x14ac:dyDescent="0.25">
      <c r="A146">
        <v>5273076</v>
      </c>
      <c r="B146" t="s">
        <v>17</v>
      </c>
      <c r="C146" t="s">
        <v>17</v>
      </c>
      <c r="D146" t="s">
        <v>36</v>
      </c>
      <c r="E146">
        <v>15420</v>
      </c>
      <c r="F146" t="s">
        <v>17</v>
      </c>
      <c r="G146" t="s">
        <v>20</v>
      </c>
      <c r="H146" t="s">
        <v>35</v>
      </c>
      <c r="I146" t="s">
        <v>21</v>
      </c>
      <c r="J146" s="4">
        <v>1.5</v>
      </c>
      <c r="K146" s="4">
        <v>2.5</v>
      </c>
      <c r="L146" s="4">
        <v>7.1428571428571619E-2</v>
      </c>
      <c r="M146" t="str">
        <f t="shared" si="8"/>
        <v>refer</v>
      </c>
      <c r="N146" t="str">
        <f t="shared" si="9"/>
        <v>motivate</v>
      </c>
      <c r="O146" t="str">
        <f t="shared" si="10"/>
        <v>0</v>
      </c>
      <c r="P146" t="str">
        <f t="shared" si="11"/>
        <v>0</v>
      </c>
      <c r="Q146" s="7">
        <v>20</v>
      </c>
      <c r="R146" t="str">
        <f>IF(Q146&lt;8,"no",(IF(Q146&lt;15,"sub",(IF(Q146&lt;22,"med","yes")))))</f>
        <v>med</v>
      </c>
      <c r="S146" t="s">
        <v>19</v>
      </c>
    </row>
    <row r="147" spans="1:19" x14ac:dyDescent="0.25">
      <c r="A147">
        <v>5273076</v>
      </c>
      <c r="B147" t="s">
        <v>16</v>
      </c>
      <c r="C147" t="s">
        <v>17</v>
      </c>
      <c r="D147" t="s">
        <v>37</v>
      </c>
      <c r="E147">
        <v>15424</v>
      </c>
      <c r="F147" t="s">
        <v>20</v>
      </c>
      <c r="G147" t="s">
        <v>20</v>
      </c>
      <c r="H147" t="s">
        <v>31</v>
      </c>
      <c r="I147" t="s">
        <v>21</v>
      </c>
      <c r="J147" s="4">
        <v>1.5</v>
      </c>
      <c r="K147" s="4">
        <v>1.5</v>
      </c>
      <c r="L147" s="4">
        <v>-0.5</v>
      </c>
      <c r="M147" t="str">
        <f t="shared" si="8"/>
        <v>refer</v>
      </c>
      <c r="N147" t="str">
        <f t="shared" si="9"/>
        <v>accept</v>
      </c>
      <c r="O147" t="str">
        <f t="shared" si="10"/>
        <v>0</v>
      </c>
      <c r="P147" t="str">
        <f t="shared" si="11"/>
        <v>1</v>
      </c>
      <c r="Q147" s="7">
        <v>20</v>
      </c>
      <c r="R147" t="s">
        <v>23</v>
      </c>
      <c r="S147" t="s">
        <v>19</v>
      </c>
    </row>
    <row r="148" spans="1:19" x14ac:dyDescent="0.25">
      <c r="A148">
        <v>5273076</v>
      </c>
      <c r="B148" t="s">
        <v>20</v>
      </c>
      <c r="C148" t="s">
        <v>16</v>
      </c>
      <c r="D148" t="s">
        <v>38</v>
      </c>
      <c r="E148">
        <v>15425</v>
      </c>
      <c r="F148" t="s">
        <v>20</v>
      </c>
      <c r="G148" t="s">
        <v>17</v>
      </c>
      <c r="H148" t="s">
        <v>32</v>
      </c>
      <c r="I148" t="s">
        <v>21</v>
      </c>
      <c r="J148" s="4">
        <v>1.5</v>
      </c>
      <c r="K148" s="4">
        <v>0.5</v>
      </c>
      <c r="L148" s="4">
        <v>-1.6428571428571428</v>
      </c>
      <c r="M148" t="str">
        <f t="shared" si="8"/>
        <v>accept</v>
      </c>
      <c r="N148" t="str">
        <f t="shared" si="9"/>
        <v>refer</v>
      </c>
      <c r="O148" t="str">
        <f t="shared" si="10"/>
        <v>1</v>
      </c>
      <c r="P148" t="str">
        <f t="shared" si="11"/>
        <v>0</v>
      </c>
      <c r="Q148" s="7">
        <v>20</v>
      </c>
      <c r="R148" t="s">
        <v>23</v>
      </c>
      <c r="S148" t="s">
        <v>19</v>
      </c>
    </row>
    <row r="149" spans="1:19" x14ac:dyDescent="0.25">
      <c r="A149">
        <v>5379656</v>
      </c>
      <c r="B149" t="s">
        <v>17</v>
      </c>
      <c r="C149" t="s">
        <v>16</v>
      </c>
      <c r="D149" t="s">
        <v>30</v>
      </c>
      <c r="E149">
        <v>14755</v>
      </c>
      <c r="F149" t="s">
        <v>16</v>
      </c>
      <c r="G149" t="s">
        <v>20</v>
      </c>
      <c r="H149" t="s">
        <v>33</v>
      </c>
      <c r="I149" t="s">
        <v>18</v>
      </c>
      <c r="J149" s="4">
        <v>3.5</v>
      </c>
      <c r="K149" s="4">
        <v>-2.5</v>
      </c>
      <c r="L149" s="4">
        <v>0.35714285714285721</v>
      </c>
      <c r="M149" t="str">
        <f t="shared" si="8"/>
        <v>motivate</v>
      </c>
      <c r="N149" t="str">
        <f t="shared" si="9"/>
        <v>accept</v>
      </c>
      <c r="O149" t="str">
        <f t="shared" si="10"/>
        <v>1</v>
      </c>
      <c r="P149" t="str">
        <f t="shared" si="11"/>
        <v>0</v>
      </c>
      <c r="Q149" s="7">
        <v>29</v>
      </c>
      <c r="R149" t="str">
        <f>IF(Q149&lt;8,"no",(IF(Q149&lt;15,"sub",(IF(Q149&lt;22,"med","yes")))))</f>
        <v>yes</v>
      </c>
      <c r="S149" t="s">
        <v>19</v>
      </c>
    </row>
    <row r="150" spans="1:19" x14ac:dyDescent="0.25">
      <c r="A150">
        <v>5379656</v>
      </c>
      <c r="B150" t="s">
        <v>17</v>
      </c>
      <c r="C150" t="s">
        <v>17</v>
      </c>
      <c r="D150" t="s">
        <v>36</v>
      </c>
      <c r="E150">
        <v>14761</v>
      </c>
      <c r="F150" t="s">
        <v>17</v>
      </c>
      <c r="G150" t="s">
        <v>17</v>
      </c>
      <c r="H150" t="s">
        <v>36</v>
      </c>
      <c r="I150" t="s">
        <v>18</v>
      </c>
      <c r="J150" s="4">
        <v>-2.5</v>
      </c>
      <c r="K150" s="4">
        <v>-2.5</v>
      </c>
      <c r="L150" s="4">
        <v>-2.0714285714285712</v>
      </c>
      <c r="M150" t="str">
        <f t="shared" si="8"/>
        <v>refer</v>
      </c>
      <c r="N150" t="str">
        <f t="shared" si="9"/>
        <v>refer</v>
      </c>
      <c r="O150" t="str">
        <f t="shared" si="10"/>
        <v>0</v>
      </c>
      <c r="P150" t="str">
        <f t="shared" si="11"/>
        <v>0</v>
      </c>
      <c r="Q150" s="7">
        <v>29</v>
      </c>
      <c r="R150" t="s">
        <v>25</v>
      </c>
      <c r="S150" t="s">
        <v>19</v>
      </c>
    </row>
    <row r="151" spans="1:19" x14ac:dyDescent="0.25">
      <c r="A151">
        <v>5379656</v>
      </c>
      <c r="B151" t="s">
        <v>20</v>
      </c>
      <c r="C151" t="s">
        <v>17</v>
      </c>
      <c r="D151" t="s">
        <v>32</v>
      </c>
      <c r="E151">
        <v>14763</v>
      </c>
      <c r="F151" t="s">
        <v>20</v>
      </c>
      <c r="G151" t="s">
        <v>17</v>
      </c>
      <c r="H151" t="s">
        <v>32</v>
      </c>
      <c r="I151" t="s">
        <v>24</v>
      </c>
      <c r="J151" s="4">
        <v>3.5</v>
      </c>
      <c r="K151" s="4">
        <v>0.5</v>
      </c>
      <c r="L151" s="4">
        <v>2.3571428571428568</v>
      </c>
      <c r="M151" t="str">
        <f t="shared" si="8"/>
        <v>refer</v>
      </c>
      <c r="N151" t="str">
        <f t="shared" si="9"/>
        <v>refer</v>
      </c>
      <c r="O151" t="str">
        <f t="shared" si="10"/>
        <v>1</v>
      </c>
      <c r="P151" t="str">
        <f t="shared" si="11"/>
        <v>1</v>
      </c>
      <c r="Q151" s="7">
        <v>29</v>
      </c>
      <c r="R151" t="s">
        <v>25</v>
      </c>
      <c r="S151" t="s">
        <v>19</v>
      </c>
    </row>
    <row r="152" spans="1:19" x14ac:dyDescent="0.25">
      <c r="A152">
        <v>5395793</v>
      </c>
      <c r="B152" t="s">
        <v>16</v>
      </c>
      <c r="C152" t="s">
        <v>16</v>
      </c>
      <c r="D152" t="s">
        <v>34</v>
      </c>
      <c r="E152">
        <v>15504</v>
      </c>
      <c r="F152" t="s">
        <v>17</v>
      </c>
      <c r="G152" t="s">
        <v>20</v>
      </c>
      <c r="H152" t="s">
        <v>35</v>
      </c>
      <c r="I152" t="s">
        <v>18</v>
      </c>
      <c r="J152" s="4">
        <v>0.5</v>
      </c>
      <c r="K152" s="4">
        <v>-2.5</v>
      </c>
      <c r="L152" s="4">
        <v>-0.21428571428571441</v>
      </c>
      <c r="M152" t="str">
        <f t="shared" si="8"/>
        <v>motivate</v>
      </c>
      <c r="N152" t="str">
        <f t="shared" si="9"/>
        <v>motivate</v>
      </c>
      <c r="O152" t="str">
        <f t="shared" si="10"/>
        <v>1</v>
      </c>
      <c r="P152" t="str">
        <f t="shared" si="11"/>
        <v>1</v>
      </c>
      <c r="Q152" s="7">
        <v>21</v>
      </c>
      <c r="R152" t="str">
        <f>IF(Q152&lt;8,"no",(IF(Q152&lt;15,"sub",(IF(Q152&lt;22,"med","yes")))))</f>
        <v>med</v>
      </c>
      <c r="S152" t="s">
        <v>19</v>
      </c>
    </row>
    <row r="153" spans="1:19" x14ac:dyDescent="0.25">
      <c r="A153">
        <v>5395793</v>
      </c>
      <c r="B153" t="s">
        <v>20</v>
      </c>
      <c r="C153" t="s">
        <v>16</v>
      </c>
      <c r="D153" t="s">
        <v>38</v>
      </c>
      <c r="E153">
        <v>15506</v>
      </c>
      <c r="F153" t="s">
        <v>20</v>
      </c>
      <c r="G153" t="s">
        <v>20</v>
      </c>
      <c r="H153" t="s">
        <v>31</v>
      </c>
      <c r="I153" t="s">
        <v>18</v>
      </c>
      <c r="J153" s="4">
        <v>-1.5</v>
      </c>
      <c r="K153" s="4">
        <v>-2.5</v>
      </c>
      <c r="L153" s="4">
        <v>-0.35714285714285721</v>
      </c>
      <c r="M153" t="str">
        <f t="shared" si="8"/>
        <v>accept</v>
      </c>
      <c r="N153" t="str">
        <f t="shared" si="9"/>
        <v>accept</v>
      </c>
      <c r="O153" t="str">
        <f t="shared" si="10"/>
        <v>0</v>
      </c>
      <c r="P153" t="str">
        <f t="shared" si="11"/>
        <v>0</v>
      </c>
      <c r="Q153" s="7">
        <v>21</v>
      </c>
      <c r="R153" t="s">
        <v>23</v>
      </c>
      <c r="S153" t="s">
        <v>19</v>
      </c>
    </row>
    <row r="154" spans="1:19" x14ac:dyDescent="0.25">
      <c r="A154">
        <v>5395793</v>
      </c>
      <c r="B154" t="s">
        <v>16</v>
      </c>
      <c r="C154" t="s">
        <v>20</v>
      </c>
      <c r="D154" t="s">
        <v>33</v>
      </c>
      <c r="E154">
        <v>15507</v>
      </c>
      <c r="F154" t="s">
        <v>16</v>
      </c>
      <c r="G154" t="s">
        <v>20</v>
      </c>
      <c r="H154" t="s">
        <v>33</v>
      </c>
      <c r="I154" t="s">
        <v>21</v>
      </c>
      <c r="J154" s="4">
        <v>-1.5</v>
      </c>
      <c r="K154" s="4">
        <v>-2.5</v>
      </c>
      <c r="L154" s="4">
        <v>-0.92857142857142838</v>
      </c>
      <c r="M154" t="str">
        <f t="shared" si="8"/>
        <v>accept</v>
      </c>
      <c r="N154" t="str">
        <f t="shared" si="9"/>
        <v>accept</v>
      </c>
      <c r="O154" t="str">
        <f t="shared" si="10"/>
        <v>1</v>
      </c>
      <c r="P154" t="str">
        <f t="shared" si="11"/>
        <v>1</v>
      </c>
      <c r="Q154" s="7">
        <v>21</v>
      </c>
      <c r="R154" t="s">
        <v>23</v>
      </c>
      <c r="S154" t="s">
        <v>19</v>
      </c>
    </row>
    <row r="155" spans="1:19" x14ac:dyDescent="0.25">
      <c r="A155">
        <v>5642684</v>
      </c>
      <c r="B155" t="s">
        <v>16</v>
      </c>
      <c r="C155" t="s">
        <v>16</v>
      </c>
      <c r="D155" t="s">
        <v>34</v>
      </c>
      <c r="E155">
        <v>15089</v>
      </c>
      <c r="F155" t="s">
        <v>16</v>
      </c>
      <c r="G155" t="s">
        <v>16</v>
      </c>
      <c r="H155" t="s">
        <v>34</v>
      </c>
      <c r="I155" t="s">
        <v>24</v>
      </c>
      <c r="J155" s="4">
        <v>0.5</v>
      </c>
      <c r="K155" s="4">
        <v>0.5</v>
      </c>
      <c r="L155" s="4">
        <v>-1.3571428571428572</v>
      </c>
      <c r="M155" t="str">
        <f t="shared" si="8"/>
        <v>motivate</v>
      </c>
      <c r="N155" t="str">
        <f t="shared" si="9"/>
        <v>motivate</v>
      </c>
      <c r="O155" t="str">
        <f t="shared" si="10"/>
        <v>0</v>
      </c>
      <c r="P155" t="str">
        <f t="shared" si="11"/>
        <v>0</v>
      </c>
      <c r="Q155" s="7">
        <v>7</v>
      </c>
      <c r="R155" t="str">
        <f>IF(Q155&lt;8,"no",(IF(Q155&lt;15,"sub",(IF(Q155&lt;22,"med","yes")))))</f>
        <v>no</v>
      </c>
      <c r="S155" t="s">
        <v>19</v>
      </c>
    </row>
    <row r="156" spans="1:19" x14ac:dyDescent="0.25">
      <c r="A156">
        <v>5642684</v>
      </c>
      <c r="B156" t="s">
        <v>17</v>
      </c>
      <c r="C156" t="s">
        <v>17</v>
      </c>
      <c r="D156" t="s">
        <v>36</v>
      </c>
      <c r="E156">
        <v>15106</v>
      </c>
      <c r="F156" t="s">
        <v>17</v>
      </c>
      <c r="G156" t="s">
        <v>17</v>
      </c>
      <c r="H156" t="s">
        <v>36</v>
      </c>
      <c r="I156" t="s">
        <v>24</v>
      </c>
      <c r="J156" s="4">
        <v>3.5</v>
      </c>
      <c r="K156" s="4">
        <v>0.5</v>
      </c>
      <c r="L156" s="4">
        <v>0.21428571428571441</v>
      </c>
      <c r="M156" t="str">
        <f t="shared" si="8"/>
        <v>refer</v>
      </c>
      <c r="N156" t="str">
        <f t="shared" si="9"/>
        <v>refer</v>
      </c>
      <c r="O156" t="str">
        <f t="shared" si="10"/>
        <v>1</v>
      </c>
      <c r="P156" t="str">
        <f t="shared" si="11"/>
        <v>1</v>
      </c>
      <c r="Q156" s="7">
        <v>7</v>
      </c>
      <c r="R156" t="s">
        <v>27</v>
      </c>
      <c r="S156" t="s">
        <v>19</v>
      </c>
    </row>
    <row r="157" spans="1:19" x14ac:dyDescent="0.25">
      <c r="A157">
        <v>5642684</v>
      </c>
      <c r="B157" t="s">
        <v>20</v>
      </c>
      <c r="C157" t="s">
        <v>20</v>
      </c>
      <c r="D157" t="s">
        <v>31</v>
      </c>
      <c r="E157">
        <v>15121</v>
      </c>
      <c r="F157" t="s">
        <v>16</v>
      </c>
      <c r="G157" t="s">
        <v>20</v>
      </c>
      <c r="H157" t="s">
        <v>33</v>
      </c>
      <c r="I157" t="s">
        <v>21</v>
      </c>
      <c r="J157" s="4">
        <v>-2.5</v>
      </c>
      <c r="K157" s="4">
        <v>-2.5</v>
      </c>
      <c r="L157" s="4">
        <v>-2.5</v>
      </c>
      <c r="M157" t="str">
        <f t="shared" si="8"/>
        <v>accept</v>
      </c>
      <c r="N157" t="str">
        <f t="shared" si="9"/>
        <v>accept</v>
      </c>
      <c r="O157" t="str">
        <f t="shared" si="10"/>
        <v>1</v>
      </c>
      <c r="P157" t="str">
        <f t="shared" si="11"/>
        <v>1</v>
      </c>
      <c r="Q157" s="7">
        <v>7</v>
      </c>
      <c r="R157" t="s">
        <v>27</v>
      </c>
      <c r="S157" t="s">
        <v>19</v>
      </c>
    </row>
    <row r="158" spans="1:19" x14ac:dyDescent="0.25">
      <c r="A158">
        <v>5855410</v>
      </c>
      <c r="B158" t="s">
        <v>20</v>
      </c>
      <c r="C158" t="s">
        <v>20</v>
      </c>
      <c r="D158" t="s">
        <v>31</v>
      </c>
      <c r="E158">
        <v>14991</v>
      </c>
      <c r="F158" t="s">
        <v>16</v>
      </c>
      <c r="G158" t="s">
        <v>16</v>
      </c>
      <c r="H158" t="s">
        <v>34</v>
      </c>
      <c r="I158" t="s">
        <v>24</v>
      </c>
      <c r="J158" s="4">
        <v>1.5</v>
      </c>
      <c r="K158" s="4">
        <v>1.5</v>
      </c>
      <c r="L158" s="4">
        <v>1.3571428571428568</v>
      </c>
      <c r="M158" t="str">
        <f t="shared" si="8"/>
        <v>accept</v>
      </c>
      <c r="N158" t="str">
        <f t="shared" si="9"/>
        <v>motivate</v>
      </c>
      <c r="O158" t="str">
        <f t="shared" si="10"/>
        <v>0</v>
      </c>
      <c r="P158" t="str">
        <f t="shared" si="11"/>
        <v>0</v>
      </c>
      <c r="Q158" s="7">
        <v>14</v>
      </c>
      <c r="R158" t="str">
        <f>IF(Q158&lt;8,"no",(IF(Q158&lt;15,"sub",(IF(Q158&lt;22,"med","yes")))))</f>
        <v>sub</v>
      </c>
      <c r="S158" t="s">
        <v>19</v>
      </c>
    </row>
    <row r="159" spans="1:19" x14ac:dyDescent="0.25">
      <c r="A159">
        <v>5855410</v>
      </c>
      <c r="B159" t="s">
        <v>16</v>
      </c>
      <c r="C159" t="s">
        <v>16</v>
      </c>
      <c r="D159" t="s">
        <v>34</v>
      </c>
      <c r="E159">
        <v>15018</v>
      </c>
      <c r="F159" t="s">
        <v>17</v>
      </c>
      <c r="G159" t="s">
        <v>20</v>
      </c>
      <c r="H159" t="s">
        <v>35</v>
      </c>
      <c r="I159" t="s">
        <v>18</v>
      </c>
      <c r="J159" s="4">
        <v>2.5</v>
      </c>
      <c r="K159" s="4">
        <v>1.5</v>
      </c>
      <c r="L159" s="4">
        <v>1.7857142857142856</v>
      </c>
      <c r="M159" t="str">
        <f t="shared" si="8"/>
        <v>motivate</v>
      </c>
      <c r="N159" t="str">
        <f t="shared" si="9"/>
        <v>motivate</v>
      </c>
      <c r="O159" t="str">
        <f t="shared" si="10"/>
        <v>1</v>
      </c>
      <c r="P159" t="str">
        <f t="shared" si="11"/>
        <v>1</v>
      </c>
      <c r="Q159" s="7">
        <v>14</v>
      </c>
      <c r="R159" t="s">
        <v>26</v>
      </c>
      <c r="S159" t="s">
        <v>19</v>
      </c>
    </row>
    <row r="160" spans="1:19" x14ac:dyDescent="0.25">
      <c r="A160">
        <v>5855410</v>
      </c>
      <c r="B160" t="s">
        <v>20</v>
      </c>
      <c r="C160" t="s">
        <v>16</v>
      </c>
      <c r="D160" t="s">
        <v>38</v>
      </c>
      <c r="E160">
        <v>15044</v>
      </c>
      <c r="F160" t="s">
        <v>20</v>
      </c>
      <c r="G160" t="s">
        <v>20</v>
      </c>
      <c r="H160" t="s">
        <v>31</v>
      </c>
      <c r="I160" t="s">
        <v>24</v>
      </c>
      <c r="J160" s="4">
        <v>1.5</v>
      </c>
      <c r="K160" s="4">
        <v>-0.5</v>
      </c>
      <c r="L160" s="4">
        <v>0.21428571428571441</v>
      </c>
      <c r="M160" t="str">
        <f t="shared" si="8"/>
        <v>accept</v>
      </c>
      <c r="N160" t="str">
        <f t="shared" si="9"/>
        <v>accept</v>
      </c>
      <c r="O160" t="str">
        <f t="shared" si="10"/>
        <v>0</v>
      </c>
      <c r="P160" t="str">
        <f t="shared" si="11"/>
        <v>0</v>
      </c>
      <c r="Q160" s="7">
        <v>14</v>
      </c>
      <c r="R160" t="s">
        <v>26</v>
      </c>
      <c r="S160" t="s">
        <v>19</v>
      </c>
    </row>
    <row r="161" spans="1:19" x14ac:dyDescent="0.25">
      <c r="A161">
        <v>5891477</v>
      </c>
      <c r="B161" t="s">
        <v>17</v>
      </c>
      <c r="C161" t="s">
        <v>16</v>
      </c>
      <c r="D161" t="s">
        <v>30</v>
      </c>
      <c r="E161">
        <v>15428</v>
      </c>
      <c r="F161" t="s">
        <v>16</v>
      </c>
      <c r="G161" t="s">
        <v>20</v>
      </c>
      <c r="H161" t="s">
        <v>33</v>
      </c>
      <c r="I161" t="s">
        <v>24</v>
      </c>
      <c r="J161" s="4">
        <v>2.5</v>
      </c>
      <c r="K161" s="4">
        <v>3.5</v>
      </c>
      <c r="L161" s="4">
        <v>2.0714285714285712</v>
      </c>
      <c r="M161" t="str">
        <f t="shared" si="8"/>
        <v>motivate</v>
      </c>
      <c r="N161" t="str">
        <f t="shared" si="9"/>
        <v>accept</v>
      </c>
      <c r="O161" t="str">
        <f t="shared" si="10"/>
        <v>0</v>
      </c>
      <c r="P161" t="str">
        <f t="shared" si="11"/>
        <v>0</v>
      </c>
      <c r="Q161" s="7">
        <v>17</v>
      </c>
      <c r="R161" t="str">
        <f>IF(Q161&lt;8,"no",(IF(Q161&lt;15,"sub",(IF(Q161&lt;22,"med","yes")))))</f>
        <v>med</v>
      </c>
      <c r="S161" t="s">
        <v>19</v>
      </c>
    </row>
    <row r="162" spans="1:19" x14ac:dyDescent="0.25">
      <c r="A162">
        <v>5891477</v>
      </c>
      <c r="B162" t="s">
        <v>17</v>
      </c>
      <c r="C162" t="s">
        <v>17</v>
      </c>
      <c r="D162" t="s">
        <v>36</v>
      </c>
      <c r="E162">
        <v>15429</v>
      </c>
      <c r="F162" t="s">
        <v>17</v>
      </c>
      <c r="G162" t="s">
        <v>16</v>
      </c>
      <c r="H162" t="s">
        <v>30</v>
      </c>
      <c r="I162" t="s">
        <v>21</v>
      </c>
      <c r="J162" s="4">
        <v>2.5</v>
      </c>
      <c r="K162" s="4">
        <v>2.5</v>
      </c>
      <c r="L162" s="4">
        <v>2.7857142857142856</v>
      </c>
      <c r="M162" t="str">
        <f t="shared" si="8"/>
        <v>refer</v>
      </c>
      <c r="N162" t="str">
        <f t="shared" si="9"/>
        <v>motivate</v>
      </c>
      <c r="O162" t="str">
        <f t="shared" si="10"/>
        <v>0</v>
      </c>
      <c r="P162" t="str">
        <f t="shared" si="11"/>
        <v>0</v>
      </c>
      <c r="Q162" s="7">
        <v>17</v>
      </c>
      <c r="R162" t="s">
        <v>23</v>
      </c>
      <c r="S162" t="s">
        <v>19</v>
      </c>
    </row>
    <row r="163" spans="1:19" x14ac:dyDescent="0.25">
      <c r="A163">
        <v>5891477</v>
      </c>
      <c r="B163" t="s">
        <v>17</v>
      </c>
      <c r="C163" t="s">
        <v>17</v>
      </c>
      <c r="D163" t="s">
        <v>36</v>
      </c>
      <c r="E163">
        <v>15432</v>
      </c>
      <c r="F163" t="s">
        <v>16</v>
      </c>
      <c r="G163" t="s">
        <v>17</v>
      </c>
      <c r="H163" t="s">
        <v>37</v>
      </c>
      <c r="I163" t="s">
        <v>21</v>
      </c>
      <c r="J163" s="4">
        <v>2.5</v>
      </c>
      <c r="K163" s="4">
        <v>2.5</v>
      </c>
      <c r="L163" s="4">
        <v>2.9285714285714288</v>
      </c>
      <c r="M163" t="str">
        <f t="shared" si="8"/>
        <v>refer</v>
      </c>
      <c r="N163" t="str">
        <f t="shared" si="9"/>
        <v>refer</v>
      </c>
      <c r="O163" t="str">
        <f t="shared" si="10"/>
        <v>0</v>
      </c>
      <c r="P163" t="str">
        <f t="shared" si="11"/>
        <v>0</v>
      </c>
      <c r="Q163" s="7">
        <v>17</v>
      </c>
      <c r="R163" t="s">
        <v>23</v>
      </c>
      <c r="S163" t="s">
        <v>19</v>
      </c>
    </row>
    <row r="164" spans="1:19" x14ac:dyDescent="0.25">
      <c r="A164">
        <v>5980995</v>
      </c>
      <c r="B164" t="s">
        <v>17</v>
      </c>
      <c r="C164" t="s">
        <v>16</v>
      </c>
      <c r="D164" t="s">
        <v>30</v>
      </c>
      <c r="E164">
        <v>14775</v>
      </c>
      <c r="F164" t="s">
        <v>16</v>
      </c>
      <c r="G164" t="s">
        <v>16</v>
      </c>
      <c r="H164" t="s">
        <v>34</v>
      </c>
      <c r="I164" t="s">
        <v>24</v>
      </c>
      <c r="J164" s="4">
        <v>-1.5</v>
      </c>
      <c r="K164" s="4">
        <v>-1.5</v>
      </c>
      <c r="L164" s="4">
        <v>-1.9285714285714286</v>
      </c>
      <c r="M164" t="str">
        <f t="shared" si="8"/>
        <v>motivate</v>
      </c>
      <c r="N164" t="str">
        <f t="shared" si="9"/>
        <v>motivate</v>
      </c>
      <c r="O164" t="str">
        <f t="shared" si="10"/>
        <v>0</v>
      </c>
      <c r="P164" t="str">
        <f t="shared" si="11"/>
        <v>0</v>
      </c>
      <c r="Q164" s="7">
        <v>22</v>
      </c>
      <c r="R164" t="str">
        <f>IF(Q164&lt;8,"no",(IF(Q164&lt;15,"sub",(IF(Q164&lt;22,"med","yes")))))</f>
        <v>yes</v>
      </c>
      <c r="S164" t="s">
        <v>19</v>
      </c>
    </row>
    <row r="165" spans="1:19" x14ac:dyDescent="0.25">
      <c r="A165">
        <v>5980995</v>
      </c>
      <c r="B165" t="s">
        <v>17</v>
      </c>
      <c r="C165" t="s">
        <v>20</v>
      </c>
      <c r="D165" t="s">
        <v>35</v>
      </c>
      <c r="E165">
        <v>14778</v>
      </c>
      <c r="F165" t="s">
        <v>16</v>
      </c>
      <c r="G165" t="s">
        <v>20</v>
      </c>
      <c r="H165" t="s">
        <v>33</v>
      </c>
      <c r="I165" t="s">
        <v>24</v>
      </c>
      <c r="J165" s="4">
        <v>-2.5</v>
      </c>
      <c r="K165" s="4">
        <v>-2.5</v>
      </c>
      <c r="L165" s="4">
        <v>-2.3571428571428572</v>
      </c>
      <c r="M165" t="str">
        <f t="shared" si="8"/>
        <v>motivate</v>
      </c>
      <c r="N165" t="str">
        <f t="shared" si="9"/>
        <v>accept</v>
      </c>
      <c r="O165" t="str">
        <f t="shared" si="10"/>
        <v>0</v>
      </c>
      <c r="P165" t="str">
        <f t="shared" si="11"/>
        <v>0</v>
      </c>
      <c r="Q165" s="7">
        <v>22</v>
      </c>
      <c r="R165" t="s">
        <v>25</v>
      </c>
      <c r="S165" t="s">
        <v>19</v>
      </c>
    </row>
    <row r="166" spans="1:19" x14ac:dyDescent="0.25">
      <c r="A166">
        <v>5980995</v>
      </c>
      <c r="B166" t="s">
        <v>17</v>
      </c>
      <c r="C166" t="s">
        <v>17</v>
      </c>
      <c r="D166" t="s">
        <v>36</v>
      </c>
      <c r="E166">
        <v>14780</v>
      </c>
      <c r="F166" t="s">
        <v>16</v>
      </c>
      <c r="G166" t="s">
        <v>17</v>
      </c>
      <c r="H166" t="s">
        <v>37</v>
      </c>
      <c r="I166" t="s">
        <v>21</v>
      </c>
      <c r="J166" s="4">
        <v>-1.5</v>
      </c>
      <c r="K166" s="4">
        <v>-1.5</v>
      </c>
      <c r="L166" s="4">
        <v>-1.2142857142857144</v>
      </c>
      <c r="M166" t="str">
        <f t="shared" si="8"/>
        <v>refer</v>
      </c>
      <c r="N166" t="str">
        <f t="shared" si="9"/>
        <v>refer</v>
      </c>
      <c r="O166" t="str">
        <f t="shared" si="10"/>
        <v>0</v>
      </c>
      <c r="P166" t="str">
        <f t="shared" si="11"/>
        <v>0</v>
      </c>
      <c r="Q166" s="7">
        <v>22</v>
      </c>
      <c r="R166" t="s">
        <v>25</v>
      </c>
      <c r="S166" t="s">
        <v>19</v>
      </c>
    </row>
    <row r="167" spans="1:19" x14ac:dyDescent="0.25">
      <c r="A167">
        <v>6092593</v>
      </c>
      <c r="B167" t="s">
        <v>16</v>
      </c>
      <c r="C167" t="s">
        <v>20</v>
      </c>
      <c r="D167" t="s">
        <v>33</v>
      </c>
      <c r="E167">
        <v>15322</v>
      </c>
      <c r="F167" t="s">
        <v>20</v>
      </c>
      <c r="G167" t="s">
        <v>20</v>
      </c>
      <c r="H167" t="s">
        <v>31</v>
      </c>
      <c r="I167" t="s">
        <v>21</v>
      </c>
      <c r="J167" s="4">
        <v>1.5</v>
      </c>
      <c r="K167" s="4">
        <v>-1.5</v>
      </c>
      <c r="L167" s="4">
        <v>-2.2142857142857144</v>
      </c>
      <c r="M167" t="str">
        <f t="shared" si="8"/>
        <v>accept</v>
      </c>
      <c r="N167" t="str">
        <f t="shared" si="9"/>
        <v>accept</v>
      </c>
      <c r="O167" t="str">
        <f t="shared" si="10"/>
        <v>1</v>
      </c>
      <c r="P167" t="str">
        <f t="shared" si="11"/>
        <v>1</v>
      </c>
      <c r="Q167" s="7">
        <v>8</v>
      </c>
      <c r="R167" t="str">
        <f>IF(Q167&lt;8,"no",(IF(Q167&lt;15,"sub",(IF(Q167&lt;22,"med","yes")))))</f>
        <v>sub</v>
      </c>
      <c r="S167" t="s">
        <v>28</v>
      </c>
    </row>
    <row r="168" spans="1:19" x14ac:dyDescent="0.25">
      <c r="A168">
        <v>6092593</v>
      </c>
      <c r="B168" t="s">
        <v>17</v>
      </c>
      <c r="C168" t="s">
        <v>16</v>
      </c>
      <c r="D168" t="s">
        <v>30</v>
      </c>
      <c r="E168">
        <v>15326</v>
      </c>
      <c r="F168" t="s">
        <v>17</v>
      </c>
      <c r="G168" t="s">
        <v>16</v>
      </c>
      <c r="H168" t="s">
        <v>30</v>
      </c>
      <c r="I168" t="s">
        <v>18</v>
      </c>
      <c r="J168" s="4">
        <v>2.5</v>
      </c>
      <c r="K168" s="4">
        <v>1.5</v>
      </c>
      <c r="L168" s="4">
        <v>1.6428571428571432</v>
      </c>
      <c r="M168" t="str">
        <f t="shared" si="8"/>
        <v>motivate</v>
      </c>
      <c r="N168" t="str">
        <f t="shared" si="9"/>
        <v>motivate</v>
      </c>
      <c r="O168" t="str">
        <f t="shared" si="10"/>
        <v>1</v>
      </c>
      <c r="P168" t="str">
        <f t="shared" si="11"/>
        <v>1</v>
      </c>
      <c r="Q168" s="7">
        <v>8</v>
      </c>
      <c r="R168" t="s">
        <v>26</v>
      </c>
      <c r="S168" t="s">
        <v>28</v>
      </c>
    </row>
    <row r="169" spans="1:19" x14ac:dyDescent="0.25">
      <c r="A169">
        <v>6092593</v>
      </c>
      <c r="B169" t="s">
        <v>16</v>
      </c>
      <c r="C169" t="s">
        <v>17</v>
      </c>
      <c r="D169" t="s">
        <v>37</v>
      </c>
      <c r="E169">
        <v>15329</v>
      </c>
      <c r="F169" t="s">
        <v>16</v>
      </c>
      <c r="G169" t="s">
        <v>17</v>
      </c>
      <c r="H169" t="s">
        <v>37</v>
      </c>
      <c r="I169" t="s">
        <v>21</v>
      </c>
      <c r="J169" s="4">
        <v>3.5</v>
      </c>
      <c r="K169" s="4">
        <v>-2.5</v>
      </c>
      <c r="L169" s="4">
        <v>-1.2142857142857144</v>
      </c>
      <c r="M169" t="str">
        <f t="shared" si="8"/>
        <v>refer</v>
      </c>
      <c r="N169" t="str">
        <f t="shared" si="9"/>
        <v>refer</v>
      </c>
      <c r="O169" t="str">
        <f t="shared" si="10"/>
        <v>0</v>
      </c>
      <c r="P169" t="str">
        <f t="shared" si="11"/>
        <v>0</v>
      </c>
      <c r="Q169" s="7">
        <v>8</v>
      </c>
      <c r="R169" t="s">
        <v>26</v>
      </c>
      <c r="S169" t="s">
        <v>28</v>
      </c>
    </row>
    <row r="170" spans="1:19" x14ac:dyDescent="0.25">
      <c r="A170">
        <v>6260935</v>
      </c>
      <c r="B170" t="s">
        <v>20</v>
      </c>
      <c r="C170" t="s">
        <v>17</v>
      </c>
      <c r="D170" t="s">
        <v>32</v>
      </c>
      <c r="E170">
        <v>15341</v>
      </c>
      <c r="F170" t="s">
        <v>16</v>
      </c>
      <c r="G170" t="s">
        <v>17</v>
      </c>
      <c r="H170" t="s">
        <v>37</v>
      </c>
      <c r="I170" t="s">
        <v>18</v>
      </c>
      <c r="J170" s="4">
        <v>2.5</v>
      </c>
      <c r="K170" s="4">
        <v>-1.5</v>
      </c>
      <c r="L170" s="4">
        <v>7.1428571428571619E-2</v>
      </c>
      <c r="M170" t="str">
        <f t="shared" si="8"/>
        <v>refer</v>
      </c>
      <c r="N170" t="str">
        <f t="shared" si="9"/>
        <v>refer</v>
      </c>
      <c r="O170" t="str">
        <f t="shared" si="10"/>
        <v>0</v>
      </c>
      <c r="P170" t="str">
        <f t="shared" si="11"/>
        <v>0</v>
      </c>
      <c r="Q170" s="7">
        <v>20</v>
      </c>
      <c r="R170" t="str">
        <f>IF(Q170&lt;8,"no",(IF(Q170&lt;15,"sub",(IF(Q170&lt;22,"med","yes")))))</f>
        <v>med</v>
      </c>
      <c r="S170" t="s">
        <v>19</v>
      </c>
    </row>
    <row r="171" spans="1:19" x14ac:dyDescent="0.25">
      <c r="A171">
        <v>6260935</v>
      </c>
      <c r="B171" t="s">
        <v>16</v>
      </c>
      <c r="C171" t="s">
        <v>16</v>
      </c>
      <c r="D171" t="s">
        <v>34</v>
      </c>
      <c r="E171">
        <v>15352</v>
      </c>
      <c r="F171" t="s">
        <v>16</v>
      </c>
      <c r="G171" t="s">
        <v>20</v>
      </c>
      <c r="H171" t="s">
        <v>33</v>
      </c>
      <c r="I171" t="s">
        <v>24</v>
      </c>
      <c r="J171" s="4">
        <v>-2.5</v>
      </c>
      <c r="K171" s="4">
        <v>-2.5</v>
      </c>
      <c r="L171" s="4">
        <v>-1.6428571428571428</v>
      </c>
      <c r="M171" t="str">
        <f t="shared" si="8"/>
        <v>motivate</v>
      </c>
      <c r="N171" t="str">
        <f t="shared" si="9"/>
        <v>accept</v>
      </c>
      <c r="O171" t="str">
        <f t="shared" si="10"/>
        <v>0</v>
      </c>
      <c r="P171" t="str">
        <f t="shared" si="11"/>
        <v>0</v>
      </c>
      <c r="Q171" s="7">
        <v>20</v>
      </c>
      <c r="R171" t="s">
        <v>23</v>
      </c>
      <c r="S171" t="s">
        <v>19</v>
      </c>
    </row>
    <row r="172" spans="1:19" x14ac:dyDescent="0.25">
      <c r="A172">
        <v>6260935</v>
      </c>
      <c r="B172" t="s">
        <v>17</v>
      </c>
      <c r="C172" t="s">
        <v>16</v>
      </c>
      <c r="D172" t="s">
        <v>30</v>
      </c>
      <c r="E172">
        <v>15357</v>
      </c>
      <c r="F172" t="s">
        <v>20</v>
      </c>
      <c r="G172" t="s">
        <v>16</v>
      </c>
      <c r="H172" t="s">
        <v>38</v>
      </c>
      <c r="I172" t="s">
        <v>18</v>
      </c>
      <c r="J172" s="4">
        <v>1.5</v>
      </c>
      <c r="K172" s="4">
        <v>-2.5</v>
      </c>
      <c r="L172" s="4">
        <v>7.1428571428571619E-2</v>
      </c>
      <c r="M172" t="str">
        <f t="shared" si="8"/>
        <v>motivate</v>
      </c>
      <c r="N172" t="str">
        <f t="shared" si="9"/>
        <v>accept</v>
      </c>
      <c r="O172" t="str">
        <f t="shared" si="10"/>
        <v>1</v>
      </c>
      <c r="P172" t="str">
        <f t="shared" si="11"/>
        <v>0</v>
      </c>
      <c r="Q172" s="7">
        <v>20</v>
      </c>
      <c r="R172" t="s">
        <v>23</v>
      </c>
      <c r="S172" t="s">
        <v>19</v>
      </c>
    </row>
    <row r="173" spans="1:19" x14ac:dyDescent="0.25">
      <c r="A173">
        <v>6294226</v>
      </c>
      <c r="B173" t="s">
        <v>16</v>
      </c>
      <c r="C173" t="s">
        <v>16</v>
      </c>
      <c r="D173" t="s">
        <v>34</v>
      </c>
      <c r="E173">
        <v>15226</v>
      </c>
      <c r="F173" t="s">
        <v>17</v>
      </c>
      <c r="G173" t="s">
        <v>20</v>
      </c>
      <c r="H173" t="s">
        <v>35</v>
      </c>
      <c r="I173" t="s">
        <v>21</v>
      </c>
      <c r="J173" s="4">
        <v>0.5</v>
      </c>
      <c r="K173" s="4">
        <v>-2.5</v>
      </c>
      <c r="L173" s="4">
        <v>-0.64285714285714279</v>
      </c>
      <c r="M173" t="str">
        <f t="shared" si="8"/>
        <v>motivate</v>
      </c>
      <c r="N173" t="str">
        <f t="shared" si="9"/>
        <v>motivate</v>
      </c>
      <c r="O173" t="str">
        <f t="shared" si="10"/>
        <v>0</v>
      </c>
      <c r="P173" t="str">
        <f t="shared" si="11"/>
        <v>0</v>
      </c>
      <c r="Q173" s="7">
        <v>10</v>
      </c>
      <c r="R173" t="str">
        <f>IF(Q173&lt;8,"no",(IF(Q173&lt;15,"sub",(IF(Q173&lt;22,"med","yes")))))</f>
        <v>sub</v>
      </c>
      <c r="S173" t="s">
        <v>22</v>
      </c>
    </row>
    <row r="174" spans="1:19" x14ac:dyDescent="0.25">
      <c r="A174">
        <v>6294226</v>
      </c>
      <c r="B174" t="s">
        <v>20</v>
      </c>
      <c r="C174" t="s">
        <v>17</v>
      </c>
      <c r="D174" t="s">
        <v>32</v>
      </c>
      <c r="E174">
        <v>15229</v>
      </c>
      <c r="F174" t="s">
        <v>20</v>
      </c>
      <c r="G174" t="s">
        <v>17</v>
      </c>
      <c r="H174" t="s">
        <v>32</v>
      </c>
      <c r="I174" t="s">
        <v>24</v>
      </c>
      <c r="J174" s="4">
        <v>3.5</v>
      </c>
      <c r="K174" s="4">
        <v>-2.5</v>
      </c>
      <c r="L174" s="4">
        <v>-0.21428571428571441</v>
      </c>
      <c r="M174" t="str">
        <f t="shared" si="8"/>
        <v>refer</v>
      </c>
      <c r="N174" t="str">
        <f t="shared" si="9"/>
        <v>refer</v>
      </c>
      <c r="O174" t="str">
        <f t="shared" si="10"/>
        <v>1</v>
      </c>
      <c r="P174" t="str">
        <f t="shared" si="11"/>
        <v>1</v>
      </c>
      <c r="Q174" s="7">
        <v>10</v>
      </c>
      <c r="R174" t="s">
        <v>26</v>
      </c>
      <c r="S174" t="s">
        <v>22</v>
      </c>
    </row>
    <row r="175" spans="1:19" x14ac:dyDescent="0.25">
      <c r="A175">
        <v>6294226</v>
      </c>
      <c r="B175" t="s">
        <v>20</v>
      </c>
      <c r="C175" t="s">
        <v>16</v>
      </c>
      <c r="D175" t="s">
        <v>38</v>
      </c>
      <c r="E175">
        <v>15233</v>
      </c>
      <c r="F175" t="s">
        <v>20</v>
      </c>
      <c r="G175" t="s">
        <v>16</v>
      </c>
      <c r="H175" t="s">
        <v>38</v>
      </c>
      <c r="I175" t="s">
        <v>24</v>
      </c>
      <c r="J175" s="4">
        <v>1.5</v>
      </c>
      <c r="K175" s="4">
        <v>-2.5</v>
      </c>
      <c r="L175" s="4">
        <v>-0.78571428571428559</v>
      </c>
      <c r="M175" t="str">
        <f t="shared" si="8"/>
        <v>accept</v>
      </c>
      <c r="N175" t="str">
        <f t="shared" si="9"/>
        <v>accept</v>
      </c>
      <c r="O175" t="str">
        <f t="shared" si="10"/>
        <v>0</v>
      </c>
      <c r="P175" t="str">
        <f t="shared" si="11"/>
        <v>0</v>
      </c>
      <c r="Q175" s="7">
        <v>10</v>
      </c>
      <c r="R175" t="s">
        <v>26</v>
      </c>
      <c r="S175" t="s">
        <v>22</v>
      </c>
    </row>
    <row r="176" spans="1:19" x14ac:dyDescent="0.25">
      <c r="A176">
        <v>6339689</v>
      </c>
      <c r="B176" t="s">
        <v>16</v>
      </c>
      <c r="C176" t="s">
        <v>16</v>
      </c>
      <c r="D176" t="s">
        <v>34</v>
      </c>
      <c r="E176">
        <v>15393</v>
      </c>
      <c r="F176" t="s">
        <v>17</v>
      </c>
      <c r="G176" t="s">
        <v>16</v>
      </c>
      <c r="H176" t="s">
        <v>30</v>
      </c>
      <c r="I176" t="s">
        <v>24</v>
      </c>
      <c r="J176" s="4">
        <v>-0.5</v>
      </c>
      <c r="K176" s="4">
        <v>2.5</v>
      </c>
      <c r="L176" s="4">
        <v>7.1428571428571619E-2</v>
      </c>
      <c r="M176" t="str">
        <f t="shared" si="8"/>
        <v>motivate</v>
      </c>
      <c r="N176" t="str">
        <f t="shared" si="9"/>
        <v>motivate</v>
      </c>
      <c r="O176" t="str">
        <f t="shared" si="10"/>
        <v>0</v>
      </c>
      <c r="P176" t="str">
        <f t="shared" si="11"/>
        <v>0</v>
      </c>
      <c r="Q176" s="7">
        <v>16</v>
      </c>
      <c r="R176" t="str">
        <f>IF(Q176&lt;8,"no",(IF(Q176&lt;15,"sub",(IF(Q176&lt;22,"med","yes")))))</f>
        <v>med</v>
      </c>
      <c r="S176" t="s">
        <v>19</v>
      </c>
    </row>
    <row r="177" spans="1:19" x14ac:dyDescent="0.25">
      <c r="A177">
        <v>6339689</v>
      </c>
      <c r="B177" t="s">
        <v>20</v>
      </c>
      <c r="C177" t="s">
        <v>20</v>
      </c>
      <c r="D177" t="s">
        <v>31</v>
      </c>
      <c r="E177">
        <v>15394</v>
      </c>
      <c r="F177" t="s">
        <v>16</v>
      </c>
      <c r="G177" t="s">
        <v>16</v>
      </c>
      <c r="H177" t="s">
        <v>34</v>
      </c>
      <c r="I177" t="s">
        <v>21</v>
      </c>
      <c r="J177" s="4">
        <v>1.5</v>
      </c>
      <c r="K177" s="4">
        <v>-0.5</v>
      </c>
      <c r="L177" s="4">
        <v>-0.5</v>
      </c>
      <c r="M177" t="str">
        <f t="shared" si="8"/>
        <v>accept</v>
      </c>
      <c r="N177" t="str">
        <f t="shared" si="9"/>
        <v>motivate</v>
      </c>
      <c r="O177" t="str">
        <f t="shared" si="10"/>
        <v>1</v>
      </c>
      <c r="P177" t="str">
        <f t="shared" si="11"/>
        <v>0</v>
      </c>
      <c r="Q177" s="7">
        <v>16</v>
      </c>
      <c r="R177" t="s">
        <v>23</v>
      </c>
      <c r="S177" t="s">
        <v>19</v>
      </c>
    </row>
    <row r="178" spans="1:19" x14ac:dyDescent="0.25">
      <c r="A178">
        <v>6339689</v>
      </c>
      <c r="B178" t="s">
        <v>20</v>
      </c>
      <c r="C178" t="s">
        <v>20</v>
      </c>
      <c r="D178" t="s">
        <v>31</v>
      </c>
      <c r="E178">
        <v>15395</v>
      </c>
      <c r="F178" t="s">
        <v>20</v>
      </c>
      <c r="G178" t="s">
        <v>20</v>
      </c>
      <c r="H178" t="s">
        <v>31</v>
      </c>
      <c r="I178" t="s">
        <v>21</v>
      </c>
      <c r="J178" s="4">
        <v>-1.5</v>
      </c>
      <c r="K178" s="4">
        <v>-2.5</v>
      </c>
      <c r="L178" s="4">
        <v>-1.7857142857142858</v>
      </c>
      <c r="M178" t="str">
        <f t="shared" si="8"/>
        <v>accept</v>
      </c>
      <c r="N178" t="str">
        <f t="shared" si="9"/>
        <v>accept</v>
      </c>
      <c r="O178" t="str">
        <f t="shared" si="10"/>
        <v>1</v>
      </c>
      <c r="P178" t="str">
        <f t="shared" si="11"/>
        <v>1</v>
      </c>
      <c r="Q178" s="7">
        <v>16</v>
      </c>
      <c r="R178" t="s">
        <v>23</v>
      </c>
      <c r="S178" t="s">
        <v>19</v>
      </c>
    </row>
    <row r="179" spans="1:19" x14ac:dyDescent="0.25">
      <c r="A179">
        <v>6375746</v>
      </c>
      <c r="B179" t="s">
        <v>20</v>
      </c>
      <c r="C179" t="s">
        <v>16</v>
      </c>
      <c r="D179" t="s">
        <v>38</v>
      </c>
      <c r="E179">
        <v>15152</v>
      </c>
      <c r="F179" t="s">
        <v>20</v>
      </c>
      <c r="G179" t="s">
        <v>16</v>
      </c>
      <c r="H179" t="s">
        <v>38</v>
      </c>
      <c r="I179" t="s">
        <v>18</v>
      </c>
      <c r="J179" s="4">
        <v>0.5</v>
      </c>
      <c r="K179" s="4">
        <v>-2.5</v>
      </c>
      <c r="L179" s="4">
        <v>-0.5</v>
      </c>
      <c r="M179" t="str">
        <f t="shared" si="8"/>
        <v>accept</v>
      </c>
      <c r="N179" t="str">
        <f t="shared" si="9"/>
        <v>accept</v>
      </c>
      <c r="O179" t="str">
        <f t="shared" si="10"/>
        <v>0</v>
      </c>
      <c r="P179" t="str">
        <f t="shared" si="11"/>
        <v>0</v>
      </c>
      <c r="Q179" s="7">
        <v>8</v>
      </c>
      <c r="R179" t="str">
        <f>IF(Q179&lt;8,"no",(IF(Q179&lt;15,"sub",(IF(Q179&lt;22,"med","yes")))))</f>
        <v>sub</v>
      </c>
      <c r="S179" t="s">
        <v>19</v>
      </c>
    </row>
    <row r="180" spans="1:19" x14ac:dyDescent="0.25">
      <c r="A180">
        <v>6375746</v>
      </c>
      <c r="B180" t="s">
        <v>16</v>
      </c>
      <c r="C180" t="s">
        <v>16</v>
      </c>
      <c r="D180" t="s">
        <v>34</v>
      </c>
      <c r="E180">
        <v>15181</v>
      </c>
      <c r="F180" t="s">
        <v>16</v>
      </c>
      <c r="G180" t="s">
        <v>16</v>
      </c>
      <c r="H180" t="s">
        <v>34</v>
      </c>
      <c r="I180" t="s">
        <v>18</v>
      </c>
      <c r="J180" s="4">
        <v>1.5</v>
      </c>
      <c r="K180" s="4">
        <v>-2.5</v>
      </c>
      <c r="L180" s="4">
        <v>0.21428571428571441</v>
      </c>
      <c r="M180" t="str">
        <f t="shared" si="8"/>
        <v>motivate</v>
      </c>
      <c r="N180" t="str">
        <f t="shared" si="9"/>
        <v>motivate</v>
      </c>
      <c r="O180" t="str">
        <f t="shared" si="10"/>
        <v>1</v>
      </c>
      <c r="P180" t="str">
        <f t="shared" si="11"/>
        <v>1</v>
      </c>
      <c r="Q180" s="7">
        <v>8</v>
      </c>
      <c r="R180" t="s">
        <v>26</v>
      </c>
      <c r="S180" t="s">
        <v>19</v>
      </c>
    </row>
    <row r="181" spans="1:19" x14ac:dyDescent="0.25">
      <c r="A181">
        <v>6375746</v>
      </c>
      <c r="B181" t="s">
        <v>17</v>
      </c>
      <c r="C181" t="s">
        <v>20</v>
      </c>
      <c r="D181" t="s">
        <v>35</v>
      </c>
      <c r="E181">
        <v>15195</v>
      </c>
      <c r="F181" t="s">
        <v>17</v>
      </c>
      <c r="G181" t="s">
        <v>20</v>
      </c>
      <c r="H181" t="s">
        <v>35</v>
      </c>
      <c r="I181" t="s">
        <v>24</v>
      </c>
      <c r="J181" s="4">
        <v>0.5</v>
      </c>
      <c r="K181" s="4">
        <v>-2.5</v>
      </c>
      <c r="L181" s="4">
        <v>-1.2142857142857144</v>
      </c>
      <c r="M181" t="str">
        <f t="shared" si="8"/>
        <v>motivate</v>
      </c>
      <c r="N181" t="str">
        <f t="shared" si="9"/>
        <v>motivate</v>
      </c>
      <c r="O181" t="str">
        <f t="shared" si="10"/>
        <v>0</v>
      </c>
      <c r="P181" t="str">
        <f t="shared" si="11"/>
        <v>0</v>
      </c>
      <c r="Q181" s="7">
        <v>8</v>
      </c>
      <c r="R181" t="s">
        <v>26</v>
      </c>
      <c r="S181" t="s">
        <v>19</v>
      </c>
    </row>
    <row r="182" spans="1:19" x14ac:dyDescent="0.25">
      <c r="A182">
        <v>6378300</v>
      </c>
      <c r="B182" t="s">
        <v>16</v>
      </c>
      <c r="C182" t="s">
        <v>16</v>
      </c>
      <c r="D182" t="s">
        <v>34</v>
      </c>
      <c r="E182">
        <v>14987</v>
      </c>
      <c r="F182" t="s">
        <v>20</v>
      </c>
      <c r="G182" t="s">
        <v>16</v>
      </c>
      <c r="H182" t="s">
        <v>38</v>
      </c>
      <c r="I182" t="s">
        <v>21</v>
      </c>
      <c r="J182" s="4">
        <v>-0.5</v>
      </c>
      <c r="K182" s="4">
        <v>3.5</v>
      </c>
      <c r="L182" s="4">
        <v>3.2142857142857144</v>
      </c>
      <c r="M182" t="str">
        <f t="shared" si="8"/>
        <v>motivate</v>
      </c>
      <c r="N182" t="str">
        <f t="shared" si="9"/>
        <v>accept</v>
      </c>
      <c r="O182" t="str">
        <f t="shared" si="10"/>
        <v>0</v>
      </c>
      <c r="P182" t="str">
        <f t="shared" si="11"/>
        <v>1</v>
      </c>
      <c r="Q182" s="7">
        <v>25</v>
      </c>
      <c r="R182" t="str">
        <f>IF(Q182&lt;8,"no",(IF(Q182&lt;15,"sub",(IF(Q182&lt;22,"med","yes")))))</f>
        <v>yes</v>
      </c>
      <c r="S182" t="s">
        <v>19</v>
      </c>
    </row>
    <row r="183" spans="1:19" x14ac:dyDescent="0.25">
      <c r="A183">
        <v>6378300</v>
      </c>
      <c r="B183" t="s">
        <v>16</v>
      </c>
      <c r="C183" t="s">
        <v>16</v>
      </c>
      <c r="D183" t="s">
        <v>34</v>
      </c>
      <c r="E183">
        <v>15027</v>
      </c>
      <c r="F183" t="s">
        <v>17</v>
      </c>
      <c r="G183" t="s">
        <v>16</v>
      </c>
      <c r="H183" t="s">
        <v>30</v>
      </c>
      <c r="I183" t="s">
        <v>24</v>
      </c>
      <c r="J183" s="4">
        <v>0.5</v>
      </c>
      <c r="K183" s="4">
        <v>3.5</v>
      </c>
      <c r="L183" s="4">
        <v>3.3571428571428568</v>
      </c>
      <c r="M183" t="str">
        <f t="shared" si="8"/>
        <v>motivate</v>
      </c>
      <c r="N183" t="str">
        <f t="shared" si="9"/>
        <v>motivate</v>
      </c>
      <c r="O183" t="str">
        <f t="shared" si="10"/>
        <v>0</v>
      </c>
      <c r="P183" t="str">
        <f t="shared" si="11"/>
        <v>0</v>
      </c>
      <c r="Q183" s="7">
        <v>25</v>
      </c>
      <c r="R183" t="s">
        <v>25</v>
      </c>
      <c r="S183" t="s">
        <v>19</v>
      </c>
    </row>
    <row r="184" spans="1:19" x14ac:dyDescent="0.25">
      <c r="A184">
        <v>6378300</v>
      </c>
      <c r="B184" t="s">
        <v>17</v>
      </c>
      <c r="C184" t="s">
        <v>17</v>
      </c>
      <c r="D184" t="s">
        <v>36</v>
      </c>
      <c r="E184">
        <v>15053</v>
      </c>
      <c r="F184" t="s">
        <v>16</v>
      </c>
      <c r="G184" t="s">
        <v>16</v>
      </c>
      <c r="H184" t="s">
        <v>34</v>
      </c>
      <c r="I184" t="s">
        <v>24</v>
      </c>
      <c r="J184" s="4">
        <v>2.5</v>
      </c>
      <c r="K184" s="4">
        <v>2.5</v>
      </c>
      <c r="L184" s="4">
        <v>3.3571428571428568</v>
      </c>
      <c r="M184" t="str">
        <f t="shared" si="8"/>
        <v>refer</v>
      </c>
      <c r="N184" t="str">
        <f t="shared" si="9"/>
        <v>motivate</v>
      </c>
      <c r="O184" t="str">
        <f t="shared" si="10"/>
        <v>1</v>
      </c>
      <c r="P184" t="str">
        <f t="shared" si="11"/>
        <v>0</v>
      </c>
      <c r="Q184" s="7">
        <v>25</v>
      </c>
      <c r="R184" t="s">
        <v>25</v>
      </c>
      <c r="S184" t="s">
        <v>19</v>
      </c>
    </row>
    <row r="185" spans="1:19" x14ac:dyDescent="0.25">
      <c r="A185">
        <v>6436152</v>
      </c>
      <c r="B185" t="s">
        <v>16</v>
      </c>
      <c r="C185" t="s">
        <v>17</v>
      </c>
      <c r="D185" t="s">
        <v>37</v>
      </c>
      <c r="E185">
        <v>15112</v>
      </c>
      <c r="F185" t="s">
        <v>16</v>
      </c>
      <c r="G185" t="s">
        <v>17</v>
      </c>
      <c r="H185" t="s">
        <v>37</v>
      </c>
      <c r="I185" t="s">
        <v>24</v>
      </c>
      <c r="J185" s="4">
        <v>2.5</v>
      </c>
      <c r="K185" s="4">
        <v>0.5</v>
      </c>
      <c r="L185" s="4">
        <v>0.35714285714285721</v>
      </c>
      <c r="M185" t="str">
        <f t="shared" si="8"/>
        <v>refer</v>
      </c>
      <c r="N185" t="str">
        <f t="shared" si="9"/>
        <v>refer</v>
      </c>
      <c r="O185" t="str">
        <f t="shared" si="10"/>
        <v>1</v>
      </c>
      <c r="P185" t="str">
        <f t="shared" si="11"/>
        <v>1</v>
      </c>
      <c r="Q185" s="7">
        <v>20</v>
      </c>
      <c r="R185" t="str">
        <f>IF(Q185&lt;8,"no",(IF(Q185&lt;15,"sub",(IF(Q185&lt;22,"med","yes")))))</f>
        <v>med</v>
      </c>
      <c r="S185" t="s">
        <v>19</v>
      </c>
    </row>
    <row r="186" spans="1:19" x14ac:dyDescent="0.25">
      <c r="A186">
        <v>6436152</v>
      </c>
      <c r="B186" t="s">
        <v>20</v>
      </c>
      <c r="C186" t="s">
        <v>16</v>
      </c>
      <c r="D186" t="s">
        <v>38</v>
      </c>
      <c r="E186">
        <v>15128</v>
      </c>
      <c r="F186" t="s">
        <v>16</v>
      </c>
      <c r="G186" t="s">
        <v>20</v>
      </c>
      <c r="H186" t="s">
        <v>33</v>
      </c>
      <c r="I186" t="s">
        <v>24</v>
      </c>
      <c r="J186" s="4">
        <v>-2.5</v>
      </c>
      <c r="K186" s="4">
        <v>-2.5</v>
      </c>
      <c r="L186" s="4">
        <v>-2.3571428571428572</v>
      </c>
      <c r="M186" t="str">
        <f t="shared" si="8"/>
        <v>accept</v>
      </c>
      <c r="N186" t="str">
        <f t="shared" si="9"/>
        <v>accept</v>
      </c>
      <c r="O186" t="str">
        <f t="shared" si="10"/>
        <v>0</v>
      </c>
      <c r="P186" t="str">
        <f t="shared" si="11"/>
        <v>0</v>
      </c>
      <c r="Q186" s="7">
        <v>20</v>
      </c>
      <c r="R186" t="s">
        <v>23</v>
      </c>
      <c r="S186" t="s">
        <v>19</v>
      </c>
    </row>
    <row r="187" spans="1:19" x14ac:dyDescent="0.25">
      <c r="A187">
        <v>6436152</v>
      </c>
      <c r="B187" t="s">
        <v>16</v>
      </c>
      <c r="C187" t="s">
        <v>20</v>
      </c>
      <c r="D187" t="s">
        <v>33</v>
      </c>
      <c r="E187">
        <v>15141</v>
      </c>
      <c r="F187" t="s">
        <v>17</v>
      </c>
      <c r="G187" t="s">
        <v>16</v>
      </c>
      <c r="H187" t="s">
        <v>30</v>
      </c>
      <c r="I187" t="s">
        <v>18</v>
      </c>
      <c r="J187" s="4">
        <v>-0.5</v>
      </c>
      <c r="K187" s="4">
        <v>-1.5</v>
      </c>
      <c r="L187" s="4">
        <v>-0.5</v>
      </c>
      <c r="M187" t="str">
        <f t="shared" si="8"/>
        <v>accept</v>
      </c>
      <c r="N187" t="str">
        <f t="shared" si="9"/>
        <v>motivate</v>
      </c>
      <c r="O187" t="str">
        <f t="shared" si="10"/>
        <v>0</v>
      </c>
      <c r="P187" t="str">
        <f t="shared" si="11"/>
        <v>1</v>
      </c>
      <c r="Q187" s="7">
        <v>20</v>
      </c>
      <c r="R187" t="s">
        <v>23</v>
      </c>
      <c r="S187" t="s">
        <v>19</v>
      </c>
    </row>
    <row r="188" spans="1:19" x14ac:dyDescent="0.25">
      <c r="A188">
        <v>6526669</v>
      </c>
      <c r="B188" t="s">
        <v>16</v>
      </c>
      <c r="C188" t="s">
        <v>16</v>
      </c>
      <c r="D188" t="s">
        <v>34</v>
      </c>
      <c r="E188">
        <v>14735</v>
      </c>
      <c r="F188" t="s">
        <v>17</v>
      </c>
      <c r="G188" t="s">
        <v>17</v>
      </c>
      <c r="H188" t="s">
        <v>36</v>
      </c>
      <c r="I188" t="s">
        <v>21</v>
      </c>
      <c r="J188" s="4">
        <v>-0.5</v>
      </c>
      <c r="K188" s="4">
        <v>-2.5</v>
      </c>
      <c r="L188" s="4">
        <v>1.6428571428571432</v>
      </c>
      <c r="M188" t="str">
        <f t="shared" si="8"/>
        <v>motivate</v>
      </c>
      <c r="N188" t="str">
        <f t="shared" si="9"/>
        <v>refer</v>
      </c>
      <c r="O188" t="str">
        <f t="shared" si="10"/>
        <v>0</v>
      </c>
      <c r="P188" t="str">
        <f t="shared" si="11"/>
        <v>0</v>
      </c>
      <c r="Q188" s="7">
        <v>25</v>
      </c>
      <c r="R188" t="str">
        <f>IF(Q188&lt;8,"no",(IF(Q188&lt;15,"sub",(IF(Q188&lt;22,"med","yes")))))</f>
        <v>yes</v>
      </c>
      <c r="S188" t="s">
        <v>28</v>
      </c>
    </row>
    <row r="189" spans="1:19" x14ac:dyDescent="0.25">
      <c r="A189">
        <v>6526669</v>
      </c>
      <c r="B189" t="s">
        <v>20</v>
      </c>
      <c r="C189" t="s">
        <v>20</v>
      </c>
      <c r="D189" t="s">
        <v>31</v>
      </c>
      <c r="E189">
        <v>14739</v>
      </c>
      <c r="F189" t="s">
        <v>20</v>
      </c>
      <c r="G189" t="s">
        <v>20</v>
      </c>
      <c r="H189" t="s">
        <v>31</v>
      </c>
      <c r="I189" t="s">
        <v>24</v>
      </c>
      <c r="J189" s="4">
        <v>-2.5</v>
      </c>
      <c r="K189" s="4">
        <v>-2.5</v>
      </c>
      <c r="L189" s="4">
        <v>0.78571428571428559</v>
      </c>
      <c r="M189" t="str">
        <f t="shared" si="8"/>
        <v>accept</v>
      </c>
      <c r="N189" t="str">
        <f t="shared" si="9"/>
        <v>accept</v>
      </c>
      <c r="O189" t="str">
        <f t="shared" si="10"/>
        <v>0</v>
      </c>
      <c r="P189" t="str">
        <f t="shared" si="11"/>
        <v>0</v>
      </c>
      <c r="Q189" s="7">
        <v>25</v>
      </c>
      <c r="R189" t="s">
        <v>25</v>
      </c>
      <c r="S189" t="s">
        <v>28</v>
      </c>
    </row>
    <row r="190" spans="1:19" x14ac:dyDescent="0.25">
      <c r="A190">
        <v>6526669</v>
      </c>
      <c r="B190" t="s">
        <v>20</v>
      </c>
      <c r="C190" t="s">
        <v>17</v>
      </c>
      <c r="D190" t="s">
        <v>32</v>
      </c>
      <c r="E190">
        <v>14745</v>
      </c>
      <c r="F190" t="s">
        <v>20</v>
      </c>
      <c r="G190" t="s">
        <v>17</v>
      </c>
      <c r="H190" t="s">
        <v>32</v>
      </c>
      <c r="I190" t="s">
        <v>21</v>
      </c>
      <c r="J190" s="4">
        <v>0.5</v>
      </c>
      <c r="K190" s="4">
        <v>-1.5</v>
      </c>
      <c r="L190" s="4">
        <v>-0.21428571428571441</v>
      </c>
      <c r="M190" t="str">
        <f t="shared" si="8"/>
        <v>refer</v>
      </c>
      <c r="N190" t="str">
        <f t="shared" si="9"/>
        <v>refer</v>
      </c>
      <c r="O190" t="str">
        <f t="shared" si="10"/>
        <v>0</v>
      </c>
      <c r="P190" t="str">
        <f t="shared" si="11"/>
        <v>0</v>
      </c>
      <c r="Q190" s="7">
        <v>25</v>
      </c>
      <c r="R190" t="s">
        <v>25</v>
      </c>
      <c r="S190" t="s">
        <v>28</v>
      </c>
    </row>
    <row r="191" spans="1:19" x14ac:dyDescent="0.25">
      <c r="A191">
        <v>6840080</v>
      </c>
      <c r="B191" t="s">
        <v>16</v>
      </c>
      <c r="C191" t="s">
        <v>17</v>
      </c>
      <c r="D191" t="s">
        <v>37</v>
      </c>
      <c r="E191">
        <v>15257</v>
      </c>
      <c r="F191" t="s">
        <v>17</v>
      </c>
      <c r="G191" t="s">
        <v>16</v>
      </c>
      <c r="H191" t="s">
        <v>30</v>
      </c>
      <c r="I191" t="s">
        <v>21</v>
      </c>
      <c r="J191" s="4">
        <v>2.5</v>
      </c>
      <c r="K191" s="4">
        <v>-1.5</v>
      </c>
      <c r="L191" s="4">
        <v>2.0714285714285712</v>
      </c>
      <c r="M191" t="str">
        <f t="shared" si="8"/>
        <v>refer</v>
      </c>
      <c r="N191" t="str">
        <f t="shared" si="9"/>
        <v>motivate</v>
      </c>
      <c r="O191" t="str">
        <f t="shared" si="10"/>
        <v>0</v>
      </c>
      <c r="P191" t="str">
        <f t="shared" si="11"/>
        <v>0</v>
      </c>
      <c r="Q191" s="7">
        <v>17</v>
      </c>
      <c r="R191" t="str">
        <f>IF(Q191&lt;8,"no",(IF(Q191&lt;15,"sub",(IF(Q191&lt;22,"med","yes")))))</f>
        <v>med</v>
      </c>
      <c r="S191" t="s">
        <v>19</v>
      </c>
    </row>
    <row r="192" spans="1:19" x14ac:dyDescent="0.25">
      <c r="A192">
        <v>6840080</v>
      </c>
      <c r="B192" t="s">
        <v>16</v>
      </c>
      <c r="C192" t="s">
        <v>16</v>
      </c>
      <c r="D192" t="s">
        <v>34</v>
      </c>
      <c r="E192">
        <v>15274</v>
      </c>
      <c r="F192" t="s">
        <v>17</v>
      </c>
      <c r="G192" t="s">
        <v>20</v>
      </c>
      <c r="H192" t="s">
        <v>35</v>
      </c>
      <c r="I192" t="s">
        <v>21</v>
      </c>
      <c r="J192" s="4">
        <v>2.5</v>
      </c>
      <c r="K192" s="4">
        <v>-0.5</v>
      </c>
      <c r="L192" s="4">
        <v>1.6428571428571432</v>
      </c>
      <c r="M192" t="str">
        <f t="shared" si="8"/>
        <v>motivate</v>
      </c>
      <c r="N192" t="str">
        <f t="shared" si="9"/>
        <v>motivate</v>
      </c>
      <c r="O192" t="str">
        <f t="shared" si="10"/>
        <v>0</v>
      </c>
      <c r="P192" t="str">
        <f t="shared" si="11"/>
        <v>0</v>
      </c>
      <c r="Q192" s="7">
        <v>17</v>
      </c>
      <c r="R192" t="s">
        <v>23</v>
      </c>
      <c r="S192" t="s">
        <v>19</v>
      </c>
    </row>
    <row r="193" spans="1:19" x14ac:dyDescent="0.25">
      <c r="A193">
        <v>6840080</v>
      </c>
      <c r="B193" t="s">
        <v>16</v>
      </c>
      <c r="C193" t="s">
        <v>17</v>
      </c>
      <c r="D193" t="s">
        <v>37</v>
      </c>
      <c r="E193">
        <v>15281</v>
      </c>
      <c r="F193" t="s">
        <v>16</v>
      </c>
      <c r="G193" t="s">
        <v>17</v>
      </c>
      <c r="H193" t="s">
        <v>37</v>
      </c>
      <c r="I193" t="s">
        <v>18</v>
      </c>
      <c r="J193" s="4">
        <v>2.5</v>
      </c>
      <c r="K193" s="4">
        <v>-0.5</v>
      </c>
      <c r="L193" s="4">
        <v>2.5</v>
      </c>
      <c r="M193" t="str">
        <f t="shared" si="8"/>
        <v>refer</v>
      </c>
      <c r="N193" t="str">
        <f t="shared" si="9"/>
        <v>refer</v>
      </c>
      <c r="O193" t="str">
        <f t="shared" si="10"/>
        <v>0</v>
      </c>
      <c r="P193" t="str">
        <f t="shared" si="11"/>
        <v>0</v>
      </c>
      <c r="Q193" s="7">
        <v>17</v>
      </c>
      <c r="R193" t="s">
        <v>23</v>
      </c>
      <c r="S193" t="s">
        <v>19</v>
      </c>
    </row>
    <row r="194" spans="1:19" x14ac:dyDescent="0.25">
      <c r="A194">
        <v>6840107</v>
      </c>
      <c r="B194" t="s">
        <v>20</v>
      </c>
      <c r="C194" t="s">
        <v>16</v>
      </c>
      <c r="D194" t="s">
        <v>38</v>
      </c>
      <c r="E194">
        <v>14788</v>
      </c>
      <c r="F194" t="s">
        <v>20</v>
      </c>
      <c r="G194" t="s">
        <v>16</v>
      </c>
      <c r="H194" t="s">
        <v>38</v>
      </c>
      <c r="I194" t="s">
        <v>18</v>
      </c>
      <c r="J194" s="4">
        <v>0.5</v>
      </c>
      <c r="K194" s="4">
        <v>-1.5</v>
      </c>
      <c r="L194" s="4">
        <v>-1.7857142857142858</v>
      </c>
      <c r="M194" t="str">
        <f t="shared" ref="M194:M257" si="12">IF(C194="High","refer",(IF(AND(C194="Low",OR(B194="Med",B194= "Low")),"accept",(IF( AND(C194="Med",B194="Low"),"accept",(IF(AND(C194="Low",B194="High"),"motivate",(IF(AND(C194="Med",OR(B194="Med",B194="High")),"motivate","XXX")))))))))</f>
        <v>accept</v>
      </c>
      <c r="N194" t="str">
        <f t="shared" ref="N194:N257" si="13">IF(G194="High","refer",(IF(AND(G194="Low",OR(F194="Med",F194= "Low")),"accept",(IF( AND(G194="Med",F194="Low"),"accept",(IF(AND(G194="Low",F194="High"),"motivate",(IF(AND(G194="Med",OR(F194="Med",F194="High")),"motivate","XXX")))))))))</f>
        <v>accept</v>
      </c>
      <c r="O194" t="str">
        <f t="shared" ref="O194:O257" si="14">IF(M194=I194,"1","0")</f>
        <v>0</v>
      </c>
      <c r="P194" t="str">
        <f t="shared" ref="P194:P257" si="15">IF(I194=N194,"1","0")</f>
        <v>0</v>
      </c>
      <c r="Q194" s="7">
        <v>16</v>
      </c>
      <c r="R194" t="str">
        <f>IF(Q194&lt;8,"no",(IF(Q194&lt;15,"sub",(IF(Q194&lt;22,"med","yes")))))</f>
        <v>med</v>
      </c>
      <c r="S194" t="s">
        <v>19</v>
      </c>
    </row>
    <row r="195" spans="1:19" x14ac:dyDescent="0.25">
      <c r="A195">
        <v>6840107</v>
      </c>
      <c r="B195" t="s">
        <v>16</v>
      </c>
      <c r="C195" t="s">
        <v>16</v>
      </c>
      <c r="D195" t="s">
        <v>34</v>
      </c>
      <c r="E195">
        <v>14795</v>
      </c>
      <c r="F195" t="s">
        <v>17</v>
      </c>
      <c r="G195" t="s">
        <v>20</v>
      </c>
      <c r="H195" t="s">
        <v>35</v>
      </c>
      <c r="I195" t="s">
        <v>18</v>
      </c>
      <c r="J195" s="4">
        <v>-2.5</v>
      </c>
      <c r="K195" s="4">
        <v>-2.5</v>
      </c>
      <c r="L195" s="4">
        <v>-2.5</v>
      </c>
      <c r="M195" t="str">
        <f t="shared" si="12"/>
        <v>motivate</v>
      </c>
      <c r="N195" t="str">
        <f t="shared" si="13"/>
        <v>motivate</v>
      </c>
      <c r="O195" t="str">
        <f t="shared" si="14"/>
        <v>1</v>
      </c>
      <c r="P195" t="str">
        <f t="shared" si="15"/>
        <v>1</v>
      </c>
      <c r="Q195" s="7">
        <v>16</v>
      </c>
      <c r="R195" t="s">
        <v>23</v>
      </c>
      <c r="S195" t="s">
        <v>19</v>
      </c>
    </row>
    <row r="196" spans="1:19" x14ac:dyDescent="0.25">
      <c r="A196">
        <v>6840107</v>
      </c>
      <c r="B196" t="s">
        <v>16</v>
      </c>
      <c r="C196" t="s">
        <v>17</v>
      </c>
      <c r="D196" t="s">
        <v>37</v>
      </c>
      <c r="E196">
        <v>14799</v>
      </c>
      <c r="F196" t="s">
        <v>20</v>
      </c>
      <c r="G196" t="s">
        <v>17</v>
      </c>
      <c r="H196" t="s">
        <v>32</v>
      </c>
      <c r="I196" t="s">
        <v>21</v>
      </c>
      <c r="J196" s="4">
        <v>3.5</v>
      </c>
      <c r="K196" s="4">
        <v>-1.5</v>
      </c>
      <c r="L196" s="4">
        <v>2.5</v>
      </c>
      <c r="M196" t="str">
        <f t="shared" si="12"/>
        <v>refer</v>
      </c>
      <c r="N196" t="str">
        <f t="shared" si="13"/>
        <v>refer</v>
      </c>
      <c r="O196" t="str">
        <f t="shared" si="14"/>
        <v>0</v>
      </c>
      <c r="P196" t="str">
        <f t="shared" si="15"/>
        <v>0</v>
      </c>
      <c r="Q196" s="7">
        <v>16</v>
      </c>
      <c r="R196" t="s">
        <v>23</v>
      </c>
      <c r="S196" t="s">
        <v>19</v>
      </c>
    </row>
    <row r="197" spans="1:19" x14ac:dyDescent="0.25">
      <c r="A197">
        <v>6970506</v>
      </c>
      <c r="B197" t="s">
        <v>17</v>
      </c>
      <c r="C197" t="s">
        <v>16</v>
      </c>
      <c r="D197" t="s">
        <v>30</v>
      </c>
      <c r="E197">
        <v>15407</v>
      </c>
      <c r="F197" t="s">
        <v>17</v>
      </c>
      <c r="G197" t="s">
        <v>16</v>
      </c>
      <c r="H197" t="s">
        <v>30</v>
      </c>
      <c r="I197" t="s">
        <v>18</v>
      </c>
      <c r="J197" s="4">
        <v>1.5</v>
      </c>
      <c r="K197" s="4">
        <v>-1.5</v>
      </c>
      <c r="L197" s="4">
        <v>1.9285714285714288</v>
      </c>
      <c r="M197" t="str">
        <f t="shared" si="12"/>
        <v>motivate</v>
      </c>
      <c r="N197" t="str">
        <f t="shared" si="13"/>
        <v>motivate</v>
      </c>
      <c r="O197" t="str">
        <f t="shared" si="14"/>
        <v>1</v>
      </c>
      <c r="P197" t="str">
        <f t="shared" si="15"/>
        <v>1</v>
      </c>
      <c r="Q197" s="7">
        <v>13</v>
      </c>
      <c r="R197" t="str">
        <f>IF(Q197&lt;8,"no",(IF(Q197&lt;15,"sub",(IF(Q197&lt;22,"med","yes")))))</f>
        <v>sub</v>
      </c>
      <c r="S197" t="s">
        <v>19</v>
      </c>
    </row>
    <row r="198" spans="1:19" x14ac:dyDescent="0.25">
      <c r="A198">
        <v>6970506</v>
      </c>
      <c r="B198" t="s">
        <v>16</v>
      </c>
      <c r="C198" t="s">
        <v>17</v>
      </c>
      <c r="D198" t="s">
        <v>37</v>
      </c>
      <c r="E198">
        <v>15410</v>
      </c>
      <c r="F198" t="s">
        <v>16</v>
      </c>
      <c r="G198" t="s">
        <v>17</v>
      </c>
      <c r="H198" t="s">
        <v>37</v>
      </c>
      <c r="I198" t="s">
        <v>24</v>
      </c>
      <c r="J198" s="4">
        <v>3.5</v>
      </c>
      <c r="K198" s="4">
        <v>-2.5</v>
      </c>
      <c r="L198" s="4">
        <v>1.9285714285714288</v>
      </c>
      <c r="M198" t="str">
        <f t="shared" si="12"/>
        <v>refer</v>
      </c>
      <c r="N198" t="str">
        <f t="shared" si="13"/>
        <v>refer</v>
      </c>
      <c r="O198" t="str">
        <f t="shared" si="14"/>
        <v>1</v>
      </c>
      <c r="P198" t="str">
        <f t="shared" si="15"/>
        <v>1</v>
      </c>
      <c r="Q198" s="7">
        <v>13</v>
      </c>
      <c r="R198" t="s">
        <v>26</v>
      </c>
      <c r="S198" t="s">
        <v>19</v>
      </c>
    </row>
    <row r="199" spans="1:19" x14ac:dyDescent="0.25">
      <c r="A199">
        <v>6970506</v>
      </c>
      <c r="B199" t="s">
        <v>20</v>
      </c>
      <c r="C199" t="s">
        <v>17</v>
      </c>
      <c r="D199" t="s">
        <v>32</v>
      </c>
      <c r="E199">
        <v>15412</v>
      </c>
      <c r="F199" t="s">
        <v>20</v>
      </c>
      <c r="G199" t="s">
        <v>17</v>
      </c>
      <c r="H199" t="s">
        <v>32</v>
      </c>
      <c r="I199" t="s">
        <v>18</v>
      </c>
      <c r="J199" s="4">
        <v>1.5</v>
      </c>
      <c r="K199" s="4">
        <v>-1.5</v>
      </c>
      <c r="L199" s="4">
        <v>2.3571428571428568</v>
      </c>
      <c r="M199" t="str">
        <f t="shared" si="12"/>
        <v>refer</v>
      </c>
      <c r="N199" t="str">
        <f t="shared" si="13"/>
        <v>refer</v>
      </c>
      <c r="O199" t="str">
        <f t="shared" si="14"/>
        <v>0</v>
      </c>
      <c r="P199" t="str">
        <f t="shared" si="15"/>
        <v>0</v>
      </c>
      <c r="Q199" s="7">
        <v>13</v>
      </c>
      <c r="R199" t="s">
        <v>26</v>
      </c>
      <c r="S199" t="s">
        <v>19</v>
      </c>
    </row>
    <row r="200" spans="1:19" x14ac:dyDescent="0.25">
      <c r="A200">
        <v>7000920</v>
      </c>
      <c r="B200" t="s">
        <v>20</v>
      </c>
      <c r="C200" t="s">
        <v>16</v>
      </c>
      <c r="D200" t="s">
        <v>38</v>
      </c>
      <c r="E200">
        <v>14766</v>
      </c>
      <c r="F200" t="s">
        <v>20</v>
      </c>
      <c r="G200" t="s">
        <v>16</v>
      </c>
      <c r="H200" t="s">
        <v>38</v>
      </c>
      <c r="I200" t="s">
        <v>21</v>
      </c>
      <c r="J200" s="4">
        <v>-1.5</v>
      </c>
      <c r="K200" s="4">
        <v>-2.5</v>
      </c>
      <c r="L200" s="4">
        <v>-1.0714285714285716</v>
      </c>
      <c r="M200" t="str">
        <f t="shared" si="12"/>
        <v>accept</v>
      </c>
      <c r="N200" t="str">
        <f t="shared" si="13"/>
        <v>accept</v>
      </c>
      <c r="O200" t="str">
        <f t="shared" si="14"/>
        <v>1</v>
      </c>
      <c r="P200" t="str">
        <f t="shared" si="15"/>
        <v>1</v>
      </c>
      <c r="Q200" s="7">
        <v>7</v>
      </c>
      <c r="R200" t="str">
        <f>IF(Q200&lt;8,"no",(IF(Q200&lt;15,"sub",(IF(Q200&lt;22,"med","yes")))))</f>
        <v>no</v>
      </c>
      <c r="S200" t="s">
        <v>19</v>
      </c>
    </row>
    <row r="201" spans="1:19" x14ac:dyDescent="0.25">
      <c r="A201">
        <v>7000920</v>
      </c>
      <c r="B201" t="s">
        <v>20</v>
      </c>
      <c r="C201" t="s">
        <v>17</v>
      </c>
      <c r="D201" t="s">
        <v>32</v>
      </c>
      <c r="E201">
        <v>14770</v>
      </c>
      <c r="F201" t="s">
        <v>20</v>
      </c>
      <c r="G201" t="s">
        <v>17</v>
      </c>
      <c r="H201" t="s">
        <v>32</v>
      </c>
      <c r="I201" t="s">
        <v>18</v>
      </c>
      <c r="J201" s="4">
        <v>2.5</v>
      </c>
      <c r="K201" s="4">
        <v>1.5</v>
      </c>
      <c r="L201" s="4">
        <v>1.5</v>
      </c>
      <c r="M201" t="str">
        <f t="shared" si="12"/>
        <v>refer</v>
      </c>
      <c r="N201" t="str">
        <f t="shared" si="13"/>
        <v>refer</v>
      </c>
      <c r="O201" t="str">
        <f t="shared" si="14"/>
        <v>0</v>
      </c>
      <c r="P201" t="str">
        <f t="shared" si="15"/>
        <v>0</v>
      </c>
      <c r="Q201" s="7">
        <v>7</v>
      </c>
      <c r="R201" t="s">
        <v>27</v>
      </c>
      <c r="S201" t="s">
        <v>19</v>
      </c>
    </row>
    <row r="202" spans="1:19" x14ac:dyDescent="0.25">
      <c r="A202">
        <v>7000920</v>
      </c>
      <c r="B202" t="s">
        <v>20</v>
      </c>
      <c r="C202" t="s">
        <v>20</v>
      </c>
      <c r="D202" t="s">
        <v>31</v>
      </c>
      <c r="E202">
        <v>14776</v>
      </c>
      <c r="F202" t="s">
        <v>20</v>
      </c>
      <c r="G202" t="s">
        <v>20</v>
      </c>
      <c r="H202" t="s">
        <v>31</v>
      </c>
      <c r="I202" t="s">
        <v>21</v>
      </c>
      <c r="J202" s="4">
        <v>-2.5</v>
      </c>
      <c r="K202" s="4">
        <v>-2.5</v>
      </c>
      <c r="L202" s="4">
        <v>-1.3571428571428572</v>
      </c>
      <c r="M202" t="str">
        <f t="shared" si="12"/>
        <v>accept</v>
      </c>
      <c r="N202" t="str">
        <f t="shared" si="13"/>
        <v>accept</v>
      </c>
      <c r="O202" t="str">
        <f t="shared" si="14"/>
        <v>1</v>
      </c>
      <c r="P202" t="str">
        <f t="shared" si="15"/>
        <v>1</v>
      </c>
      <c r="Q202" s="7">
        <v>7</v>
      </c>
      <c r="R202" t="s">
        <v>27</v>
      </c>
      <c r="S202" t="s">
        <v>19</v>
      </c>
    </row>
    <row r="203" spans="1:19" x14ac:dyDescent="0.25">
      <c r="A203">
        <v>7174826</v>
      </c>
      <c r="B203" t="s">
        <v>16</v>
      </c>
      <c r="C203" t="s">
        <v>20</v>
      </c>
      <c r="D203" t="s">
        <v>33</v>
      </c>
      <c r="E203">
        <v>15179</v>
      </c>
      <c r="F203" t="s">
        <v>16</v>
      </c>
      <c r="G203" t="s">
        <v>16</v>
      </c>
      <c r="H203" t="s">
        <v>34</v>
      </c>
      <c r="I203" t="s">
        <v>24</v>
      </c>
      <c r="J203" s="4">
        <v>-1.5</v>
      </c>
      <c r="K203" s="4">
        <v>-1.5</v>
      </c>
      <c r="L203" s="4">
        <v>-2.0714285714285712</v>
      </c>
      <c r="M203" t="str">
        <f t="shared" si="12"/>
        <v>accept</v>
      </c>
      <c r="N203" t="str">
        <f t="shared" si="13"/>
        <v>motivate</v>
      </c>
      <c r="O203" t="str">
        <f t="shared" si="14"/>
        <v>0</v>
      </c>
      <c r="P203" t="str">
        <f t="shared" si="15"/>
        <v>0</v>
      </c>
      <c r="Q203" s="7">
        <v>19</v>
      </c>
      <c r="R203" t="str">
        <f>IF(Q203&lt;8,"no",(IF(Q203&lt;15,"sub",(IF(Q203&lt;22,"med","yes")))))</f>
        <v>med</v>
      </c>
      <c r="S203" t="s">
        <v>19</v>
      </c>
    </row>
    <row r="204" spans="1:19" x14ac:dyDescent="0.25">
      <c r="A204">
        <v>7174826</v>
      </c>
      <c r="B204" t="s">
        <v>16</v>
      </c>
      <c r="C204" t="s">
        <v>16</v>
      </c>
      <c r="D204" t="s">
        <v>34</v>
      </c>
      <c r="E204">
        <v>15194</v>
      </c>
      <c r="F204" t="s">
        <v>17</v>
      </c>
      <c r="G204" t="s">
        <v>20</v>
      </c>
      <c r="H204" t="s">
        <v>35</v>
      </c>
      <c r="I204" t="s">
        <v>21</v>
      </c>
      <c r="J204" s="4">
        <v>-1.5</v>
      </c>
      <c r="K204" s="4">
        <v>-1.5</v>
      </c>
      <c r="L204" s="4">
        <v>-2.0714285714285712</v>
      </c>
      <c r="M204" t="str">
        <f t="shared" si="12"/>
        <v>motivate</v>
      </c>
      <c r="N204" t="str">
        <f t="shared" si="13"/>
        <v>motivate</v>
      </c>
      <c r="O204" t="str">
        <f t="shared" si="14"/>
        <v>0</v>
      </c>
      <c r="P204" t="str">
        <f t="shared" si="15"/>
        <v>0</v>
      </c>
      <c r="Q204" s="7">
        <v>19</v>
      </c>
      <c r="R204" t="s">
        <v>23</v>
      </c>
      <c r="S204" t="s">
        <v>19</v>
      </c>
    </row>
    <row r="205" spans="1:19" x14ac:dyDescent="0.25">
      <c r="A205">
        <v>7174826</v>
      </c>
      <c r="B205" t="s">
        <v>20</v>
      </c>
      <c r="C205" t="s">
        <v>20</v>
      </c>
      <c r="D205" t="s">
        <v>31</v>
      </c>
      <c r="E205">
        <v>15201</v>
      </c>
      <c r="F205" t="s">
        <v>17</v>
      </c>
      <c r="G205" t="s">
        <v>16</v>
      </c>
      <c r="H205" t="s">
        <v>30</v>
      </c>
      <c r="I205" t="s">
        <v>21</v>
      </c>
      <c r="J205" s="4">
        <v>-2.5</v>
      </c>
      <c r="K205" s="4">
        <v>-2.5</v>
      </c>
      <c r="L205" s="4">
        <v>-2.0714285714285712</v>
      </c>
      <c r="M205" t="str">
        <f t="shared" si="12"/>
        <v>accept</v>
      </c>
      <c r="N205" t="str">
        <f t="shared" si="13"/>
        <v>motivate</v>
      </c>
      <c r="O205" t="str">
        <f t="shared" si="14"/>
        <v>1</v>
      </c>
      <c r="P205" t="str">
        <f t="shared" si="15"/>
        <v>0</v>
      </c>
      <c r="Q205" s="7">
        <v>19</v>
      </c>
      <c r="R205" t="s">
        <v>23</v>
      </c>
      <c r="S205" t="s">
        <v>19</v>
      </c>
    </row>
    <row r="206" spans="1:19" x14ac:dyDescent="0.25">
      <c r="A206">
        <v>7681546</v>
      </c>
      <c r="B206" t="s">
        <v>17</v>
      </c>
      <c r="C206" t="s">
        <v>16</v>
      </c>
      <c r="D206" t="s">
        <v>30</v>
      </c>
      <c r="E206">
        <v>14927</v>
      </c>
      <c r="F206" t="s">
        <v>20</v>
      </c>
      <c r="G206" t="s">
        <v>16</v>
      </c>
      <c r="H206" t="s">
        <v>38</v>
      </c>
      <c r="I206" t="s">
        <v>21</v>
      </c>
      <c r="J206" s="4">
        <v>-1.5</v>
      </c>
      <c r="K206" s="4">
        <v>-0.5</v>
      </c>
      <c r="L206" s="4">
        <v>-1.5</v>
      </c>
      <c r="M206" t="str">
        <f t="shared" si="12"/>
        <v>motivate</v>
      </c>
      <c r="N206" t="str">
        <f t="shared" si="13"/>
        <v>accept</v>
      </c>
      <c r="O206" t="str">
        <f t="shared" si="14"/>
        <v>0</v>
      </c>
      <c r="P206" t="str">
        <f t="shared" si="15"/>
        <v>1</v>
      </c>
      <c r="Q206" s="7">
        <v>7</v>
      </c>
      <c r="R206" t="str">
        <f>IF(Q206&lt;8,"no",(IF(Q206&lt;15,"sub",(IF(Q206&lt;22,"med","yes")))))</f>
        <v>no</v>
      </c>
      <c r="S206" t="s">
        <v>28</v>
      </c>
    </row>
    <row r="207" spans="1:19" x14ac:dyDescent="0.25">
      <c r="A207">
        <v>7681546</v>
      </c>
      <c r="B207" t="s">
        <v>16</v>
      </c>
      <c r="C207" t="s">
        <v>16</v>
      </c>
      <c r="D207" t="s">
        <v>34</v>
      </c>
      <c r="E207">
        <v>15080</v>
      </c>
      <c r="F207" t="s">
        <v>16</v>
      </c>
      <c r="G207" t="s">
        <v>17</v>
      </c>
      <c r="H207" t="s">
        <v>37</v>
      </c>
      <c r="I207" t="s">
        <v>18</v>
      </c>
      <c r="J207" s="4">
        <v>1.5</v>
      </c>
      <c r="K207" s="4">
        <v>-0.5</v>
      </c>
      <c r="L207" s="4">
        <v>0.21428571428571441</v>
      </c>
      <c r="M207" t="str">
        <f t="shared" si="12"/>
        <v>motivate</v>
      </c>
      <c r="N207" t="str">
        <f t="shared" si="13"/>
        <v>refer</v>
      </c>
      <c r="O207" t="str">
        <f t="shared" si="14"/>
        <v>1</v>
      </c>
      <c r="P207" t="str">
        <f t="shared" si="15"/>
        <v>0</v>
      </c>
      <c r="Q207" s="7">
        <v>7</v>
      </c>
      <c r="R207" t="s">
        <v>27</v>
      </c>
      <c r="S207" t="s">
        <v>28</v>
      </c>
    </row>
    <row r="208" spans="1:19" x14ac:dyDescent="0.25">
      <c r="A208">
        <v>7681546</v>
      </c>
      <c r="B208" t="s">
        <v>17</v>
      </c>
      <c r="C208" t="s">
        <v>17</v>
      </c>
      <c r="D208" t="s">
        <v>36</v>
      </c>
      <c r="E208">
        <v>15090</v>
      </c>
      <c r="F208" t="s">
        <v>16</v>
      </c>
      <c r="G208" t="s">
        <v>16</v>
      </c>
      <c r="H208" t="s">
        <v>34</v>
      </c>
      <c r="I208" t="s">
        <v>21</v>
      </c>
      <c r="J208" s="4">
        <v>0.5</v>
      </c>
      <c r="K208" s="4">
        <v>2.5</v>
      </c>
      <c r="L208" s="4">
        <v>-0.21428571428571441</v>
      </c>
      <c r="M208" t="str">
        <f t="shared" si="12"/>
        <v>refer</v>
      </c>
      <c r="N208" t="str">
        <f t="shared" si="13"/>
        <v>motivate</v>
      </c>
      <c r="O208" t="str">
        <f t="shared" si="14"/>
        <v>0</v>
      </c>
      <c r="P208" t="str">
        <f t="shared" si="15"/>
        <v>0</v>
      </c>
      <c r="Q208" s="7">
        <v>7</v>
      </c>
      <c r="R208" t="s">
        <v>27</v>
      </c>
      <c r="S208" t="s">
        <v>28</v>
      </c>
    </row>
    <row r="209" spans="1:19" x14ac:dyDescent="0.25">
      <c r="A209">
        <v>7826437</v>
      </c>
      <c r="B209" t="s">
        <v>20</v>
      </c>
      <c r="C209" t="s">
        <v>16</v>
      </c>
      <c r="D209" t="s">
        <v>38</v>
      </c>
      <c r="E209">
        <v>14891</v>
      </c>
      <c r="F209" t="s">
        <v>20</v>
      </c>
      <c r="G209" t="s">
        <v>20</v>
      </c>
      <c r="H209" t="s">
        <v>31</v>
      </c>
      <c r="I209" t="s">
        <v>21</v>
      </c>
      <c r="J209" s="4">
        <v>-1.5</v>
      </c>
      <c r="K209" s="4">
        <v>1.5</v>
      </c>
      <c r="L209" s="4">
        <v>0.5</v>
      </c>
      <c r="M209" t="str">
        <f t="shared" si="12"/>
        <v>accept</v>
      </c>
      <c r="N209" t="str">
        <f t="shared" si="13"/>
        <v>accept</v>
      </c>
      <c r="O209" t="str">
        <f t="shared" si="14"/>
        <v>1</v>
      </c>
      <c r="P209" t="str">
        <f t="shared" si="15"/>
        <v>1</v>
      </c>
      <c r="Q209" s="7">
        <v>7</v>
      </c>
      <c r="R209" t="str">
        <f>IF(Q209&lt;8,"no",(IF(Q209&lt;15,"sub",(IF(Q209&lt;22,"med","yes")))))</f>
        <v>no</v>
      </c>
      <c r="S209" t="s">
        <v>19</v>
      </c>
    </row>
    <row r="210" spans="1:19" x14ac:dyDescent="0.25">
      <c r="A210">
        <v>7826437</v>
      </c>
      <c r="B210" t="s">
        <v>20</v>
      </c>
      <c r="C210" t="s">
        <v>17</v>
      </c>
      <c r="D210" t="s">
        <v>32</v>
      </c>
      <c r="E210">
        <v>14896</v>
      </c>
      <c r="F210" t="s">
        <v>16</v>
      </c>
      <c r="G210" t="s">
        <v>16</v>
      </c>
      <c r="H210" t="s">
        <v>34</v>
      </c>
      <c r="I210" t="s">
        <v>18</v>
      </c>
      <c r="J210" s="4">
        <v>3.5</v>
      </c>
      <c r="K210" s="4">
        <v>1.5</v>
      </c>
      <c r="L210" s="4">
        <v>0.64285714285714324</v>
      </c>
      <c r="M210" t="str">
        <f t="shared" si="12"/>
        <v>refer</v>
      </c>
      <c r="N210" t="str">
        <f t="shared" si="13"/>
        <v>motivate</v>
      </c>
      <c r="O210" t="str">
        <f t="shared" si="14"/>
        <v>0</v>
      </c>
      <c r="P210" t="str">
        <f t="shared" si="15"/>
        <v>1</v>
      </c>
      <c r="Q210" s="7">
        <v>7</v>
      </c>
      <c r="R210" t="s">
        <v>27</v>
      </c>
      <c r="S210" t="s">
        <v>19</v>
      </c>
    </row>
    <row r="211" spans="1:19" x14ac:dyDescent="0.25">
      <c r="A211">
        <v>7826437</v>
      </c>
      <c r="B211" t="s">
        <v>16</v>
      </c>
      <c r="C211" t="s">
        <v>16</v>
      </c>
      <c r="D211" t="s">
        <v>34</v>
      </c>
      <c r="E211">
        <v>14899</v>
      </c>
      <c r="F211" t="s">
        <v>16</v>
      </c>
      <c r="G211" t="s">
        <v>20</v>
      </c>
      <c r="H211" t="s">
        <v>33</v>
      </c>
      <c r="I211" t="s">
        <v>21</v>
      </c>
      <c r="J211" s="4">
        <v>0.5</v>
      </c>
      <c r="K211" s="4">
        <v>-0.5</v>
      </c>
      <c r="L211" s="4">
        <v>-0.5</v>
      </c>
      <c r="M211" t="str">
        <f t="shared" si="12"/>
        <v>motivate</v>
      </c>
      <c r="N211" t="str">
        <f t="shared" si="13"/>
        <v>accept</v>
      </c>
      <c r="O211" t="str">
        <f t="shared" si="14"/>
        <v>0</v>
      </c>
      <c r="P211" t="str">
        <f t="shared" si="15"/>
        <v>1</v>
      </c>
      <c r="Q211" s="7">
        <v>7</v>
      </c>
      <c r="R211" t="s">
        <v>27</v>
      </c>
      <c r="S211" t="s">
        <v>19</v>
      </c>
    </row>
    <row r="212" spans="1:19" x14ac:dyDescent="0.25">
      <c r="A212">
        <v>7865793</v>
      </c>
      <c r="B212" t="s">
        <v>16</v>
      </c>
      <c r="C212" t="s">
        <v>17</v>
      </c>
      <c r="D212" t="s">
        <v>37</v>
      </c>
      <c r="E212">
        <v>14703</v>
      </c>
      <c r="F212" t="s">
        <v>20</v>
      </c>
      <c r="G212" t="s">
        <v>16</v>
      </c>
      <c r="H212" t="s">
        <v>38</v>
      </c>
      <c r="I212" t="s">
        <v>24</v>
      </c>
      <c r="J212" s="4">
        <v>1.5</v>
      </c>
      <c r="K212" s="4">
        <v>1.5</v>
      </c>
      <c r="L212" s="4">
        <v>1.2142857142857144</v>
      </c>
      <c r="M212" t="str">
        <f t="shared" si="12"/>
        <v>refer</v>
      </c>
      <c r="N212" t="str">
        <f t="shared" si="13"/>
        <v>accept</v>
      </c>
      <c r="O212" t="str">
        <f t="shared" si="14"/>
        <v>1</v>
      </c>
      <c r="P212" t="str">
        <f t="shared" si="15"/>
        <v>0</v>
      </c>
      <c r="Q212" s="7">
        <v>20</v>
      </c>
      <c r="R212" t="str">
        <f>IF(Q212&lt;8,"no",(IF(Q212&lt;15,"sub",(IF(Q212&lt;22,"med","yes")))))</f>
        <v>med</v>
      </c>
      <c r="S212" t="s">
        <v>19</v>
      </c>
    </row>
    <row r="213" spans="1:19" x14ac:dyDescent="0.25">
      <c r="A213">
        <v>7865793</v>
      </c>
      <c r="B213" t="s">
        <v>17</v>
      </c>
      <c r="C213" t="s">
        <v>16</v>
      </c>
      <c r="D213" t="s">
        <v>30</v>
      </c>
      <c r="E213">
        <v>14705</v>
      </c>
      <c r="F213" t="s">
        <v>16</v>
      </c>
      <c r="G213" t="s">
        <v>20</v>
      </c>
      <c r="H213" t="s">
        <v>33</v>
      </c>
      <c r="I213" t="s">
        <v>21</v>
      </c>
      <c r="J213" s="4">
        <v>-1.5</v>
      </c>
      <c r="K213" s="4">
        <v>1.5</v>
      </c>
      <c r="L213" s="4">
        <v>1.6428571428571432</v>
      </c>
      <c r="M213" t="str">
        <f t="shared" si="12"/>
        <v>motivate</v>
      </c>
      <c r="N213" t="str">
        <f t="shared" si="13"/>
        <v>accept</v>
      </c>
      <c r="O213" t="str">
        <f t="shared" si="14"/>
        <v>0</v>
      </c>
      <c r="P213" t="str">
        <f t="shared" si="15"/>
        <v>1</v>
      </c>
      <c r="Q213" s="7">
        <v>20</v>
      </c>
      <c r="R213" t="s">
        <v>23</v>
      </c>
      <c r="S213" t="s">
        <v>19</v>
      </c>
    </row>
    <row r="214" spans="1:19" x14ac:dyDescent="0.25">
      <c r="A214">
        <v>7865793</v>
      </c>
      <c r="B214" t="s">
        <v>16</v>
      </c>
      <c r="C214" t="s">
        <v>17</v>
      </c>
      <c r="D214" t="s">
        <v>37</v>
      </c>
      <c r="E214">
        <v>14706</v>
      </c>
      <c r="F214" t="s">
        <v>16</v>
      </c>
      <c r="G214" t="s">
        <v>17</v>
      </c>
      <c r="H214" t="s">
        <v>37</v>
      </c>
      <c r="I214" t="s">
        <v>24</v>
      </c>
      <c r="J214" s="4">
        <v>2.5</v>
      </c>
      <c r="K214" s="4">
        <v>-1.5</v>
      </c>
      <c r="L214" s="4">
        <v>2.2142857142857144</v>
      </c>
      <c r="M214" t="str">
        <f t="shared" si="12"/>
        <v>refer</v>
      </c>
      <c r="N214" t="str">
        <f t="shared" si="13"/>
        <v>refer</v>
      </c>
      <c r="O214" t="str">
        <f t="shared" si="14"/>
        <v>1</v>
      </c>
      <c r="P214" t="str">
        <f t="shared" si="15"/>
        <v>1</v>
      </c>
      <c r="Q214" s="7">
        <v>20</v>
      </c>
      <c r="R214" t="s">
        <v>23</v>
      </c>
      <c r="S214" t="s">
        <v>19</v>
      </c>
    </row>
    <row r="215" spans="1:19" x14ac:dyDescent="0.25">
      <c r="A215">
        <v>7975287</v>
      </c>
      <c r="B215" t="s">
        <v>16</v>
      </c>
      <c r="C215" t="s">
        <v>16</v>
      </c>
      <c r="D215" t="s">
        <v>34</v>
      </c>
      <c r="E215">
        <v>14912</v>
      </c>
      <c r="F215" t="s">
        <v>17</v>
      </c>
      <c r="G215" t="s">
        <v>20</v>
      </c>
      <c r="H215" t="s">
        <v>35</v>
      </c>
      <c r="I215" t="s">
        <v>21</v>
      </c>
      <c r="J215" s="4">
        <v>1.5</v>
      </c>
      <c r="K215" s="4">
        <v>1.5</v>
      </c>
      <c r="L215" s="4">
        <v>1.3571428571428568</v>
      </c>
      <c r="M215" t="str">
        <f t="shared" si="12"/>
        <v>motivate</v>
      </c>
      <c r="N215" t="str">
        <f t="shared" si="13"/>
        <v>motivate</v>
      </c>
      <c r="O215" t="str">
        <f t="shared" si="14"/>
        <v>0</v>
      </c>
      <c r="P215" t="str">
        <f t="shared" si="15"/>
        <v>0</v>
      </c>
      <c r="Q215" s="7">
        <v>27</v>
      </c>
      <c r="R215" t="str">
        <f>IF(Q215&lt;8,"no",(IF(Q215&lt;15,"sub",(IF(Q215&lt;22,"med","yes")))))</f>
        <v>yes</v>
      </c>
      <c r="S215" t="s">
        <v>19</v>
      </c>
    </row>
    <row r="216" spans="1:19" x14ac:dyDescent="0.25">
      <c r="A216">
        <v>7975287</v>
      </c>
      <c r="B216" t="s">
        <v>16</v>
      </c>
      <c r="C216" t="s">
        <v>17</v>
      </c>
      <c r="D216" t="s">
        <v>37</v>
      </c>
      <c r="E216">
        <v>14925</v>
      </c>
      <c r="F216" t="s">
        <v>16</v>
      </c>
      <c r="G216" t="s">
        <v>17</v>
      </c>
      <c r="H216" t="s">
        <v>37</v>
      </c>
      <c r="I216" t="s">
        <v>21</v>
      </c>
      <c r="J216" s="4">
        <v>2.5</v>
      </c>
      <c r="K216" s="4">
        <v>-0.5</v>
      </c>
      <c r="L216" s="4">
        <v>1.7857142857142856</v>
      </c>
      <c r="M216" t="str">
        <f t="shared" si="12"/>
        <v>refer</v>
      </c>
      <c r="N216" t="str">
        <f t="shared" si="13"/>
        <v>refer</v>
      </c>
      <c r="O216" t="str">
        <f t="shared" si="14"/>
        <v>0</v>
      </c>
      <c r="P216" t="str">
        <f t="shared" si="15"/>
        <v>0</v>
      </c>
      <c r="Q216" s="7">
        <v>27</v>
      </c>
      <c r="R216" t="s">
        <v>25</v>
      </c>
      <c r="S216" t="s">
        <v>19</v>
      </c>
    </row>
    <row r="217" spans="1:19" x14ac:dyDescent="0.25">
      <c r="A217">
        <v>7975287</v>
      </c>
      <c r="B217" t="s">
        <v>17</v>
      </c>
      <c r="C217" t="s">
        <v>20</v>
      </c>
      <c r="D217" t="s">
        <v>35</v>
      </c>
      <c r="E217">
        <v>14934</v>
      </c>
      <c r="F217" t="s">
        <v>16</v>
      </c>
      <c r="G217" t="s">
        <v>20</v>
      </c>
      <c r="H217" t="s">
        <v>33</v>
      </c>
      <c r="I217" t="s">
        <v>24</v>
      </c>
      <c r="J217" s="4">
        <v>-2.5</v>
      </c>
      <c r="K217" s="4">
        <v>2.5</v>
      </c>
      <c r="L217" s="4">
        <v>0.92857142857142883</v>
      </c>
      <c r="M217" t="str">
        <f t="shared" si="12"/>
        <v>motivate</v>
      </c>
      <c r="N217" t="str">
        <f t="shared" si="13"/>
        <v>accept</v>
      </c>
      <c r="O217" t="str">
        <f t="shared" si="14"/>
        <v>0</v>
      </c>
      <c r="P217" t="str">
        <f t="shared" si="15"/>
        <v>0</v>
      </c>
      <c r="Q217" s="7">
        <v>27</v>
      </c>
      <c r="R217" t="s">
        <v>25</v>
      </c>
      <c r="S217" t="s">
        <v>19</v>
      </c>
    </row>
    <row r="218" spans="1:19" x14ac:dyDescent="0.25">
      <c r="A218">
        <v>8008254</v>
      </c>
      <c r="B218" t="s">
        <v>16</v>
      </c>
      <c r="C218" t="s">
        <v>17</v>
      </c>
      <c r="D218" t="s">
        <v>37</v>
      </c>
      <c r="E218">
        <v>15363</v>
      </c>
      <c r="F218" t="s">
        <v>16</v>
      </c>
      <c r="G218" t="s">
        <v>17</v>
      </c>
      <c r="H218" t="s">
        <v>37</v>
      </c>
      <c r="I218" t="s">
        <v>24</v>
      </c>
      <c r="J218" s="4">
        <v>2.5</v>
      </c>
      <c r="K218" s="4">
        <v>-1.5</v>
      </c>
      <c r="L218" s="4">
        <v>0.5</v>
      </c>
      <c r="M218" t="str">
        <f t="shared" si="12"/>
        <v>refer</v>
      </c>
      <c r="N218" t="str">
        <f t="shared" si="13"/>
        <v>refer</v>
      </c>
      <c r="O218" t="str">
        <f t="shared" si="14"/>
        <v>1</v>
      </c>
      <c r="P218" t="str">
        <f t="shared" si="15"/>
        <v>1</v>
      </c>
      <c r="Q218" s="7">
        <v>18</v>
      </c>
      <c r="R218" t="str">
        <f>IF(Q218&lt;8,"no",(IF(Q218&lt;15,"sub",(IF(Q218&lt;22,"med","yes")))))</f>
        <v>med</v>
      </c>
      <c r="S218" t="s">
        <v>19</v>
      </c>
    </row>
    <row r="219" spans="1:19" x14ac:dyDescent="0.25">
      <c r="A219">
        <v>8008254</v>
      </c>
      <c r="B219" t="s">
        <v>20</v>
      </c>
      <c r="C219" t="s">
        <v>20</v>
      </c>
      <c r="D219" t="s">
        <v>31</v>
      </c>
      <c r="E219">
        <v>15365</v>
      </c>
      <c r="F219" t="s">
        <v>20</v>
      </c>
      <c r="G219" t="s">
        <v>20</v>
      </c>
      <c r="H219" t="s">
        <v>31</v>
      </c>
      <c r="I219" t="s">
        <v>24</v>
      </c>
      <c r="J219" s="4">
        <v>-0.5</v>
      </c>
      <c r="K219" s="4">
        <v>-2.5</v>
      </c>
      <c r="L219" s="4">
        <v>-1.9285714285714286</v>
      </c>
      <c r="M219" t="str">
        <f t="shared" si="12"/>
        <v>accept</v>
      </c>
      <c r="N219" t="str">
        <f t="shared" si="13"/>
        <v>accept</v>
      </c>
      <c r="O219" t="str">
        <f t="shared" si="14"/>
        <v>0</v>
      </c>
      <c r="P219" t="str">
        <f t="shared" si="15"/>
        <v>0</v>
      </c>
      <c r="Q219" s="7">
        <v>18</v>
      </c>
      <c r="R219" t="s">
        <v>23</v>
      </c>
      <c r="S219" t="s">
        <v>19</v>
      </c>
    </row>
    <row r="220" spans="1:19" x14ac:dyDescent="0.25">
      <c r="A220">
        <v>8008254</v>
      </c>
      <c r="B220" t="s">
        <v>17</v>
      </c>
      <c r="C220" t="s">
        <v>16</v>
      </c>
      <c r="D220" t="s">
        <v>30</v>
      </c>
      <c r="E220">
        <v>15367</v>
      </c>
      <c r="F220" t="s">
        <v>17</v>
      </c>
      <c r="G220" t="s">
        <v>20</v>
      </c>
      <c r="H220" t="s">
        <v>35</v>
      </c>
      <c r="I220" t="s">
        <v>24</v>
      </c>
      <c r="J220" s="4">
        <v>0.5</v>
      </c>
      <c r="K220" s="4">
        <v>-2.5</v>
      </c>
      <c r="L220" s="4">
        <v>-1.6428571428571428</v>
      </c>
      <c r="M220" t="str">
        <f t="shared" si="12"/>
        <v>motivate</v>
      </c>
      <c r="N220" t="str">
        <f t="shared" si="13"/>
        <v>motivate</v>
      </c>
      <c r="O220" t="str">
        <f t="shared" si="14"/>
        <v>0</v>
      </c>
      <c r="P220" t="str">
        <f t="shared" si="15"/>
        <v>0</v>
      </c>
      <c r="Q220" s="7">
        <v>18</v>
      </c>
      <c r="R220" t="s">
        <v>23</v>
      </c>
      <c r="S220" t="s">
        <v>19</v>
      </c>
    </row>
    <row r="221" spans="1:19" x14ac:dyDescent="0.25">
      <c r="A221">
        <v>8103651</v>
      </c>
      <c r="B221" t="s">
        <v>20</v>
      </c>
      <c r="C221" t="s">
        <v>16</v>
      </c>
      <c r="D221" t="s">
        <v>38</v>
      </c>
      <c r="E221">
        <v>15328</v>
      </c>
      <c r="F221" t="s">
        <v>16</v>
      </c>
      <c r="G221" t="s">
        <v>16</v>
      </c>
      <c r="H221" t="s">
        <v>34</v>
      </c>
      <c r="I221" t="s">
        <v>21</v>
      </c>
      <c r="J221" s="4">
        <v>-1.5</v>
      </c>
      <c r="K221" s="4">
        <v>2.5</v>
      </c>
      <c r="L221" s="4">
        <v>2.9285714285714288</v>
      </c>
      <c r="M221" t="str">
        <f t="shared" si="12"/>
        <v>accept</v>
      </c>
      <c r="N221" t="str">
        <f t="shared" si="13"/>
        <v>motivate</v>
      </c>
      <c r="O221" t="str">
        <f t="shared" si="14"/>
        <v>1</v>
      </c>
      <c r="P221" t="str">
        <f t="shared" si="15"/>
        <v>0</v>
      </c>
      <c r="Q221" s="7">
        <v>10</v>
      </c>
      <c r="R221" t="str">
        <f>IF(Q221&lt;8,"no",(IF(Q221&lt;15,"sub",(IF(Q221&lt;22,"med","yes")))))</f>
        <v>sub</v>
      </c>
      <c r="S221" t="s">
        <v>19</v>
      </c>
    </row>
    <row r="222" spans="1:19" x14ac:dyDescent="0.25">
      <c r="A222">
        <v>8103651</v>
      </c>
      <c r="B222" t="s">
        <v>17</v>
      </c>
      <c r="C222" t="s">
        <v>16</v>
      </c>
      <c r="D222" t="s">
        <v>30</v>
      </c>
      <c r="E222">
        <v>15333</v>
      </c>
      <c r="F222" t="s">
        <v>17</v>
      </c>
      <c r="G222" t="s">
        <v>16</v>
      </c>
      <c r="H222" t="s">
        <v>30</v>
      </c>
      <c r="I222" t="s">
        <v>24</v>
      </c>
      <c r="J222" s="4">
        <v>1.5</v>
      </c>
      <c r="K222" s="4">
        <v>2.5</v>
      </c>
      <c r="L222" s="4">
        <v>2.3571428571428568</v>
      </c>
      <c r="M222" t="str">
        <f t="shared" si="12"/>
        <v>motivate</v>
      </c>
      <c r="N222" t="str">
        <f t="shared" si="13"/>
        <v>motivate</v>
      </c>
      <c r="O222" t="str">
        <f t="shared" si="14"/>
        <v>0</v>
      </c>
      <c r="P222" t="str">
        <f t="shared" si="15"/>
        <v>0</v>
      </c>
      <c r="Q222" s="7">
        <v>10</v>
      </c>
      <c r="R222" t="s">
        <v>26</v>
      </c>
      <c r="S222" t="s">
        <v>19</v>
      </c>
    </row>
    <row r="223" spans="1:19" x14ac:dyDescent="0.25">
      <c r="A223">
        <v>8103651</v>
      </c>
      <c r="B223" t="s">
        <v>20</v>
      </c>
      <c r="C223" t="s">
        <v>20</v>
      </c>
      <c r="D223" t="s">
        <v>31</v>
      </c>
      <c r="E223">
        <v>15337</v>
      </c>
      <c r="F223" t="s">
        <v>20</v>
      </c>
      <c r="G223" t="s">
        <v>16</v>
      </c>
      <c r="H223" t="s">
        <v>38</v>
      </c>
      <c r="I223" t="s">
        <v>21</v>
      </c>
      <c r="J223" s="4">
        <v>-2.5</v>
      </c>
      <c r="K223" s="4">
        <v>1.5</v>
      </c>
      <c r="L223" s="4">
        <v>2.0714285714285712</v>
      </c>
      <c r="M223" t="str">
        <f t="shared" si="12"/>
        <v>accept</v>
      </c>
      <c r="N223" t="str">
        <f t="shared" si="13"/>
        <v>accept</v>
      </c>
      <c r="O223" t="str">
        <f t="shared" si="14"/>
        <v>1</v>
      </c>
      <c r="P223" t="str">
        <f t="shared" si="15"/>
        <v>1</v>
      </c>
      <c r="Q223" s="7">
        <v>10</v>
      </c>
      <c r="R223" t="s">
        <v>26</v>
      </c>
      <c r="S223" t="s">
        <v>19</v>
      </c>
    </row>
    <row r="224" spans="1:19" x14ac:dyDescent="0.25">
      <c r="A224">
        <v>8232487</v>
      </c>
      <c r="B224" t="s">
        <v>20</v>
      </c>
      <c r="C224" t="s">
        <v>17</v>
      </c>
      <c r="D224" t="s">
        <v>32</v>
      </c>
      <c r="E224">
        <v>14596</v>
      </c>
      <c r="F224" t="s">
        <v>16</v>
      </c>
      <c r="G224" t="s">
        <v>17</v>
      </c>
      <c r="H224" t="s">
        <v>37</v>
      </c>
      <c r="I224" t="s">
        <v>18</v>
      </c>
      <c r="J224" s="4">
        <v>0.5</v>
      </c>
      <c r="K224" s="4">
        <v>-0.5</v>
      </c>
      <c r="L224" s="4">
        <v>1.0714285714285712</v>
      </c>
      <c r="M224" t="str">
        <f t="shared" si="12"/>
        <v>refer</v>
      </c>
      <c r="N224" t="str">
        <f t="shared" si="13"/>
        <v>refer</v>
      </c>
      <c r="O224" t="str">
        <f t="shared" si="14"/>
        <v>0</v>
      </c>
      <c r="P224" t="str">
        <f t="shared" si="15"/>
        <v>0</v>
      </c>
      <c r="Q224" s="7">
        <v>9</v>
      </c>
      <c r="R224" t="str">
        <f>IF(Q224&lt;8,"no",(IF(Q224&lt;15,"sub",(IF(Q224&lt;22,"med","yes")))))</f>
        <v>sub</v>
      </c>
      <c r="S224" t="s">
        <v>19</v>
      </c>
    </row>
    <row r="225" spans="1:19" x14ac:dyDescent="0.25">
      <c r="A225">
        <v>8232487</v>
      </c>
      <c r="B225" t="s">
        <v>20</v>
      </c>
      <c r="C225" t="s">
        <v>17</v>
      </c>
      <c r="D225" t="s">
        <v>32</v>
      </c>
      <c r="E225">
        <v>14605</v>
      </c>
      <c r="F225" t="s">
        <v>20</v>
      </c>
      <c r="G225" t="s">
        <v>20</v>
      </c>
      <c r="H225" t="s">
        <v>31</v>
      </c>
      <c r="I225" t="s">
        <v>24</v>
      </c>
      <c r="J225" s="4">
        <v>-0.5</v>
      </c>
      <c r="K225" s="4">
        <v>-1.5</v>
      </c>
      <c r="L225" s="4">
        <v>0.21428571428571441</v>
      </c>
      <c r="M225" t="str">
        <f t="shared" si="12"/>
        <v>refer</v>
      </c>
      <c r="N225" t="str">
        <f t="shared" si="13"/>
        <v>accept</v>
      </c>
      <c r="O225" t="str">
        <f t="shared" si="14"/>
        <v>1</v>
      </c>
      <c r="P225" t="str">
        <f t="shared" si="15"/>
        <v>0</v>
      </c>
      <c r="Q225" s="7">
        <v>9</v>
      </c>
      <c r="R225" t="s">
        <v>26</v>
      </c>
      <c r="S225" t="s">
        <v>19</v>
      </c>
    </row>
    <row r="226" spans="1:19" x14ac:dyDescent="0.25">
      <c r="A226">
        <v>8232487</v>
      </c>
      <c r="B226" t="s">
        <v>16</v>
      </c>
      <c r="C226" t="s">
        <v>17</v>
      </c>
      <c r="D226" t="s">
        <v>37</v>
      </c>
      <c r="E226">
        <v>14610</v>
      </c>
      <c r="F226" t="s">
        <v>17</v>
      </c>
      <c r="G226" t="s">
        <v>16</v>
      </c>
      <c r="H226" t="s">
        <v>30</v>
      </c>
      <c r="I226" t="s">
        <v>21</v>
      </c>
      <c r="J226" s="4">
        <v>-0.5</v>
      </c>
      <c r="K226" s="4">
        <v>-2.5</v>
      </c>
      <c r="L226" s="4">
        <v>-0.35714285714285721</v>
      </c>
      <c r="M226" t="str">
        <f t="shared" si="12"/>
        <v>refer</v>
      </c>
      <c r="N226" t="str">
        <f t="shared" si="13"/>
        <v>motivate</v>
      </c>
      <c r="O226" t="str">
        <f t="shared" si="14"/>
        <v>0</v>
      </c>
      <c r="P226" t="str">
        <f t="shared" si="15"/>
        <v>0</v>
      </c>
      <c r="Q226" s="7">
        <v>9</v>
      </c>
      <c r="R226" t="s">
        <v>26</v>
      </c>
      <c r="S226" t="s">
        <v>19</v>
      </c>
    </row>
    <row r="227" spans="1:19" x14ac:dyDescent="0.25">
      <c r="A227">
        <v>8437672</v>
      </c>
      <c r="B227" t="s">
        <v>20</v>
      </c>
      <c r="C227" t="s">
        <v>16</v>
      </c>
      <c r="D227" t="s">
        <v>38</v>
      </c>
      <c r="E227">
        <v>15481</v>
      </c>
      <c r="F227" t="s">
        <v>16</v>
      </c>
      <c r="G227" t="s">
        <v>16</v>
      </c>
      <c r="H227" t="s">
        <v>34</v>
      </c>
      <c r="I227" t="s">
        <v>24</v>
      </c>
      <c r="J227" s="4">
        <v>-1.5</v>
      </c>
      <c r="K227" s="4">
        <v>2.5</v>
      </c>
      <c r="L227" s="4">
        <v>2.2142857142857144</v>
      </c>
      <c r="M227" t="str">
        <f t="shared" si="12"/>
        <v>accept</v>
      </c>
      <c r="N227" t="str">
        <f t="shared" si="13"/>
        <v>motivate</v>
      </c>
      <c r="O227" t="str">
        <f t="shared" si="14"/>
        <v>0</v>
      </c>
      <c r="P227" t="str">
        <f t="shared" si="15"/>
        <v>0</v>
      </c>
      <c r="Q227" s="7">
        <v>12</v>
      </c>
      <c r="R227" t="str">
        <f>IF(Q227&lt;8,"no",(IF(Q227&lt;15,"sub",(IF(Q227&lt;22,"med","yes")))))</f>
        <v>sub</v>
      </c>
      <c r="S227" t="s">
        <v>19</v>
      </c>
    </row>
    <row r="228" spans="1:19" x14ac:dyDescent="0.25">
      <c r="A228">
        <v>8437672</v>
      </c>
      <c r="B228" t="s">
        <v>16</v>
      </c>
      <c r="C228" t="s">
        <v>16</v>
      </c>
      <c r="D228" t="s">
        <v>34</v>
      </c>
      <c r="E228">
        <v>15483</v>
      </c>
      <c r="F228" t="s">
        <v>16</v>
      </c>
      <c r="G228" t="s">
        <v>20</v>
      </c>
      <c r="H228" t="s">
        <v>33</v>
      </c>
      <c r="I228" t="s">
        <v>18</v>
      </c>
      <c r="J228" s="4">
        <v>-0.5</v>
      </c>
      <c r="K228" s="4">
        <v>2.5</v>
      </c>
      <c r="L228" s="4">
        <v>2.0714285714285712</v>
      </c>
      <c r="M228" t="str">
        <f t="shared" si="12"/>
        <v>motivate</v>
      </c>
      <c r="N228" t="str">
        <f t="shared" si="13"/>
        <v>accept</v>
      </c>
      <c r="O228" t="str">
        <f t="shared" si="14"/>
        <v>1</v>
      </c>
      <c r="P228" t="str">
        <f t="shared" si="15"/>
        <v>0</v>
      </c>
      <c r="Q228" s="7">
        <v>12</v>
      </c>
      <c r="R228" t="s">
        <v>26</v>
      </c>
      <c r="S228" t="s">
        <v>19</v>
      </c>
    </row>
    <row r="229" spans="1:19" x14ac:dyDescent="0.25">
      <c r="A229">
        <v>8437672</v>
      </c>
      <c r="B229" t="s">
        <v>17</v>
      </c>
      <c r="C229" t="s">
        <v>16</v>
      </c>
      <c r="D229" t="s">
        <v>30</v>
      </c>
      <c r="E229">
        <v>15484</v>
      </c>
      <c r="F229" t="s">
        <v>17</v>
      </c>
      <c r="G229" t="s">
        <v>17</v>
      </c>
      <c r="H229" t="s">
        <v>36</v>
      </c>
      <c r="I229" t="s">
        <v>24</v>
      </c>
      <c r="J229" s="4">
        <v>-0.5</v>
      </c>
      <c r="K229" s="4">
        <v>2.5</v>
      </c>
      <c r="L229" s="4">
        <v>2.3571428571428568</v>
      </c>
      <c r="M229" t="str">
        <f t="shared" si="12"/>
        <v>motivate</v>
      </c>
      <c r="N229" t="str">
        <f t="shared" si="13"/>
        <v>refer</v>
      </c>
      <c r="O229" t="str">
        <f t="shared" si="14"/>
        <v>0</v>
      </c>
      <c r="P229" t="str">
        <f t="shared" si="15"/>
        <v>1</v>
      </c>
      <c r="Q229" s="7">
        <v>12</v>
      </c>
      <c r="R229" t="s">
        <v>26</v>
      </c>
      <c r="S229" t="s">
        <v>19</v>
      </c>
    </row>
    <row r="230" spans="1:19" x14ac:dyDescent="0.25">
      <c r="A230">
        <v>8451014</v>
      </c>
      <c r="B230" t="s">
        <v>20</v>
      </c>
      <c r="C230" t="s">
        <v>16</v>
      </c>
      <c r="D230" t="s">
        <v>38</v>
      </c>
      <c r="E230">
        <v>15083</v>
      </c>
      <c r="F230" t="s">
        <v>16</v>
      </c>
      <c r="G230" t="s">
        <v>17</v>
      </c>
      <c r="H230" t="s">
        <v>37</v>
      </c>
      <c r="I230" t="s">
        <v>18</v>
      </c>
      <c r="J230" s="4">
        <v>2.5</v>
      </c>
      <c r="K230" s="4">
        <v>2.5</v>
      </c>
      <c r="L230" s="4">
        <v>2.2142857142857144</v>
      </c>
      <c r="M230" t="str">
        <f t="shared" si="12"/>
        <v>accept</v>
      </c>
      <c r="N230" t="str">
        <f t="shared" si="13"/>
        <v>refer</v>
      </c>
      <c r="O230" t="str">
        <f t="shared" si="14"/>
        <v>0</v>
      </c>
      <c r="P230" t="str">
        <f t="shared" si="15"/>
        <v>0</v>
      </c>
      <c r="Q230" s="7">
        <v>21</v>
      </c>
      <c r="R230" t="str">
        <f>IF(Q230&lt;8,"no",(IF(Q230&lt;15,"sub",(IF(Q230&lt;22,"med","yes")))))</f>
        <v>med</v>
      </c>
      <c r="S230" t="s">
        <v>19</v>
      </c>
    </row>
    <row r="231" spans="1:19" x14ac:dyDescent="0.25">
      <c r="A231">
        <v>8451014</v>
      </c>
      <c r="B231" t="s">
        <v>20</v>
      </c>
      <c r="C231" t="s">
        <v>20</v>
      </c>
      <c r="D231" t="s">
        <v>31</v>
      </c>
      <c r="E231">
        <v>15102</v>
      </c>
      <c r="F231" t="s">
        <v>20</v>
      </c>
      <c r="G231" t="s">
        <v>16</v>
      </c>
      <c r="H231" t="s">
        <v>38</v>
      </c>
      <c r="I231" t="s">
        <v>24</v>
      </c>
      <c r="J231" s="4">
        <v>-1.5</v>
      </c>
      <c r="K231" s="4">
        <v>0.5</v>
      </c>
      <c r="L231" s="4">
        <v>0.64285714285714324</v>
      </c>
      <c r="M231" t="str">
        <f t="shared" si="12"/>
        <v>accept</v>
      </c>
      <c r="N231" t="str">
        <f t="shared" si="13"/>
        <v>accept</v>
      </c>
      <c r="O231" t="str">
        <f t="shared" si="14"/>
        <v>0</v>
      </c>
      <c r="P231" t="str">
        <f t="shared" si="15"/>
        <v>0</v>
      </c>
      <c r="Q231" s="7">
        <v>21</v>
      </c>
      <c r="R231" t="s">
        <v>23</v>
      </c>
      <c r="S231" t="s">
        <v>19</v>
      </c>
    </row>
    <row r="232" spans="1:19" x14ac:dyDescent="0.25">
      <c r="A232">
        <v>8451014</v>
      </c>
      <c r="B232" t="s">
        <v>16</v>
      </c>
      <c r="C232" t="s">
        <v>16</v>
      </c>
      <c r="D232" t="s">
        <v>34</v>
      </c>
      <c r="E232">
        <v>15116</v>
      </c>
      <c r="F232" t="s">
        <v>17</v>
      </c>
      <c r="G232" t="s">
        <v>16</v>
      </c>
      <c r="H232" t="s">
        <v>30</v>
      </c>
      <c r="I232" t="s">
        <v>18</v>
      </c>
      <c r="J232" s="4">
        <v>2.5</v>
      </c>
      <c r="K232" s="4">
        <v>2.5</v>
      </c>
      <c r="L232" s="4">
        <v>2.2142857142857144</v>
      </c>
      <c r="M232" t="str">
        <f t="shared" si="12"/>
        <v>motivate</v>
      </c>
      <c r="N232" t="str">
        <f t="shared" si="13"/>
        <v>motivate</v>
      </c>
      <c r="O232" t="str">
        <f t="shared" si="14"/>
        <v>1</v>
      </c>
      <c r="P232" t="str">
        <f t="shared" si="15"/>
        <v>1</v>
      </c>
      <c r="Q232" s="7">
        <v>21</v>
      </c>
      <c r="R232" t="s">
        <v>23</v>
      </c>
      <c r="S232" t="s">
        <v>19</v>
      </c>
    </row>
    <row r="233" spans="1:19" x14ac:dyDescent="0.25">
      <c r="A233">
        <v>8684127</v>
      </c>
      <c r="B233" t="s">
        <v>20</v>
      </c>
      <c r="C233" t="s">
        <v>20</v>
      </c>
      <c r="D233" t="s">
        <v>31</v>
      </c>
      <c r="E233">
        <v>15351</v>
      </c>
      <c r="F233" t="s">
        <v>16</v>
      </c>
      <c r="G233" t="s">
        <v>20</v>
      </c>
      <c r="H233" t="s">
        <v>33</v>
      </c>
      <c r="I233" t="s">
        <v>21</v>
      </c>
      <c r="J233" s="4">
        <v>0.5</v>
      </c>
      <c r="K233" s="4">
        <v>-2.5</v>
      </c>
      <c r="L233" s="4">
        <v>-1.0714285714285716</v>
      </c>
      <c r="M233" t="str">
        <f t="shared" si="12"/>
        <v>accept</v>
      </c>
      <c r="N233" t="str">
        <f t="shared" si="13"/>
        <v>accept</v>
      </c>
      <c r="O233" t="str">
        <f t="shared" si="14"/>
        <v>1</v>
      </c>
      <c r="P233" t="str">
        <f t="shared" si="15"/>
        <v>1</v>
      </c>
      <c r="Q233" s="7">
        <v>8</v>
      </c>
      <c r="R233" t="str">
        <f>IF(Q233&lt;8,"no",(IF(Q233&lt;15,"sub",(IF(Q233&lt;22,"med","yes")))))</f>
        <v>sub</v>
      </c>
      <c r="S233" t="s">
        <v>28</v>
      </c>
    </row>
    <row r="234" spans="1:19" x14ac:dyDescent="0.25">
      <c r="A234">
        <v>8684127</v>
      </c>
      <c r="B234" t="s">
        <v>20</v>
      </c>
      <c r="C234" t="s">
        <v>17</v>
      </c>
      <c r="D234" t="s">
        <v>32</v>
      </c>
      <c r="E234">
        <v>15356</v>
      </c>
      <c r="F234" t="s">
        <v>16</v>
      </c>
      <c r="G234" t="s">
        <v>17</v>
      </c>
      <c r="H234" t="s">
        <v>37</v>
      </c>
      <c r="I234" t="s">
        <v>21</v>
      </c>
      <c r="J234" s="4">
        <v>1.5</v>
      </c>
      <c r="K234" s="4">
        <v>-2.5</v>
      </c>
      <c r="L234" s="4">
        <v>-0.92857142857142838</v>
      </c>
      <c r="M234" t="str">
        <f t="shared" si="12"/>
        <v>refer</v>
      </c>
      <c r="N234" t="str">
        <f t="shared" si="13"/>
        <v>refer</v>
      </c>
      <c r="O234" t="str">
        <f t="shared" si="14"/>
        <v>0</v>
      </c>
      <c r="P234" t="str">
        <f t="shared" si="15"/>
        <v>0</v>
      </c>
      <c r="Q234" s="7">
        <v>8</v>
      </c>
      <c r="R234" t="s">
        <v>26</v>
      </c>
      <c r="S234" t="s">
        <v>28</v>
      </c>
    </row>
    <row r="235" spans="1:19" x14ac:dyDescent="0.25">
      <c r="A235">
        <v>8684127</v>
      </c>
      <c r="B235" t="s">
        <v>20</v>
      </c>
      <c r="C235" t="s">
        <v>17</v>
      </c>
      <c r="D235" t="s">
        <v>32</v>
      </c>
      <c r="E235">
        <v>15358</v>
      </c>
      <c r="F235" t="s">
        <v>17</v>
      </c>
      <c r="G235" t="s">
        <v>17</v>
      </c>
      <c r="H235" t="s">
        <v>36</v>
      </c>
      <c r="I235" t="s">
        <v>21</v>
      </c>
      <c r="J235" s="4">
        <v>2.5</v>
      </c>
      <c r="K235" s="4">
        <v>-2.5</v>
      </c>
      <c r="L235" s="4">
        <v>-0.78571428571428559</v>
      </c>
      <c r="M235" t="str">
        <f t="shared" si="12"/>
        <v>refer</v>
      </c>
      <c r="N235" t="str">
        <f t="shared" si="13"/>
        <v>refer</v>
      </c>
      <c r="O235" t="str">
        <f t="shared" si="14"/>
        <v>0</v>
      </c>
      <c r="P235" t="str">
        <f t="shared" si="15"/>
        <v>0</v>
      </c>
      <c r="Q235" s="7">
        <v>8</v>
      </c>
      <c r="R235" t="s">
        <v>26</v>
      </c>
      <c r="S235" t="s">
        <v>28</v>
      </c>
    </row>
    <row r="236" spans="1:19" x14ac:dyDescent="0.25">
      <c r="A236">
        <v>8846634</v>
      </c>
      <c r="B236" t="s">
        <v>20</v>
      </c>
      <c r="C236" t="s">
        <v>20</v>
      </c>
      <c r="D236" t="s">
        <v>31</v>
      </c>
      <c r="E236">
        <v>15448</v>
      </c>
      <c r="F236" t="s">
        <v>20</v>
      </c>
      <c r="G236" t="s">
        <v>20</v>
      </c>
      <c r="H236" t="s">
        <v>31</v>
      </c>
      <c r="I236" t="s">
        <v>21</v>
      </c>
      <c r="J236" s="4">
        <v>1.5</v>
      </c>
      <c r="K236" s="4">
        <v>-1.5</v>
      </c>
      <c r="L236" s="4">
        <v>0.92857142857142883</v>
      </c>
      <c r="M236" t="str">
        <f t="shared" si="12"/>
        <v>accept</v>
      </c>
      <c r="N236" t="str">
        <f t="shared" si="13"/>
        <v>accept</v>
      </c>
      <c r="O236" t="str">
        <f t="shared" si="14"/>
        <v>1</v>
      </c>
      <c r="P236" t="str">
        <f t="shared" si="15"/>
        <v>1</v>
      </c>
      <c r="Q236" s="7">
        <v>18</v>
      </c>
      <c r="R236" t="str">
        <f>IF(Q236&lt;8,"no",(IF(Q236&lt;15,"sub",(IF(Q236&lt;22,"med","yes")))))</f>
        <v>med</v>
      </c>
      <c r="S236" t="s">
        <v>28</v>
      </c>
    </row>
    <row r="237" spans="1:19" x14ac:dyDescent="0.25">
      <c r="A237">
        <v>8846634</v>
      </c>
      <c r="B237" t="s">
        <v>20</v>
      </c>
      <c r="C237" t="s">
        <v>16</v>
      </c>
      <c r="D237" t="s">
        <v>38</v>
      </c>
      <c r="E237">
        <v>15456</v>
      </c>
      <c r="F237" t="s">
        <v>16</v>
      </c>
      <c r="G237" t="s">
        <v>20</v>
      </c>
      <c r="H237" t="s">
        <v>33</v>
      </c>
      <c r="I237" t="s">
        <v>21</v>
      </c>
      <c r="J237" s="4">
        <v>1.5</v>
      </c>
      <c r="K237" s="4">
        <v>0.5</v>
      </c>
      <c r="L237" s="4">
        <v>1.5</v>
      </c>
      <c r="M237" t="str">
        <f t="shared" si="12"/>
        <v>accept</v>
      </c>
      <c r="N237" t="str">
        <f t="shared" si="13"/>
        <v>accept</v>
      </c>
      <c r="O237" t="str">
        <f t="shared" si="14"/>
        <v>1</v>
      </c>
      <c r="P237" t="str">
        <f t="shared" si="15"/>
        <v>1</v>
      </c>
      <c r="Q237" s="7">
        <v>18</v>
      </c>
      <c r="R237" t="s">
        <v>23</v>
      </c>
      <c r="S237" t="s">
        <v>28</v>
      </c>
    </row>
    <row r="238" spans="1:19" x14ac:dyDescent="0.25">
      <c r="A238">
        <v>8846634</v>
      </c>
      <c r="B238" t="s">
        <v>17</v>
      </c>
      <c r="C238" t="s">
        <v>17</v>
      </c>
      <c r="D238" t="s">
        <v>36</v>
      </c>
      <c r="E238">
        <v>15462</v>
      </c>
      <c r="F238" t="s">
        <v>17</v>
      </c>
      <c r="G238" t="s">
        <v>16</v>
      </c>
      <c r="H238" t="s">
        <v>30</v>
      </c>
      <c r="I238" t="s">
        <v>24</v>
      </c>
      <c r="J238" s="4">
        <v>2.5</v>
      </c>
      <c r="K238" s="4">
        <v>0.5</v>
      </c>
      <c r="L238" s="4">
        <v>1.6428571428571432</v>
      </c>
      <c r="M238" t="str">
        <f t="shared" si="12"/>
        <v>refer</v>
      </c>
      <c r="N238" t="str">
        <f t="shared" si="13"/>
        <v>motivate</v>
      </c>
      <c r="O238" t="str">
        <f t="shared" si="14"/>
        <v>1</v>
      </c>
      <c r="P238" t="str">
        <f t="shared" si="15"/>
        <v>0</v>
      </c>
      <c r="Q238" s="7">
        <v>18</v>
      </c>
      <c r="R238" t="s">
        <v>23</v>
      </c>
      <c r="S238" t="s">
        <v>28</v>
      </c>
    </row>
    <row r="239" spans="1:19" x14ac:dyDescent="0.25">
      <c r="A239">
        <v>9087543</v>
      </c>
      <c r="B239" t="s">
        <v>20</v>
      </c>
      <c r="C239" t="s">
        <v>16</v>
      </c>
      <c r="D239" t="s">
        <v>38</v>
      </c>
      <c r="E239">
        <v>14658</v>
      </c>
      <c r="F239" t="s">
        <v>17</v>
      </c>
      <c r="G239" t="s">
        <v>20</v>
      </c>
      <c r="H239" t="s">
        <v>35</v>
      </c>
      <c r="I239" t="s">
        <v>24</v>
      </c>
      <c r="J239" s="4">
        <v>-2.5</v>
      </c>
      <c r="K239" s="4">
        <v>-2.5</v>
      </c>
      <c r="L239" s="4">
        <v>-0.35714285714285721</v>
      </c>
      <c r="M239" t="str">
        <f t="shared" si="12"/>
        <v>accept</v>
      </c>
      <c r="N239" t="str">
        <f t="shared" si="13"/>
        <v>motivate</v>
      </c>
      <c r="O239" t="str">
        <f t="shared" si="14"/>
        <v>0</v>
      </c>
      <c r="P239" t="str">
        <f t="shared" si="15"/>
        <v>0</v>
      </c>
      <c r="Q239" s="7">
        <v>21</v>
      </c>
      <c r="R239" t="str">
        <f>IF(Q239&lt;8,"no",(IF(Q239&lt;15,"sub",(IF(Q239&lt;22,"med","yes")))))</f>
        <v>med</v>
      </c>
      <c r="S239" t="s">
        <v>19</v>
      </c>
    </row>
    <row r="240" spans="1:19" x14ac:dyDescent="0.25">
      <c r="A240">
        <v>9087543</v>
      </c>
      <c r="B240" t="s">
        <v>16</v>
      </c>
      <c r="C240" t="s">
        <v>17</v>
      </c>
      <c r="D240" t="s">
        <v>37</v>
      </c>
      <c r="E240">
        <v>14661</v>
      </c>
      <c r="F240" t="s">
        <v>16</v>
      </c>
      <c r="G240" t="s">
        <v>17</v>
      </c>
      <c r="H240" t="s">
        <v>37</v>
      </c>
      <c r="I240" t="s">
        <v>21</v>
      </c>
      <c r="J240" s="4">
        <v>1.5</v>
      </c>
      <c r="K240" s="4">
        <v>0.5</v>
      </c>
      <c r="L240" s="4">
        <v>0.78571428571428559</v>
      </c>
      <c r="M240" t="str">
        <f t="shared" si="12"/>
        <v>refer</v>
      </c>
      <c r="N240" t="str">
        <f t="shared" si="13"/>
        <v>refer</v>
      </c>
      <c r="O240" t="str">
        <f t="shared" si="14"/>
        <v>0</v>
      </c>
      <c r="P240" t="str">
        <f t="shared" si="15"/>
        <v>0</v>
      </c>
      <c r="Q240" s="7">
        <v>21</v>
      </c>
      <c r="R240" t="s">
        <v>23</v>
      </c>
      <c r="S240" t="s">
        <v>19</v>
      </c>
    </row>
    <row r="241" spans="1:19" x14ac:dyDescent="0.25">
      <c r="A241">
        <v>9087543</v>
      </c>
      <c r="B241" t="s">
        <v>20</v>
      </c>
      <c r="C241" t="s">
        <v>16</v>
      </c>
      <c r="D241" t="s">
        <v>38</v>
      </c>
      <c r="E241">
        <v>14668</v>
      </c>
      <c r="F241" t="s">
        <v>16</v>
      </c>
      <c r="G241" t="s">
        <v>20</v>
      </c>
      <c r="H241" t="s">
        <v>33</v>
      </c>
      <c r="I241" t="s">
        <v>21</v>
      </c>
      <c r="J241" s="4">
        <v>0.5</v>
      </c>
      <c r="K241" s="4">
        <v>0.5</v>
      </c>
      <c r="L241" s="4">
        <v>-0.35714285714285721</v>
      </c>
      <c r="M241" t="str">
        <f t="shared" si="12"/>
        <v>accept</v>
      </c>
      <c r="N241" t="str">
        <f t="shared" si="13"/>
        <v>accept</v>
      </c>
      <c r="O241" t="str">
        <f t="shared" si="14"/>
        <v>1</v>
      </c>
      <c r="P241" t="str">
        <f t="shared" si="15"/>
        <v>1</v>
      </c>
      <c r="Q241" s="7">
        <v>21</v>
      </c>
      <c r="R241" t="s">
        <v>23</v>
      </c>
      <c r="S241" t="s">
        <v>19</v>
      </c>
    </row>
    <row r="242" spans="1:19" x14ac:dyDescent="0.25">
      <c r="A242">
        <v>9208766</v>
      </c>
      <c r="B242" t="s">
        <v>16</v>
      </c>
      <c r="C242" t="s">
        <v>16</v>
      </c>
      <c r="D242" t="s">
        <v>34</v>
      </c>
      <c r="E242">
        <v>15594</v>
      </c>
      <c r="F242" t="s">
        <v>17</v>
      </c>
      <c r="G242" t="s">
        <v>16</v>
      </c>
      <c r="H242" t="s">
        <v>30</v>
      </c>
      <c r="I242" t="s">
        <v>18</v>
      </c>
      <c r="J242" s="4">
        <v>1.5</v>
      </c>
      <c r="K242" s="4">
        <v>-2.5</v>
      </c>
      <c r="L242" s="4">
        <v>2.3571428571428568</v>
      </c>
      <c r="M242" t="str">
        <f t="shared" si="12"/>
        <v>motivate</v>
      </c>
      <c r="N242" t="str">
        <f t="shared" si="13"/>
        <v>motivate</v>
      </c>
      <c r="O242" t="str">
        <f t="shared" si="14"/>
        <v>1</v>
      </c>
      <c r="P242" t="str">
        <f t="shared" si="15"/>
        <v>1</v>
      </c>
      <c r="Q242" s="7">
        <v>19</v>
      </c>
      <c r="R242" t="str">
        <f>IF(Q242&lt;8,"no",(IF(Q242&lt;15,"sub",(IF(Q242&lt;22,"med","yes")))))</f>
        <v>med</v>
      </c>
      <c r="S242" t="s">
        <v>19</v>
      </c>
    </row>
    <row r="243" spans="1:19" x14ac:dyDescent="0.25">
      <c r="A243">
        <v>9208766</v>
      </c>
      <c r="B243" t="s">
        <v>16</v>
      </c>
      <c r="C243" t="s">
        <v>17</v>
      </c>
      <c r="D243" t="s">
        <v>37</v>
      </c>
      <c r="E243">
        <v>15596</v>
      </c>
      <c r="F243" t="s">
        <v>17</v>
      </c>
      <c r="G243" t="s">
        <v>17</v>
      </c>
      <c r="H243" t="s">
        <v>36</v>
      </c>
      <c r="I243" t="s">
        <v>24</v>
      </c>
      <c r="J243" s="4">
        <v>3.5</v>
      </c>
      <c r="K243" s="4">
        <v>-0.5</v>
      </c>
      <c r="L243" s="4">
        <v>3.5</v>
      </c>
      <c r="M243" t="str">
        <f t="shared" si="12"/>
        <v>refer</v>
      </c>
      <c r="N243" t="str">
        <f t="shared" si="13"/>
        <v>refer</v>
      </c>
      <c r="O243" t="str">
        <f t="shared" si="14"/>
        <v>1</v>
      </c>
      <c r="P243" t="str">
        <f t="shared" si="15"/>
        <v>1</v>
      </c>
      <c r="Q243" s="7">
        <v>19</v>
      </c>
      <c r="R243" t="s">
        <v>23</v>
      </c>
      <c r="S243" t="s">
        <v>19</v>
      </c>
    </row>
    <row r="244" spans="1:19" x14ac:dyDescent="0.25">
      <c r="A244">
        <v>9208766</v>
      </c>
      <c r="B244" t="s">
        <v>20</v>
      </c>
      <c r="C244" t="s">
        <v>16</v>
      </c>
      <c r="D244" t="s">
        <v>38</v>
      </c>
      <c r="E244">
        <v>15599</v>
      </c>
      <c r="F244" t="s">
        <v>20</v>
      </c>
      <c r="G244" t="s">
        <v>17</v>
      </c>
      <c r="H244" t="s">
        <v>32</v>
      </c>
      <c r="I244" t="s">
        <v>21</v>
      </c>
      <c r="J244" s="4">
        <v>1.5</v>
      </c>
      <c r="K244" s="4">
        <v>-0.5</v>
      </c>
      <c r="L244" s="4">
        <v>2.3571428571428568</v>
      </c>
      <c r="M244" t="str">
        <f t="shared" si="12"/>
        <v>accept</v>
      </c>
      <c r="N244" t="str">
        <f t="shared" si="13"/>
        <v>refer</v>
      </c>
      <c r="O244" t="str">
        <f t="shared" si="14"/>
        <v>1</v>
      </c>
      <c r="P244" t="str">
        <f t="shared" si="15"/>
        <v>0</v>
      </c>
      <c r="Q244" s="7">
        <v>19</v>
      </c>
      <c r="R244" t="s">
        <v>23</v>
      </c>
      <c r="S244" t="s">
        <v>19</v>
      </c>
    </row>
    <row r="245" spans="1:19" x14ac:dyDescent="0.25">
      <c r="A245">
        <v>9231628</v>
      </c>
      <c r="B245" t="s">
        <v>20</v>
      </c>
      <c r="C245" t="s">
        <v>20</v>
      </c>
      <c r="D245" t="s">
        <v>31</v>
      </c>
      <c r="E245">
        <v>14552</v>
      </c>
      <c r="F245" t="s">
        <v>17</v>
      </c>
      <c r="G245" t="s">
        <v>20</v>
      </c>
      <c r="H245" t="s">
        <v>35</v>
      </c>
      <c r="I245" t="s">
        <v>21</v>
      </c>
      <c r="J245" s="4">
        <v>-0.5</v>
      </c>
      <c r="K245" s="4">
        <v>-1.5</v>
      </c>
      <c r="L245" s="4">
        <v>0.21428571428571441</v>
      </c>
      <c r="M245" t="str">
        <f t="shared" si="12"/>
        <v>accept</v>
      </c>
      <c r="N245" t="str">
        <f t="shared" si="13"/>
        <v>motivate</v>
      </c>
      <c r="O245" t="str">
        <f t="shared" si="14"/>
        <v>1</v>
      </c>
      <c r="P245" t="str">
        <f t="shared" si="15"/>
        <v>0</v>
      </c>
      <c r="Q245" s="7">
        <v>17</v>
      </c>
      <c r="R245" t="str">
        <f>IF(Q245&lt;8,"no",(IF(Q245&lt;15,"sub",(IF(Q245&lt;22,"med","yes")))))</f>
        <v>med</v>
      </c>
      <c r="S245" t="s">
        <v>19</v>
      </c>
    </row>
    <row r="246" spans="1:19" x14ac:dyDescent="0.25">
      <c r="A246">
        <v>9231628</v>
      </c>
      <c r="B246" t="s">
        <v>20</v>
      </c>
      <c r="C246" t="s">
        <v>16</v>
      </c>
      <c r="D246" t="s">
        <v>38</v>
      </c>
      <c r="E246">
        <v>14577</v>
      </c>
      <c r="F246" t="s">
        <v>20</v>
      </c>
      <c r="G246" t="s">
        <v>17</v>
      </c>
      <c r="H246" t="s">
        <v>32</v>
      </c>
      <c r="I246" t="s">
        <v>18</v>
      </c>
      <c r="J246" s="4">
        <v>1.5</v>
      </c>
      <c r="K246" s="4">
        <v>-0.5</v>
      </c>
      <c r="L246" s="4">
        <v>1.5</v>
      </c>
      <c r="M246" t="str">
        <f t="shared" si="12"/>
        <v>accept</v>
      </c>
      <c r="N246" t="str">
        <f t="shared" si="13"/>
        <v>refer</v>
      </c>
      <c r="O246" t="str">
        <f t="shared" si="14"/>
        <v>0</v>
      </c>
      <c r="P246" t="str">
        <f t="shared" si="15"/>
        <v>0</v>
      </c>
      <c r="Q246" s="7">
        <v>17</v>
      </c>
      <c r="R246" t="s">
        <v>23</v>
      </c>
      <c r="S246" t="s">
        <v>19</v>
      </c>
    </row>
    <row r="247" spans="1:19" x14ac:dyDescent="0.25">
      <c r="A247">
        <v>9231628</v>
      </c>
      <c r="B247" t="s">
        <v>20</v>
      </c>
      <c r="C247" t="s">
        <v>16</v>
      </c>
      <c r="D247" t="s">
        <v>38</v>
      </c>
      <c r="E247">
        <v>14590</v>
      </c>
      <c r="F247" t="s">
        <v>20</v>
      </c>
      <c r="G247" t="s">
        <v>20</v>
      </c>
      <c r="H247" t="s">
        <v>31</v>
      </c>
      <c r="I247" t="s">
        <v>24</v>
      </c>
      <c r="J247" s="4">
        <v>0.5</v>
      </c>
      <c r="K247" s="4">
        <v>-1.5</v>
      </c>
      <c r="L247" s="4">
        <v>0.35714285714285721</v>
      </c>
      <c r="M247" t="str">
        <f t="shared" si="12"/>
        <v>accept</v>
      </c>
      <c r="N247" t="str">
        <f t="shared" si="13"/>
        <v>accept</v>
      </c>
      <c r="O247" t="str">
        <f t="shared" si="14"/>
        <v>0</v>
      </c>
      <c r="P247" t="str">
        <f t="shared" si="15"/>
        <v>0</v>
      </c>
      <c r="Q247" s="7">
        <v>17</v>
      </c>
      <c r="R247" t="s">
        <v>23</v>
      </c>
      <c r="S247" t="s">
        <v>19</v>
      </c>
    </row>
    <row r="248" spans="1:19" x14ac:dyDescent="0.25">
      <c r="A248">
        <v>9250530</v>
      </c>
      <c r="B248" t="s">
        <v>16</v>
      </c>
      <c r="C248" t="s">
        <v>16</v>
      </c>
      <c r="D248" t="s">
        <v>34</v>
      </c>
      <c r="E248">
        <v>14686</v>
      </c>
      <c r="F248" t="s">
        <v>16</v>
      </c>
      <c r="G248" t="s">
        <v>20</v>
      </c>
      <c r="H248" t="s">
        <v>33</v>
      </c>
      <c r="I248" t="s">
        <v>18</v>
      </c>
      <c r="J248" s="4">
        <v>0.5</v>
      </c>
      <c r="K248" s="4">
        <v>0.5</v>
      </c>
      <c r="L248" s="4">
        <v>1.3571428571428568</v>
      </c>
      <c r="M248" t="str">
        <f t="shared" si="12"/>
        <v>motivate</v>
      </c>
      <c r="N248" t="str">
        <f t="shared" si="13"/>
        <v>accept</v>
      </c>
      <c r="O248" t="str">
        <f t="shared" si="14"/>
        <v>1</v>
      </c>
      <c r="P248" t="str">
        <f t="shared" si="15"/>
        <v>0</v>
      </c>
      <c r="Q248" s="7">
        <v>20</v>
      </c>
      <c r="R248" t="str">
        <f>IF(Q248&lt;8,"no",(IF(Q248&lt;15,"sub",(IF(Q248&lt;22,"med","yes")))))</f>
        <v>med</v>
      </c>
      <c r="S248" t="s">
        <v>19</v>
      </c>
    </row>
    <row r="249" spans="1:19" x14ac:dyDescent="0.25">
      <c r="A249">
        <v>9250530</v>
      </c>
      <c r="B249" t="s">
        <v>16</v>
      </c>
      <c r="C249" t="s">
        <v>16</v>
      </c>
      <c r="D249" t="s">
        <v>34</v>
      </c>
      <c r="E249">
        <v>14691</v>
      </c>
      <c r="F249" t="s">
        <v>16</v>
      </c>
      <c r="G249" t="s">
        <v>16</v>
      </c>
      <c r="H249" t="s">
        <v>34</v>
      </c>
      <c r="I249" t="s">
        <v>21</v>
      </c>
      <c r="J249" s="4">
        <v>0.5</v>
      </c>
      <c r="K249" s="4">
        <v>0.5</v>
      </c>
      <c r="L249" s="4">
        <v>0.21428571428571441</v>
      </c>
      <c r="M249" t="str">
        <f t="shared" si="12"/>
        <v>motivate</v>
      </c>
      <c r="N249" t="str">
        <f t="shared" si="13"/>
        <v>motivate</v>
      </c>
      <c r="O249" t="str">
        <f t="shared" si="14"/>
        <v>0</v>
      </c>
      <c r="P249" t="str">
        <f t="shared" si="15"/>
        <v>0</v>
      </c>
      <c r="Q249" s="7">
        <v>20</v>
      </c>
      <c r="R249" t="s">
        <v>23</v>
      </c>
      <c r="S249" t="s">
        <v>19</v>
      </c>
    </row>
    <row r="250" spans="1:19" x14ac:dyDescent="0.25">
      <c r="A250">
        <v>9250530</v>
      </c>
      <c r="B250" t="s">
        <v>16</v>
      </c>
      <c r="C250" t="s">
        <v>16</v>
      </c>
      <c r="D250" t="s">
        <v>34</v>
      </c>
      <c r="E250">
        <v>14696</v>
      </c>
      <c r="F250" t="s">
        <v>16</v>
      </c>
      <c r="G250" t="s">
        <v>17</v>
      </c>
      <c r="H250" t="s">
        <v>37</v>
      </c>
      <c r="I250" t="s">
        <v>21</v>
      </c>
      <c r="J250" s="4">
        <v>0.5</v>
      </c>
      <c r="K250" s="4">
        <v>0.5</v>
      </c>
      <c r="L250" s="4">
        <v>0.5</v>
      </c>
      <c r="M250" t="str">
        <f t="shared" si="12"/>
        <v>motivate</v>
      </c>
      <c r="N250" t="str">
        <f t="shared" si="13"/>
        <v>refer</v>
      </c>
      <c r="O250" t="str">
        <f t="shared" si="14"/>
        <v>0</v>
      </c>
      <c r="P250" t="str">
        <f t="shared" si="15"/>
        <v>0</v>
      </c>
      <c r="Q250" s="7">
        <v>20</v>
      </c>
      <c r="R250" t="s">
        <v>23</v>
      </c>
      <c r="S250" t="s">
        <v>19</v>
      </c>
    </row>
    <row r="251" spans="1:19" x14ac:dyDescent="0.25">
      <c r="A251">
        <v>9273405</v>
      </c>
      <c r="B251" t="s">
        <v>16</v>
      </c>
      <c r="C251" t="s">
        <v>16</v>
      </c>
      <c r="D251" t="s">
        <v>34</v>
      </c>
      <c r="E251">
        <v>15624</v>
      </c>
      <c r="F251" t="s">
        <v>16</v>
      </c>
      <c r="G251" t="s">
        <v>20</v>
      </c>
      <c r="H251" t="s">
        <v>33</v>
      </c>
      <c r="I251" t="s">
        <v>18</v>
      </c>
      <c r="J251" s="4">
        <v>0.5</v>
      </c>
      <c r="K251" s="4">
        <v>-2.5</v>
      </c>
      <c r="L251" s="4">
        <v>1.2142857142857144</v>
      </c>
      <c r="M251" t="str">
        <f t="shared" si="12"/>
        <v>motivate</v>
      </c>
      <c r="N251" t="str">
        <f t="shared" si="13"/>
        <v>accept</v>
      </c>
      <c r="O251" t="str">
        <f t="shared" si="14"/>
        <v>1</v>
      </c>
      <c r="P251" t="str">
        <f t="shared" si="15"/>
        <v>0</v>
      </c>
      <c r="Q251" s="7">
        <v>8</v>
      </c>
      <c r="R251" t="str">
        <f>IF(Q251&lt;8,"no",(IF(Q251&lt;15,"sub",(IF(Q251&lt;22,"med","yes")))))</f>
        <v>sub</v>
      </c>
      <c r="S251" t="s">
        <v>19</v>
      </c>
    </row>
    <row r="252" spans="1:19" x14ac:dyDescent="0.25">
      <c r="A252">
        <v>9273405</v>
      </c>
      <c r="B252" t="s">
        <v>16</v>
      </c>
      <c r="C252" t="s">
        <v>16</v>
      </c>
      <c r="D252" t="s">
        <v>34</v>
      </c>
      <c r="E252">
        <v>15626</v>
      </c>
      <c r="F252" t="s">
        <v>16</v>
      </c>
      <c r="G252" t="s">
        <v>16</v>
      </c>
      <c r="H252" t="s">
        <v>34</v>
      </c>
      <c r="I252" t="s">
        <v>21</v>
      </c>
      <c r="J252" s="4">
        <v>1.5</v>
      </c>
      <c r="K252" s="4">
        <v>-0.5</v>
      </c>
      <c r="L252" s="4">
        <v>1.2142857142857144</v>
      </c>
      <c r="M252" t="str">
        <f t="shared" si="12"/>
        <v>motivate</v>
      </c>
      <c r="N252" t="str">
        <f t="shared" si="13"/>
        <v>motivate</v>
      </c>
      <c r="O252" t="str">
        <f t="shared" si="14"/>
        <v>0</v>
      </c>
      <c r="P252" t="str">
        <f t="shared" si="15"/>
        <v>0</v>
      </c>
      <c r="Q252" s="7">
        <v>8</v>
      </c>
      <c r="R252" t="s">
        <v>26</v>
      </c>
      <c r="S252" t="s">
        <v>19</v>
      </c>
    </row>
    <row r="253" spans="1:19" x14ac:dyDescent="0.25">
      <c r="A253">
        <v>9273405</v>
      </c>
      <c r="B253" t="s">
        <v>16</v>
      </c>
      <c r="C253" t="s">
        <v>17</v>
      </c>
      <c r="D253" t="s">
        <v>37</v>
      </c>
      <c r="E253">
        <v>15627</v>
      </c>
      <c r="F253" t="s">
        <v>16</v>
      </c>
      <c r="G253" t="s">
        <v>17</v>
      </c>
      <c r="H253" t="s">
        <v>37</v>
      </c>
      <c r="I253" t="s">
        <v>21</v>
      </c>
      <c r="J253" s="4">
        <v>3.5</v>
      </c>
      <c r="K253" s="4">
        <v>-2.5</v>
      </c>
      <c r="L253" s="4">
        <v>1.9285714285714288</v>
      </c>
      <c r="M253" t="str">
        <f t="shared" si="12"/>
        <v>refer</v>
      </c>
      <c r="N253" t="str">
        <f t="shared" si="13"/>
        <v>refer</v>
      </c>
      <c r="O253" t="str">
        <f t="shared" si="14"/>
        <v>0</v>
      </c>
      <c r="P253" t="str">
        <f t="shared" si="15"/>
        <v>0</v>
      </c>
      <c r="Q253" s="7">
        <v>8</v>
      </c>
      <c r="R253" t="s">
        <v>26</v>
      </c>
      <c r="S253" t="s">
        <v>19</v>
      </c>
    </row>
    <row r="254" spans="1:19" x14ac:dyDescent="0.25">
      <c r="A254">
        <v>9367437</v>
      </c>
      <c r="B254" t="s">
        <v>17</v>
      </c>
      <c r="C254" t="s">
        <v>16</v>
      </c>
      <c r="D254" t="s">
        <v>30</v>
      </c>
      <c r="E254">
        <v>14938</v>
      </c>
      <c r="F254" t="s">
        <v>17</v>
      </c>
      <c r="G254" t="s">
        <v>16</v>
      </c>
      <c r="H254" t="s">
        <v>30</v>
      </c>
      <c r="I254" t="s">
        <v>24</v>
      </c>
      <c r="J254" s="4">
        <v>2.5</v>
      </c>
      <c r="K254" s="4">
        <v>0.5</v>
      </c>
      <c r="L254" s="4">
        <v>1.5</v>
      </c>
      <c r="M254" t="str">
        <f t="shared" si="12"/>
        <v>motivate</v>
      </c>
      <c r="N254" t="str">
        <f t="shared" si="13"/>
        <v>motivate</v>
      </c>
      <c r="O254" t="str">
        <f t="shared" si="14"/>
        <v>0</v>
      </c>
      <c r="P254" t="str">
        <f t="shared" si="15"/>
        <v>0</v>
      </c>
      <c r="Q254" s="7">
        <v>31</v>
      </c>
      <c r="R254" t="str">
        <f>IF(Q254&lt;8,"no",(IF(Q254&lt;15,"sub",(IF(Q254&lt;22,"med","yes")))))</f>
        <v>yes</v>
      </c>
      <c r="S254" t="s">
        <v>19</v>
      </c>
    </row>
    <row r="255" spans="1:19" x14ac:dyDescent="0.25">
      <c r="A255">
        <v>9367437</v>
      </c>
      <c r="B255" t="s">
        <v>20</v>
      </c>
      <c r="C255" t="s">
        <v>20</v>
      </c>
      <c r="D255" t="s">
        <v>31</v>
      </c>
      <c r="E255">
        <v>14954</v>
      </c>
      <c r="F255" t="s">
        <v>20</v>
      </c>
      <c r="G255" t="s">
        <v>20</v>
      </c>
      <c r="H255" t="s">
        <v>31</v>
      </c>
      <c r="I255" t="s">
        <v>18</v>
      </c>
      <c r="J255" s="4">
        <v>0.5</v>
      </c>
      <c r="K255" s="4">
        <v>0.5</v>
      </c>
      <c r="L255" s="4">
        <v>1.5</v>
      </c>
      <c r="M255" t="str">
        <f t="shared" si="12"/>
        <v>accept</v>
      </c>
      <c r="N255" t="str">
        <f t="shared" si="13"/>
        <v>accept</v>
      </c>
      <c r="O255" t="str">
        <f t="shared" si="14"/>
        <v>0</v>
      </c>
      <c r="P255" t="str">
        <f t="shared" si="15"/>
        <v>0</v>
      </c>
      <c r="Q255" s="7">
        <v>31</v>
      </c>
      <c r="R255" t="s">
        <v>25</v>
      </c>
      <c r="S255" t="s">
        <v>19</v>
      </c>
    </row>
    <row r="256" spans="1:19" x14ac:dyDescent="0.25">
      <c r="A256">
        <v>9367437</v>
      </c>
      <c r="B256" t="s">
        <v>17</v>
      </c>
      <c r="C256" t="s">
        <v>20</v>
      </c>
      <c r="D256" t="s">
        <v>35</v>
      </c>
      <c r="E256">
        <v>14966</v>
      </c>
      <c r="F256" t="s">
        <v>16</v>
      </c>
      <c r="G256" t="s">
        <v>20</v>
      </c>
      <c r="H256" t="s">
        <v>33</v>
      </c>
      <c r="I256" t="s">
        <v>21</v>
      </c>
      <c r="J256" s="4">
        <v>-1.5</v>
      </c>
      <c r="K256" s="4">
        <v>0.5</v>
      </c>
      <c r="L256" s="4">
        <v>0.35714285714285721</v>
      </c>
      <c r="M256" t="str">
        <f t="shared" si="12"/>
        <v>motivate</v>
      </c>
      <c r="N256" t="str">
        <f t="shared" si="13"/>
        <v>accept</v>
      </c>
      <c r="O256" t="str">
        <f t="shared" si="14"/>
        <v>0</v>
      </c>
      <c r="P256" t="str">
        <f t="shared" si="15"/>
        <v>1</v>
      </c>
      <c r="Q256" s="7">
        <v>31</v>
      </c>
      <c r="R256" t="s">
        <v>25</v>
      </c>
      <c r="S256" t="s">
        <v>19</v>
      </c>
    </row>
    <row r="257" spans="1:19" x14ac:dyDescent="0.25">
      <c r="A257">
        <v>9396801</v>
      </c>
      <c r="B257" t="s">
        <v>20</v>
      </c>
      <c r="C257" t="s">
        <v>20</v>
      </c>
      <c r="D257" t="s">
        <v>31</v>
      </c>
      <c r="E257">
        <v>15271</v>
      </c>
      <c r="F257" t="s">
        <v>20</v>
      </c>
      <c r="G257" t="s">
        <v>16</v>
      </c>
      <c r="H257" t="s">
        <v>38</v>
      </c>
      <c r="I257" t="s">
        <v>21</v>
      </c>
      <c r="J257" s="4">
        <v>-2.5</v>
      </c>
      <c r="K257" s="4">
        <v>-2.5</v>
      </c>
      <c r="L257" s="4">
        <v>-2.3571428571428572</v>
      </c>
      <c r="M257" t="str">
        <f t="shared" si="12"/>
        <v>accept</v>
      </c>
      <c r="N257" t="str">
        <f t="shared" si="13"/>
        <v>accept</v>
      </c>
      <c r="O257" t="str">
        <f t="shared" si="14"/>
        <v>1</v>
      </c>
      <c r="P257" t="str">
        <f t="shared" si="15"/>
        <v>1</v>
      </c>
      <c r="Q257" s="7">
        <v>19</v>
      </c>
      <c r="R257" t="str">
        <f>IF(Q257&lt;8,"no",(IF(Q257&lt;15,"sub",(IF(Q257&lt;22,"med","yes")))))</f>
        <v>med</v>
      </c>
      <c r="S257" t="s">
        <v>19</v>
      </c>
    </row>
    <row r="258" spans="1:19" x14ac:dyDescent="0.25">
      <c r="A258">
        <v>9396801</v>
      </c>
      <c r="B258" t="s">
        <v>20</v>
      </c>
      <c r="C258" t="s">
        <v>20</v>
      </c>
      <c r="D258" t="s">
        <v>31</v>
      </c>
      <c r="E258">
        <v>15278</v>
      </c>
      <c r="F258" t="s">
        <v>20</v>
      </c>
      <c r="G258" t="s">
        <v>17</v>
      </c>
      <c r="H258" t="s">
        <v>32</v>
      </c>
      <c r="I258" t="s">
        <v>24</v>
      </c>
      <c r="J258" s="4">
        <v>-2.5</v>
      </c>
      <c r="K258" s="4">
        <v>-2.5</v>
      </c>
      <c r="L258" s="4">
        <v>-2.5</v>
      </c>
      <c r="M258" t="str">
        <f t="shared" ref="M258:M321" si="16">IF(C258="High","refer",(IF(AND(C258="Low",OR(B258="Med",B258= "Low")),"accept",(IF( AND(C258="Med",B258="Low"),"accept",(IF(AND(C258="Low",B258="High"),"motivate",(IF(AND(C258="Med",OR(B258="Med",B258="High")),"motivate","XXX")))))))))</f>
        <v>accept</v>
      </c>
      <c r="N258" t="str">
        <f t="shared" ref="N258:N321" si="17">IF(G258="High","refer",(IF(AND(G258="Low",OR(F258="Med",F258= "Low")),"accept",(IF( AND(G258="Med",F258="Low"),"accept",(IF(AND(G258="Low",F258="High"),"motivate",(IF(AND(G258="Med",OR(F258="Med",F258="High")),"motivate","XXX")))))))))</f>
        <v>refer</v>
      </c>
      <c r="O258" t="str">
        <f t="shared" ref="O258:O321" si="18">IF(M258=I258,"1","0")</f>
        <v>0</v>
      </c>
      <c r="P258" t="str">
        <f t="shared" ref="P258:P321" si="19">IF(I258=N258,"1","0")</f>
        <v>1</v>
      </c>
      <c r="Q258" s="7">
        <v>19</v>
      </c>
      <c r="R258" t="s">
        <v>23</v>
      </c>
      <c r="S258" t="s">
        <v>19</v>
      </c>
    </row>
    <row r="259" spans="1:19" x14ac:dyDescent="0.25">
      <c r="A259">
        <v>9396801</v>
      </c>
      <c r="B259" t="s">
        <v>17</v>
      </c>
      <c r="C259" t="s">
        <v>20</v>
      </c>
      <c r="D259" t="s">
        <v>35</v>
      </c>
      <c r="E259">
        <v>15287</v>
      </c>
      <c r="F259" t="s">
        <v>17</v>
      </c>
      <c r="G259" t="s">
        <v>20</v>
      </c>
      <c r="H259" t="s">
        <v>35</v>
      </c>
      <c r="I259" t="s">
        <v>24</v>
      </c>
      <c r="J259" s="4">
        <v>-2.5</v>
      </c>
      <c r="K259" s="4">
        <v>-2.5</v>
      </c>
      <c r="L259" s="4">
        <v>-2.5</v>
      </c>
      <c r="M259" t="str">
        <f t="shared" si="16"/>
        <v>motivate</v>
      </c>
      <c r="N259" t="str">
        <f t="shared" si="17"/>
        <v>motivate</v>
      </c>
      <c r="O259" t="str">
        <f t="shared" si="18"/>
        <v>0</v>
      </c>
      <c r="P259" t="str">
        <f t="shared" si="19"/>
        <v>0</v>
      </c>
      <c r="Q259" s="7">
        <v>19</v>
      </c>
      <c r="R259" t="s">
        <v>23</v>
      </c>
      <c r="S259" t="s">
        <v>19</v>
      </c>
    </row>
    <row r="260" spans="1:19" x14ac:dyDescent="0.25">
      <c r="A260">
        <v>9544410</v>
      </c>
      <c r="B260" t="s">
        <v>16</v>
      </c>
      <c r="C260" t="s">
        <v>17</v>
      </c>
      <c r="D260" t="s">
        <v>37</v>
      </c>
      <c r="E260">
        <v>14907</v>
      </c>
      <c r="F260" t="s">
        <v>16</v>
      </c>
      <c r="G260" t="s">
        <v>17</v>
      </c>
      <c r="H260" t="s">
        <v>37</v>
      </c>
      <c r="I260" t="s">
        <v>18</v>
      </c>
      <c r="J260" s="4">
        <v>3.5</v>
      </c>
      <c r="K260" s="4">
        <v>3.5</v>
      </c>
      <c r="L260" s="4">
        <v>3.5</v>
      </c>
      <c r="M260" t="str">
        <f t="shared" si="16"/>
        <v>refer</v>
      </c>
      <c r="N260" t="str">
        <f t="shared" si="17"/>
        <v>refer</v>
      </c>
      <c r="O260" t="str">
        <f t="shared" si="18"/>
        <v>0</v>
      </c>
      <c r="P260" t="str">
        <f t="shared" si="19"/>
        <v>0</v>
      </c>
      <c r="Q260" s="7">
        <v>24</v>
      </c>
      <c r="R260" t="str">
        <f>IF(Q260&lt;8,"no",(IF(Q260&lt;15,"sub",(IF(Q260&lt;22,"med","yes")))))</f>
        <v>yes</v>
      </c>
      <c r="S260" t="s">
        <v>22</v>
      </c>
    </row>
    <row r="261" spans="1:19" x14ac:dyDescent="0.25">
      <c r="A261">
        <v>9544410</v>
      </c>
      <c r="B261" t="s">
        <v>16</v>
      </c>
      <c r="C261" t="s">
        <v>16</v>
      </c>
      <c r="D261" t="s">
        <v>34</v>
      </c>
      <c r="E261">
        <v>14909</v>
      </c>
      <c r="F261" t="s">
        <v>17</v>
      </c>
      <c r="G261" t="s">
        <v>20</v>
      </c>
      <c r="H261" t="s">
        <v>35</v>
      </c>
      <c r="I261" t="s">
        <v>21</v>
      </c>
      <c r="J261" s="4">
        <v>-2.5</v>
      </c>
      <c r="K261" s="4">
        <v>-2.5</v>
      </c>
      <c r="L261" s="4">
        <v>-2.5</v>
      </c>
      <c r="M261" t="str">
        <f t="shared" si="16"/>
        <v>motivate</v>
      </c>
      <c r="N261" t="str">
        <f t="shared" si="17"/>
        <v>motivate</v>
      </c>
      <c r="O261" t="str">
        <f t="shared" si="18"/>
        <v>0</v>
      </c>
      <c r="P261" t="str">
        <f t="shared" si="19"/>
        <v>0</v>
      </c>
      <c r="Q261" s="7">
        <v>24</v>
      </c>
      <c r="R261" t="s">
        <v>25</v>
      </c>
      <c r="S261" t="s">
        <v>22</v>
      </c>
    </row>
    <row r="262" spans="1:19" x14ac:dyDescent="0.25">
      <c r="A262">
        <v>9544410</v>
      </c>
      <c r="B262" t="s">
        <v>16</v>
      </c>
      <c r="C262" t="s">
        <v>16</v>
      </c>
      <c r="D262" t="s">
        <v>34</v>
      </c>
      <c r="E262">
        <v>14914</v>
      </c>
      <c r="F262" t="s">
        <v>16</v>
      </c>
      <c r="G262" t="s">
        <v>16</v>
      </c>
      <c r="H262" t="s">
        <v>34</v>
      </c>
      <c r="I262" t="s">
        <v>21</v>
      </c>
      <c r="J262" s="4">
        <v>-2.5</v>
      </c>
      <c r="K262" s="4">
        <v>-2.5</v>
      </c>
      <c r="L262" s="4">
        <v>-2.5</v>
      </c>
      <c r="M262" t="str">
        <f t="shared" si="16"/>
        <v>motivate</v>
      </c>
      <c r="N262" t="str">
        <f t="shared" si="17"/>
        <v>motivate</v>
      </c>
      <c r="O262" t="str">
        <f t="shared" si="18"/>
        <v>0</v>
      </c>
      <c r="P262" t="str">
        <f t="shared" si="19"/>
        <v>0</v>
      </c>
      <c r="Q262" s="7">
        <v>24</v>
      </c>
      <c r="R262" t="s">
        <v>25</v>
      </c>
      <c r="S262" t="s">
        <v>22</v>
      </c>
    </row>
    <row r="263" spans="1:19" x14ac:dyDescent="0.25">
      <c r="A263">
        <v>9564528</v>
      </c>
      <c r="B263" t="s">
        <v>16</v>
      </c>
      <c r="C263" t="s">
        <v>17</v>
      </c>
      <c r="D263" t="s">
        <v>37</v>
      </c>
      <c r="E263">
        <v>14977</v>
      </c>
      <c r="F263" t="s">
        <v>17</v>
      </c>
      <c r="G263" t="s">
        <v>17</v>
      </c>
      <c r="H263" t="s">
        <v>36</v>
      </c>
      <c r="I263" t="s">
        <v>18</v>
      </c>
      <c r="J263" s="4">
        <v>1.5</v>
      </c>
      <c r="K263" s="4">
        <v>-0.5</v>
      </c>
      <c r="L263" s="4">
        <v>1.7857142857142856</v>
      </c>
      <c r="M263" t="str">
        <f t="shared" si="16"/>
        <v>refer</v>
      </c>
      <c r="N263" t="str">
        <f t="shared" si="17"/>
        <v>refer</v>
      </c>
      <c r="O263" t="str">
        <f t="shared" si="18"/>
        <v>0</v>
      </c>
      <c r="P263" t="str">
        <f t="shared" si="19"/>
        <v>0</v>
      </c>
      <c r="Q263" s="7">
        <v>8</v>
      </c>
      <c r="R263" t="str">
        <f>IF(Q263&lt;8,"no",(IF(Q263&lt;15,"sub",(IF(Q263&lt;22,"med","yes")))))</f>
        <v>sub</v>
      </c>
      <c r="S263" t="s">
        <v>19</v>
      </c>
    </row>
    <row r="264" spans="1:19" x14ac:dyDescent="0.25">
      <c r="A264">
        <v>9564528</v>
      </c>
      <c r="B264" t="s">
        <v>20</v>
      </c>
      <c r="C264" t="s">
        <v>16</v>
      </c>
      <c r="D264" t="s">
        <v>38</v>
      </c>
      <c r="E264">
        <v>15000</v>
      </c>
      <c r="F264" t="s">
        <v>16</v>
      </c>
      <c r="G264" t="s">
        <v>16</v>
      </c>
      <c r="H264" t="s">
        <v>34</v>
      </c>
      <c r="I264" t="s">
        <v>21</v>
      </c>
      <c r="J264" s="4">
        <v>-0.5</v>
      </c>
      <c r="K264" s="4">
        <v>-1.5</v>
      </c>
      <c r="L264" s="4">
        <v>0.78571428571428559</v>
      </c>
      <c r="M264" t="str">
        <f t="shared" si="16"/>
        <v>accept</v>
      </c>
      <c r="N264" t="str">
        <f t="shared" si="17"/>
        <v>motivate</v>
      </c>
      <c r="O264" t="str">
        <f t="shared" si="18"/>
        <v>1</v>
      </c>
      <c r="P264" t="str">
        <f t="shared" si="19"/>
        <v>0</v>
      </c>
      <c r="Q264" s="7">
        <v>8</v>
      </c>
      <c r="R264" t="s">
        <v>26</v>
      </c>
      <c r="S264" t="s">
        <v>19</v>
      </c>
    </row>
    <row r="265" spans="1:19" x14ac:dyDescent="0.25">
      <c r="A265">
        <v>9564528</v>
      </c>
      <c r="B265" t="s">
        <v>16</v>
      </c>
      <c r="C265" t="s">
        <v>16</v>
      </c>
      <c r="D265" t="s">
        <v>34</v>
      </c>
      <c r="E265">
        <v>15014</v>
      </c>
      <c r="F265" t="s">
        <v>17</v>
      </c>
      <c r="G265" t="s">
        <v>20</v>
      </c>
      <c r="H265" t="s">
        <v>35</v>
      </c>
      <c r="I265" t="s">
        <v>24</v>
      </c>
      <c r="J265" s="4">
        <v>-2.5</v>
      </c>
      <c r="K265" s="4">
        <v>-2.5</v>
      </c>
      <c r="L265" s="4">
        <v>-1.3571428571428572</v>
      </c>
      <c r="M265" t="str">
        <f t="shared" si="16"/>
        <v>motivate</v>
      </c>
      <c r="N265" t="str">
        <f t="shared" si="17"/>
        <v>motivate</v>
      </c>
      <c r="O265" t="str">
        <f t="shared" si="18"/>
        <v>0</v>
      </c>
      <c r="P265" t="str">
        <f t="shared" si="19"/>
        <v>0</v>
      </c>
      <c r="Q265" s="7">
        <v>8</v>
      </c>
      <c r="R265" t="s">
        <v>26</v>
      </c>
      <c r="S265" t="s">
        <v>19</v>
      </c>
    </row>
    <row r="266" spans="1:19" x14ac:dyDescent="0.25">
      <c r="A266">
        <v>9570589</v>
      </c>
      <c r="B266" t="s">
        <v>16</v>
      </c>
      <c r="C266" t="s">
        <v>17</v>
      </c>
      <c r="D266" t="s">
        <v>37</v>
      </c>
      <c r="E266">
        <v>14908</v>
      </c>
      <c r="F266" t="s">
        <v>16</v>
      </c>
      <c r="G266" t="s">
        <v>16</v>
      </c>
      <c r="H266" t="s">
        <v>34</v>
      </c>
      <c r="I266" t="s">
        <v>24</v>
      </c>
      <c r="J266" s="4">
        <v>2.5</v>
      </c>
      <c r="K266" s="4">
        <v>1.5</v>
      </c>
      <c r="L266" s="4">
        <v>1.2142857142857144</v>
      </c>
      <c r="M266" t="str">
        <f t="shared" si="16"/>
        <v>refer</v>
      </c>
      <c r="N266" t="str">
        <f t="shared" si="17"/>
        <v>motivate</v>
      </c>
      <c r="O266" t="str">
        <f t="shared" si="18"/>
        <v>1</v>
      </c>
      <c r="P266" t="str">
        <f t="shared" si="19"/>
        <v>0</v>
      </c>
      <c r="Q266" s="7">
        <v>28</v>
      </c>
      <c r="R266" t="str">
        <f>IF(Q266&lt;8,"no",(IF(Q266&lt;15,"sub",(IF(Q266&lt;22,"med","yes")))))</f>
        <v>yes</v>
      </c>
      <c r="S266" t="s">
        <v>19</v>
      </c>
    </row>
    <row r="267" spans="1:19" x14ac:dyDescent="0.25">
      <c r="A267">
        <v>9570589</v>
      </c>
      <c r="B267" t="s">
        <v>20</v>
      </c>
      <c r="C267" t="s">
        <v>20</v>
      </c>
      <c r="D267" t="s">
        <v>31</v>
      </c>
      <c r="E267">
        <v>14915</v>
      </c>
      <c r="F267" t="s">
        <v>20</v>
      </c>
      <c r="G267" t="s">
        <v>17</v>
      </c>
      <c r="H267" t="s">
        <v>32</v>
      </c>
      <c r="I267" t="s">
        <v>21</v>
      </c>
      <c r="J267" s="4">
        <v>0.5</v>
      </c>
      <c r="K267" s="4">
        <v>0.5</v>
      </c>
      <c r="L267" s="4">
        <v>0.5</v>
      </c>
      <c r="M267" t="str">
        <f t="shared" si="16"/>
        <v>accept</v>
      </c>
      <c r="N267" t="str">
        <f t="shared" si="17"/>
        <v>refer</v>
      </c>
      <c r="O267" t="str">
        <f t="shared" si="18"/>
        <v>1</v>
      </c>
      <c r="P267" t="str">
        <f t="shared" si="19"/>
        <v>0</v>
      </c>
      <c r="Q267" s="7">
        <v>28</v>
      </c>
      <c r="R267" t="s">
        <v>25</v>
      </c>
      <c r="S267" t="s">
        <v>19</v>
      </c>
    </row>
    <row r="268" spans="1:19" x14ac:dyDescent="0.25">
      <c r="A268">
        <v>9570589</v>
      </c>
      <c r="B268" t="s">
        <v>17</v>
      </c>
      <c r="C268" t="s">
        <v>17</v>
      </c>
      <c r="D268" t="s">
        <v>36</v>
      </c>
      <c r="E268">
        <v>14920</v>
      </c>
      <c r="F268" t="s">
        <v>17</v>
      </c>
      <c r="G268" t="s">
        <v>17</v>
      </c>
      <c r="H268" t="s">
        <v>36</v>
      </c>
      <c r="I268" t="s">
        <v>18</v>
      </c>
      <c r="J268" s="4">
        <v>1.5</v>
      </c>
      <c r="K268" s="4">
        <v>1.5</v>
      </c>
      <c r="L268" s="4">
        <v>1.5</v>
      </c>
      <c r="M268" t="str">
        <f t="shared" si="16"/>
        <v>refer</v>
      </c>
      <c r="N268" t="str">
        <f t="shared" si="17"/>
        <v>refer</v>
      </c>
      <c r="O268" t="str">
        <f t="shared" si="18"/>
        <v>0</v>
      </c>
      <c r="P268" t="str">
        <f t="shared" si="19"/>
        <v>0</v>
      </c>
      <c r="Q268" s="7">
        <v>28</v>
      </c>
      <c r="R268" t="s">
        <v>25</v>
      </c>
      <c r="S268" t="s">
        <v>19</v>
      </c>
    </row>
    <row r="269" spans="1:19" x14ac:dyDescent="0.25">
      <c r="A269">
        <v>9685003</v>
      </c>
      <c r="B269" t="s">
        <v>20</v>
      </c>
      <c r="C269" t="s">
        <v>20</v>
      </c>
      <c r="D269" t="s">
        <v>31</v>
      </c>
      <c r="E269">
        <v>14879</v>
      </c>
      <c r="F269" t="s">
        <v>20</v>
      </c>
      <c r="G269" t="s">
        <v>20</v>
      </c>
      <c r="H269" t="s">
        <v>31</v>
      </c>
      <c r="I269" t="s">
        <v>18</v>
      </c>
      <c r="J269" s="4">
        <v>1.5</v>
      </c>
      <c r="K269" s="4">
        <v>3.5</v>
      </c>
      <c r="L269" s="4">
        <v>2.5</v>
      </c>
      <c r="M269" t="str">
        <f t="shared" si="16"/>
        <v>accept</v>
      </c>
      <c r="N269" t="str">
        <f t="shared" si="17"/>
        <v>accept</v>
      </c>
      <c r="O269" t="str">
        <f t="shared" si="18"/>
        <v>0</v>
      </c>
      <c r="P269" t="str">
        <f t="shared" si="19"/>
        <v>0</v>
      </c>
      <c r="Q269" s="7">
        <v>15</v>
      </c>
      <c r="R269" t="str">
        <f>IF(Q269&lt;8,"no",(IF(Q269&lt;15,"sub",(IF(Q269&lt;22,"med","yes")))))</f>
        <v>med</v>
      </c>
      <c r="S269" t="s">
        <v>19</v>
      </c>
    </row>
    <row r="270" spans="1:19" x14ac:dyDescent="0.25">
      <c r="A270">
        <v>9685003</v>
      </c>
      <c r="B270" t="s">
        <v>16</v>
      </c>
      <c r="C270" t="s">
        <v>16</v>
      </c>
      <c r="D270" t="s">
        <v>34</v>
      </c>
      <c r="E270">
        <v>14886</v>
      </c>
      <c r="F270" t="s">
        <v>16</v>
      </c>
      <c r="G270" t="s">
        <v>16</v>
      </c>
      <c r="H270" t="s">
        <v>34</v>
      </c>
      <c r="I270" t="s">
        <v>24</v>
      </c>
      <c r="J270" s="4">
        <v>1.5</v>
      </c>
      <c r="K270" s="4">
        <v>1.5</v>
      </c>
      <c r="L270" s="4">
        <v>1.9285714285714288</v>
      </c>
      <c r="M270" t="str">
        <f t="shared" si="16"/>
        <v>motivate</v>
      </c>
      <c r="N270" t="str">
        <f t="shared" si="17"/>
        <v>motivate</v>
      </c>
      <c r="O270" t="str">
        <f t="shared" si="18"/>
        <v>0</v>
      </c>
      <c r="P270" t="str">
        <f t="shared" si="19"/>
        <v>0</v>
      </c>
      <c r="Q270" s="7">
        <v>15</v>
      </c>
      <c r="R270" t="s">
        <v>23</v>
      </c>
      <c r="S270" t="s">
        <v>19</v>
      </c>
    </row>
    <row r="271" spans="1:19" x14ac:dyDescent="0.25">
      <c r="A271">
        <v>9685003</v>
      </c>
      <c r="B271" t="s">
        <v>17</v>
      </c>
      <c r="C271" t="s">
        <v>17</v>
      </c>
      <c r="D271" t="s">
        <v>36</v>
      </c>
      <c r="E271">
        <v>14892</v>
      </c>
      <c r="F271" t="s">
        <v>17</v>
      </c>
      <c r="G271" t="s">
        <v>16</v>
      </c>
      <c r="H271" t="s">
        <v>30</v>
      </c>
      <c r="I271" t="s">
        <v>24</v>
      </c>
      <c r="J271" s="4">
        <v>1.5</v>
      </c>
      <c r="K271" s="4">
        <v>1.5</v>
      </c>
      <c r="L271" s="4">
        <v>2.2142857142857144</v>
      </c>
      <c r="M271" t="str">
        <f t="shared" si="16"/>
        <v>refer</v>
      </c>
      <c r="N271" t="str">
        <f t="shared" si="17"/>
        <v>motivate</v>
      </c>
      <c r="O271" t="str">
        <f t="shared" si="18"/>
        <v>1</v>
      </c>
      <c r="P271" t="str">
        <f t="shared" si="19"/>
        <v>0</v>
      </c>
      <c r="Q271" s="7">
        <v>15</v>
      </c>
      <c r="R271" t="s">
        <v>23</v>
      </c>
      <c r="S271" t="s">
        <v>19</v>
      </c>
    </row>
    <row r="272" spans="1:19" x14ac:dyDescent="0.25">
      <c r="A272">
        <v>9802310</v>
      </c>
      <c r="B272" t="s">
        <v>16</v>
      </c>
      <c r="C272" t="s">
        <v>17</v>
      </c>
      <c r="D272" t="s">
        <v>37</v>
      </c>
      <c r="E272">
        <v>14961</v>
      </c>
      <c r="F272" t="s">
        <v>16</v>
      </c>
      <c r="G272" t="s">
        <v>20</v>
      </c>
      <c r="H272" t="s">
        <v>33</v>
      </c>
      <c r="I272" t="s">
        <v>21</v>
      </c>
      <c r="J272" s="4">
        <v>1.5</v>
      </c>
      <c r="K272" s="4">
        <v>0.5</v>
      </c>
      <c r="L272" s="4">
        <v>7.1428571428571619E-2</v>
      </c>
      <c r="M272" t="str">
        <f t="shared" si="16"/>
        <v>refer</v>
      </c>
      <c r="N272" t="str">
        <f t="shared" si="17"/>
        <v>accept</v>
      </c>
      <c r="O272" t="str">
        <f t="shared" si="18"/>
        <v>0</v>
      </c>
      <c r="P272" t="str">
        <f t="shared" si="19"/>
        <v>1</v>
      </c>
      <c r="Q272" s="7">
        <v>20</v>
      </c>
      <c r="R272" t="str">
        <f>IF(Q272&lt;8,"no",(IF(Q272&lt;15,"sub",(IF(Q272&lt;22,"med","yes")))))</f>
        <v>med</v>
      </c>
      <c r="S272" t="s">
        <v>19</v>
      </c>
    </row>
    <row r="273" spans="1:19" x14ac:dyDescent="0.25">
      <c r="A273">
        <v>9802310</v>
      </c>
      <c r="B273" t="s">
        <v>16</v>
      </c>
      <c r="C273" t="s">
        <v>16</v>
      </c>
      <c r="D273" t="s">
        <v>34</v>
      </c>
      <c r="E273">
        <v>14968</v>
      </c>
      <c r="F273" t="s">
        <v>16</v>
      </c>
      <c r="G273" t="s">
        <v>17</v>
      </c>
      <c r="H273" t="s">
        <v>37</v>
      </c>
      <c r="I273" t="s">
        <v>24</v>
      </c>
      <c r="J273" s="4">
        <v>2.5</v>
      </c>
      <c r="K273" s="4">
        <v>1.5</v>
      </c>
      <c r="L273" s="4">
        <v>1.6428571428571432</v>
      </c>
      <c r="M273" t="str">
        <f t="shared" si="16"/>
        <v>motivate</v>
      </c>
      <c r="N273" t="str">
        <f t="shared" si="17"/>
        <v>refer</v>
      </c>
      <c r="O273" t="str">
        <f t="shared" si="18"/>
        <v>0</v>
      </c>
      <c r="P273" t="str">
        <f t="shared" si="19"/>
        <v>1</v>
      </c>
      <c r="Q273" s="7">
        <v>20</v>
      </c>
      <c r="R273" t="s">
        <v>23</v>
      </c>
      <c r="S273" t="s">
        <v>19</v>
      </c>
    </row>
    <row r="274" spans="1:19" x14ac:dyDescent="0.25">
      <c r="A274">
        <v>9802310</v>
      </c>
      <c r="B274" t="s">
        <v>20</v>
      </c>
      <c r="C274" t="s">
        <v>16</v>
      </c>
      <c r="D274" t="s">
        <v>38</v>
      </c>
      <c r="E274">
        <v>14989</v>
      </c>
      <c r="F274" t="s">
        <v>20</v>
      </c>
      <c r="G274" t="s">
        <v>16</v>
      </c>
      <c r="H274" t="s">
        <v>38</v>
      </c>
      <c r="I274" t="s">
        <v>24</v>
      </c>
      <c r="J274" s="4">
        <v>1.5</v>
      </c>
      <c r="K274" s="4">
        <v>0.5</v>
      </c>
      <c r="L274" s="4">
        <v>1.0714285714285712</v>
      </c>
      <c r="M274" t="str">
        <f t="shared" si="16"/>
        <v>accept</v>
      </c>
      <c r="N274" t="str">
        <f t="shared" si="17"/>
        <v>accept</v>
      </c>
      <c r="O274" t="str">
        <f t="shared" si="18"/>
        <v>0</v>
      </c>
      <c r="P274" t="str">
        <f t="shared" si="19"/>
        <v>0</v>
      </c>
      <c r="Q274" s="7">
        <v>20</v>
      </c>
      <c r="R274" t="s">
        <v>23</v>
      </c>
      <c r="S274" t="s">
        <v>19</v>
      </c>
    </row>
    <row r="275" spans="1:19" x14ac:dyDescent="0.25">
      <c r="A275">
        <v>23103</v>
      </c>
      <c r="B275" t="s">
        <v>16</v>
      </c>
      <c r="C275" t="s">
        <v>20</v>
      </c>
      <c r="D275" t="s">
        <v>33</v>
      </c>
      <c r="E275">
        <v>14737</v>
      </c>
      <c r="F275" t="s">
        <v>16</v>
      </c>
      <c r="G275" t="s">
        <v>20</v>
      </c>
      <c r="H275" t="s">
        <v>33</v>
      </c>
      <c r="I275" t="s">
        <v>21</v>
      </c>
      <c r="J275" s="4">
        <v>-1.5</v>
      </c>
      <c r="K275" s="4">
        <v>-2.5</v>
      </c>
      <c r="L275" s="4">
        <v>-1.2142857142857144</v>
      </c>
      <c r="M275" t="str">
        <f t="shared" si="16"/>
        <v>accept</v>
      </c>
      <c r="N275" t="str">
        <f t="shared" si="17"/>
        <v>accept</v>
      </c>
      <c r="O275" t="str">
        <f t="shared" si="18"/>
        <v>1</v>
      </c>
      <c r="P275" t="str">
        <f t="shared" si="19"/>
        <v>1</v>
      </c>
      <c r="Q275" s="7">
        <v>21</v>
      </c>
      <c r="R275" t="str">
        <f>IF(Q275&lt;8,"no",(IF(Q275&lt;15,"sub",(IF(Q275&lt;22,"med","yes")))))</f>
        <v>med</v>
      </c>
      <c r="S275" t="s">
        <v>22</v>
      </c>
    </row>
    <row r="276" spans="1:19" x14ac:dyDescent="0.25">
      <c r="A276">
        <v>23103</v>
      </c>
      <c r="B276" t="s">
        <v>16</v>
      </c>
      <c r="C276" t="s">
        <v>16</v>
      </c>
      <c r="D276" t="s">
        <v>34</v>
      </c>
      <c r="E276">
        <v>14740</v>
      </c>
      <c r="F276" t="s">
        <v>16</v>
      </c>
      <c r="G276" t="s">
        <v>16</v>
      </c>
      <c r="H276" t="s">
        <v>34</v>
      </c>
      <c r="I276" t="s">
        <v>21</v>
      </c>
      <c r="J276" s="4">
        <v>2.5</v>
      </c>
      <c r="K276" s="4">
        <v>-0.5</v>
      </c>
      <c r="L276" s="4">
        <v>0.78571428571428559</v>
      </c>
      <c r="M276" t="str">
        <f t="shared" si="16"/>
        <v>motivate</v>
      </c>
      <c r="N276" t="str">
        <f t="shared" si="17"/>
        <v>motivate</v>
      </c>
      <c r="O276" t="str">
        <f t="shared" si="18"/>
        <v>0</v>
      </c>
      <c r="P276" t="str">
        <f t="shared" si="19"/>
        <v>0</v>
      </c>
      <c r="Q276" s="7">
        <v>21</v>
      </c>
      <c r="R276" t="s">
        <v>23</v>
      </c>
      <c r="S276" t="s">
        <v>22</v>
      </c>
    </row>
    <row r="277" spans="1:19" x14ac:dyDescent="0.25">
      <c r="A277">
        <v>23103</v>
      </c>
      <c r="B277" t="s">
        <v>17</v>
      </c>
      <c r="C277" t="s">
        <v>20</v>
      </c>
      <c r="D277" t="s">
        <v>35</v>
      </c>
      <c r="E277">
        <v>14742</v>
      </c>
      <c r="F277" t="s">
        <v>17</v>
      </c>
      <c r="G277" t="s">
        <v>20</v>
      </c>
      <c r="H277" t="s">
        <v>35</v>
      </c>
      <c r="I277" t="s">
        <v>24</v>
      </c>
      <c r="J277" s="4">
        <v>1.5</v>
      </c>
      <c r="K277" s="4">
        <v>2.5</v>
      </c>
      <c r="L277" s="4">
        <v>1.7857142857142856</v>
      </c>
      <c r="M277" t="str">
        <f t="shared" si="16"/>
        <v>motivate</v>
      </c>
      <c r="N277" t="str">
        <f t="shared" si="17"/>
        <v>motivate</v>
      </c>
      <c r="O277" t="str">
        <f t="shared" si="18"/>
        <v>0</v>
      </c>
      <c r="P277" t="str">
        <f t="shared" si="19"/>
        <v>0</v>
      </c>
      <c r="Q277" s="7">
        <v>21</v>
      </c>
      <c r="R277" t="s">
        <v>23</v>
      </c>
      <c r="S277" t="s">
        <v>22</v>
      </c>
    </row>
    <row r="278" spans="1:19" x14ac:dyDescent="0.25">
      <c r="A278">
        <v>124787</v>
      </c>
      <c r="B278" t="s">
        <v>16</v>
      </c>
      <c r="C278" t="s">
        <v>16</v>
      </c>
      <c r="D278" t="s">
        <v>34</v>
      </c>
      <c r="E278">
        <v>15268</v>
      </c>
      <c r="F278" t="s">
        <v>17</v>
      </c>
      <c r="G278" t="s">
        <v>16</v>
      </c>
      <c r="H278" t="s">
        <v>30</v>
      </c>
      <c r="I278" t="s">
        <v>18</v>
      </c>
      <c r="J278" s="4">
        <v>0.5</v>
      </c>
      <c r="K278" s="4">
        <v>-0.5</v>
      </c>
      <c r="L278" s="4">
        <v>1.5</v>
      </c>
      <c r="M278" t="str">
        <f t="shared" si="16"/>
        <v>motivate</v>
      </c>
      <c r="N278" t="str">
        <f t="shared" si="17"/>
        <v>motivate</v>
      </c>
      <c r="O278" t="str">
        <f t="shared" si="18"/>
        <v>1</v>
      </c>
      <c r="P278" t="str">
        <f t="shared" si="19"/>
        <v>1</v>
      </c>
      <c r="Q278" s="7">
        <v>11</v>
      </c>
      <c r="R278" t="str">
        <f>IF(Q278&lt;8,"no",(IF(Q278&lt;15,"sub",(IF(Q278&lt;22,"med","yes")))))</f>
        <v>sub</v>
      </c>
      <c r="S278" t="s">
        <v>19</v>
      </c>
    </row>
    <row r="279" spans="1:19" x14ac:dyDescent="0.25">
      <c r="A279">
        <v>124787</v>
      </c>
      <c r="B279" t="s">
        <v>16</v>
      </c>
      <c r="C279" t="s">
        <v>17</v>
      </c>
      <c r="D279" t="s">
        <v>37</v>
      </c>
      <c r="E279">
        <v>15288</v>
      </c>
      <c r="F279" t="s">
        <v>17</v>
      </c>
      <c r="G279" t="s">
        <v>17</v>
      </c>
      <c r="H279" t="s">
        <v>36</v>
      </c>
      <c r="I279" t="s">
        <v>21</v>
      </c>
      <c r="J279" s="4">
        <v>-2.5</v>
      </c>
      <c r="K279" s="4">
        <v>-2.5</v>
      </c>
      <c r="L279" s="4">
        <v>-2.5</v>
      </c>
      <c r="M279" t="str">
        <f t="shared" si="16"/>
        <v>refer</v>
      </c>
      <c r="N279" t="str">
        <f t="shared" si="17"/>
        <v>refer</v>
      </c>
      <c r="O279" t="str">
        <f t="shared" si="18"/>
        <v>0</v>
      </c>
      <c r="P279" t="str">
        <f t="shared" si="19"/>
        <v>0</v>
      </c>
      <c r="Q279" s="7">
        <v>11</v>
      </c>
      <c r="R279" t="s">
        <v>26</v>
      </c>
      <c r="S279" t="s">
        <v>19</v>
      </c>
    </row>
    <row r="280" spans="1:19" x14ac:dyDescent="0.25">
      <c r="A280">
        <v>124787</v>
      </c>
      <c r="B280" t="s">
        <v>20</v>
      </c>
      <c r="C280" t="s">
        <v>20</v>
      </c>
      <c r="D280" t="s">
        <v>31</v>
      </c>
      <c r="E280">
        <v>15303</v>
      </c>
      <c r="F280" t="s">
        <v>20</v>
      </c>
      <c r="G280" t="s">
        <v>20</v>
      </c>
      <c r="H280" t="s">
        <v>31</v>
      </c>
      <c r="I280" t="s">
        <v>21</v>
      </c>
      <c r="J280" s="4">
        <v>-2.5</v>
      </c>
      <c r="K280" s="4">
        <v>-2.5</v>
      </c>
      <c r="L280" s="4">
        <v>-2.5</v>
      </c>
      <c r="M280" t="str">
        <f t="shared" si="16"/>
        <v>accept</v>
      </c>
      <c r="N280" t="str">
        <f t="shared" si="17"/>
        <v>accept</v>
      </c>
      <c r="O280" t="str">
        <f t="shared" si="18"/>
        <v>1</v>
      </c>
      <c r="P280" t="str">
        <f t="shared" si="19"/>
        <v>1</v>
      </c>
      <c r="Q280" s="7">
        <v>11</v>
      </c>
      <c r="R280" t="s">
        <v>26</v>
      </c>
      <c r="S280" t="s">
        <v>19</v>
      </c>
    </row>
    <row r="281" spans="1:19" x14ac:dyDescent="0.25">
      <c r="A281">
        <v>213046</v>
      </c>
      <c r="B281" t="s">
        <v>20</v>
      </c>
      <c r="C281" t="s">
        <v>17</v>
      </c>
      <c r="D281" t="s">
        <v>32</v>
      </c>
      <c r="E281">
        <v>15479</v>
      </c>
      <c r="F281" t="s">
        <v>17</v>
      </c>
      <c r="G281" t="s">
        <v>20</v>
      </c>
      <c r="H281" t="s">
        <v>35</v>
      </c>
      <c r="I281" t="s">
        <v>24</v>
      </c>
      <c r="J281" s="4">
        <v>1.5</v>
      </c>
      <c r="K281" s="4">
        <v>2.5</v>
      </c>
      <c r="L281" s="4">
        <v>0.78571428571428559</v>
      </c>
      <c r="M281" t="str">
        <f t="shared" si="16"/>
        <v>refer</v>
      </c>
      <c r="N281" t="str">
        <f t="shared" si="17"/>
        <v>motivate</v>
      </c>
      <c r="O281" t="str">
        <f t="shared" si="18"/>
        <v>1</v>
      </c>
      <c r="P281" t="str">
        <f t="shared" si="19"/>
        <v>0</v>
      </c>
      <c r="Q281" s="7">
        <v>19</v>
      </c>
      <c r="R281" t="str">
        <f>IF(Q281&lt;8,"no",(IF(Q281&lt;15,"sub",(IF(Q281&lt;22,"med","yes")))))</f>
        <v>med</v>
      </c>
      <c r="S281" t="s">
        <v>22</v>
      </c>
    </row>
    <row r="282" spans="1:19" x14ac:dyDescent="0.25">
      <c r="A282">
        <v>213046</v>
      </c>
      <c r="B282" t="s">
        <v>16</v>
      </c>
      <c r="C282" t="s">
        <v>17</v>
      </c>
      <c r="D282" t="s">
        <v>37</v>
      </c>
      <c r="E282">
        <v>15480</v>
      </c>
      <c r="F282" t="s">
        <v>20</v>
      </c>
      <c r="G282" t="s">
        <v>17</v>
      </c>
      <c r="H282" t="s">
        <v>32</v>
      </c>
      <c r="I282" t="s">
        <v>24</v>
      </c>
      <c r="J282" s="4">
        <v>0.5</v>
      </c>
      <c r="K282" s="4">
        <v>2.5</v>
      </c>
      <c r="L282" s="4">
        <v>0.78571428571428559</v>
      </c>
      <c r="M282" t="str">
        <f t="shared" si="16"/>
        <v>refer</v>
      </c>
      <c r="N282" t="str">
        <f t="shared" si="17"/>
        <v>refer</v>
      </c>
      <c r="O282" t="str">
        <f t="shared" si="18"/>
        <v>1</v>
      </c>
      <c r="P282" t="str">
        <f t="shared" si="19"/>
        <v>1</v>
      </c>
      <c r="Q282" s="7">
        <v>19</v>
      </c>
      <c r="R282" t="s">
        <v>23</v>
      </c>
      <c r="S282" t="s">
        <v>22</v>
      </c>
    </row>
    <row r="283" spans="1:19" x14ac:dyDescent="0.25">
      <c r="A283">
        <v>213046</v>
      </c>
      <c r="B283" t="s">
        <v>17</v>
      </c>
      <c r="C283" t="s">
        <v>17</v>
      </c>
      <c r="D283" t="s">
        <v>36</v>
      </c>
      <c r="E283">
        <v>15482</v>
      </c>
      <c r="F283" t="s">
        <v>20</v>
      </c>
      <c r="G283" t="s">
        <v>20</v>
      </c>
      <c r="H283" t="s">
        <v>31</v>
      </c>
      <c r="I283" t="s">
        <v>21</v>
      </c>
      <c r="J283" s="4">
        <v>0.5</v>
      </c>
      <c r="K283" s="4">
        <v>1.5</v>
      </c>
      <c r="L283" s="4">
        <v>0.5</v>
      </c>
      <c r="M283" t="str">
        <f t="shared" si="16"/>
        <v>refer</v>
      </c>
      <c r="N283" t="str">
        <f t="shared" si="17"/>
        <v>accept</v>
      </c>
      <c r="O283" t="str">
        <f t="shared" si="18"/>
        <v>0</v>
      </c>
      <c r="P283" t="str">
        <f t="shared" si="19"/>
        <v>1</v>
      </c>
      <c r="Q283" s="7">
        <v>19</v>
      </c>
      <c r="R283" t="s">
        <v>23</v>
      </c>
      <c r="S283" t="s">
        <v>22</v>
      </c>
    </row>
    <row r="284" spans="1:19" x14ac:dyDescent="0.25">
      <c r="A284">
        <v>354380</v>
      </c>
      <c r="B284" t="s">
        <v>16</v>
      </c>
      <c r="C284" t="s">
        <v>16</v>
      </c>
      <c r="D284" t="s">
        <v>34</v>
      </c>
      <c r="E284">
        <v>15567</v>
      </c>
      <c r="F284" t="s">
        <v>20</v>
      </c>
      <c r="G284" t="s">
        <v>20</v>
      </c>
      <c r="H284" t="s">
        <v>31</v>
      </c>
      <c r="I284" t="s">
        <v>21</v>
      </c>
      <c r="J284" s="4">
        <v>-0.5</v>
      </c>
      <c r="K284" s="4">
        <v>1.5</v>
      </c>
      <c r="L284" s="4">
        <v>-0.21428571428571441</v>
      </c>
      <c r="M284" t="str">
        <f t="shared" si="16"/>
        <v>motivate</v>
      </c>
      <c r="N284" t="str">
        <f t="shared" si="17"/>
        <v>accept</v>
      </c>
      <c r="O284" t="str">
        <f t="shared" si="18"/>
        <v>0</v>
      </c>
      <c r="P284" t="str">
        <f t="shared" si="19"/>
        <v>1</v>
      </c>
      <c r="Q284" s="7">
        <v>22</v>
      </c>
      <c r="R284" t="str">
        <f>IF(Q284&lt;8,"no",(IF(Q284&lt;15,"sub",(IF(Q284&lt;22,"med","yes")))))</f>
        <v>yes</v>
      </c>
      <c r="S284" t="s">
        <v>19</v>
      </c>
    </row>
    <row r="285" spans="1:19" x14ac:dyDescent="0.25">
      <c r="A285">
        <v>354380</v>
      </c>
      <c r="B285" t="s">
        <v>16</v>
      </c>
      <c r="C285" t="s">
        <v>16</v>
      </c>
      <c r="D285" t="s">
        <v>34</v>
      </c>
      <c r="E285">
        <v>15572</v>
      </c>
      <c r="F285" t="s">
        <v>17</v>
      </c>
      <c r="G285" t="s">
        <v>16</v>
      </c>
      <c r="H285" t="s">
        <v>30</v>
      </c>
      <c r="I285" t="s">
        <v>18</v>
      </c>
      <c r="J285" s="4">
        <v>-0.5</v>
      </c>
      <c r="K285" s="4">
        <v>-0.5</v>
      </c>
      <c r="L285" s="4">
        <v>-0.78571428571428559</v>
      </c>
      <c r="M285" t="str">
        <f t="shared" si="16"/>
        <v>motivate</v>
      </c>
      <c r="N285" t="str">
        <f t="shared" si="17"/>
        <v>motivate</v>
      </c>
      <c r="O285" t="str">
        <f t="shared" si="18"/>
        <v>1</v>
      </c>
      <c r="P285" t="str">
        <f t="shared" si="19"/>
        <v>1</v>
      </c>
      <c r="Q285" s="7">
        <v>22</v>
      </c>
      <c r="R285" t="s">
        <v>25</v>
      </c>
      <c r="S285" t="s">
        <v>19</v>
      </c>
    </row>
    <row r="286" spans="1:19" x14ac:dyDescent="0.25">
      <c r="A286">
        <v>354380</v>
      </c>
      <c r="B286" t="s">
        <v>16</v>
      </c>
      <c r="C286" t="s">
        <v>16</v>
      </c>
      <c r="D286" t="s">
        <v>34</v>
      </c>
      <c r="E286">
        <v>15574</v>
      </c>
      <c r="F286" t="s">
        <v>16</v>
      </c>
      <c r="G286" t="s">
        <v>16</v>
      </c>
      <c r="H286" t="s">
        <v>34</v>
      </c>
      <c r="I286" t="s">
        <v>21</v>
      </c>
      <c r="J286" s="4">
        <v>-0.5</v>
      </c>
      <c r="K286" s="4">
        <v>-0.5</v>
      </c>
      <c r="L286" s="4">
        <v>-0.78571428571428559</v>
      </c>
      <c r="M286" t="str">
        <f t="shared" si="16"/>
        <v>motivate</v>
      </c>
      <c r="N286" t="str">
        <f t="shared" si="17"/>
        <v>motivate</v>
      </c>
      <c r="O286" t="str">
        <f t="shared" si="18"/>
        <v>0</v>
      </c>
      <c r="P286" t="str">
        <f t="shared" si="19"/>
        <v>0</v>
      </c>
      <c r="Q286" s="7">
        <v>22</v>
      </c>
      <c r="R286" t="s">
        <v>25</v>
      </c>
      <c r="S286" t="s">
        <v>19</v>
      </c>
    </row>
    <row r="287" spans="1:19" x14ac:dyDescent="0.25">
      <c r="A287">
        <v>468526</v>
      </c>
      <c r="B287" t="s">
        <v>20</v>
      </c>
      <c r="C287" t="s">
        <v>16</v>
      </c>
      <c r="D287" t="s">
        <v>38</v>
      </c>
      <c r="E287">
        <v>14983</v>
      </c>
      <c r="F287" t="s">
        <v>17</v>
      </c>
      <c r="G287" t="s">
        <v>16</v>
      </c>
      <c r="H287" t="s">
        <v>30</v>
      </c>
      <c r="I287" t="s">
        <v>21</v>
      </c>
      <c r="J287" s="4">
        <v>1.5</v>
      </c>
      <c r="K287" s="4">
        <v>-2.5</v>
      </c>
      <c r="L287" s="4">
        <v>7.1428571428571619E-2</v>
      </c>
      <c r="M287" t="str">
        <f t="shared" si="16"/>
        <v>accept</v>
      </c>
      <c r="N287" t="str">
        <f t="shared" si="17"/>
        <v>motivate</v>
      </c>
      <c r="O287" t="str">
        <f t="shared" si="18"/>
        <v>1</v>
      </c>
      <c r="P287" t="str">
        <f t="shared" si="19"/>
        <v>0</v>
      </c>
      <c r="Q287" s="7">
        <v>7</v>
      </c>
      <c r="R287" t="str">
        <f>IF(Q287&lt;8,"no",(IF(Q287&lt;15,"sub",(IF(Q287&lt;22,"med","yes")))))</f>
        <v>no</v>
      </c>
      <c r="S287" t="s">
        <v>19</v>
      </c>
    </row>
    <row r="288" spans="1:19" x14ac:dyDescent="0.25">
      <c r="A288">
        <v>468526</v>
      </c>
      <c r="B288" t="s">
        <v>20</v>
      </c>
      <c r="C288" t="s">
        <v>17</v>
      </c>
      <c r="D288" t="s">
        <v>32</v>
      </c>
      <c r="E288">
        <v>15008</v>
      </c>
      <c r="F288" t="s">
        <v>20</v>
      </c>
      <c r="G288" t="s">
        <v>17</v>
      </c>
      <c r="H288" t="s">
        <v>32</v>
      </c>
      <c r="I288" t="s">
        <v>24</v>
      </c>
      <c r="J288" s="4">
        <v>3.5</v>
      </c>
      <c r="K288" s="4">
        <v>0.5</v>
      </c>
      <c r="L288" s="4">
        <v>2.2142857142857144</v>
      </c>
      <c r="M288" t="str">
        <f t="shared" si="16"/>
        <v>refer</v>
      </c>
      <c r="N288" t="str">
        <f t="shared" si="17"/>
        <v>refer</v>
      </c>
      <c r="O288" t="str">
        <f t="shared" si="18"/>
        <v>1</v>
      </c>
      <c r="P288" t="str">
        <f t="shared" si="19"/>
        <v>1</v>
      </c>
      <c r="Q288" s="7">
        <v>7</v>
      </c>
      <c r="R288" t="s">
        <v>27</v>
      </c>
      <c r="S288" t="s">
        <v>19</v>
      </c>
    </row>
    <row r="289" spans="1:19" x14ac:dyDescent="0.25">
      <c r="A289">
        <v>468526</v>
      </c>
      <c r="B289" t="s">
        <v>17</v>
      </c>
      <c r="C289" t="s">
        <v>17</v>
      </c>
      <c r="D289" t="s">
        <v>36</v>
      </c>
      <c r="E289">
        <v>15016</v>
      </c>
      <c r="F289" t="s">
        <v>17</v>
      </c>
      <c r="G289" t="s">
        <v>17</v>
      </c>
      <c r="H289" t="s">
        <v>36</v>
      </c>
      <c r="I289" t="s">
        <v>24</v>
      </c>
      <c r="J289" s="4">
        <v>3.5</v>
      </c>
      <c r="K289" s="4">
        <v>3.5</v>
      </c>
      <c r="L289" s="4">
        <v>2.2142857142857144</v>
      </c>
      <c r="M289" t="str">
        <f t="shared" si="16"/>
        <v>refer</v>
      </c>
      <c r="N289" t="str">
        <f t="shared" si="17"/>
        <v>refer</v>
      </c>
      <c r="O289" t="str">
        <f t="shared" si="18"/>
        <v>1</v>
      </c>
      <c r="P289" t="str">
        <f t="shared" si="19"/>
        <v>1</v>
      </c>
      <c r="Q289" s="7">
        <v>7</v>
      </c>
      <c r="R289" t="s">
        <v>27</v>
      </c>
      <c r="S289" t="s">
        <v>19</v>
      </c>
    </row>
    <row r="290" spans="1:19" x14ac:dyDescent="0.25">
      <c r="A290">
        <v>503174</v>
      </c>
      <c r="B290" t="s">
        <v>16</v>
      </c>
      <c r="C290" t="s">
        <v>16</v>
      </c>
      <c r="D290" t="s">
        <v>34</v>
      </c>
      <c r="E290">
        <v>14681</v>
      </c>
      <c r="F290" t="s">
        <v>17</v>
      </c>
      <c r="G290" t="s">
        <v>20</v>
      </c>
      <c r="H290" t="s">
        <v>35</v>
      </c>
      <c r="I290" t="s">
        <v>21</v>
      </c>
      <c r="J290" s="4">
        <v>-0.5</v>
      </c>
      <c r="K290" s="4">
        <v>1.5</v>
      </c>
      <c r="L290" s="4">
        <v>2.9285714285714288</v>
      </c>
      <c r="M290" t="str">
        <f t="shared" si="16"/>
        <v>motivate</v>
      </c>
      <c r="N290" t="str">
        <f t="shared" si="17"/>
        <v>motivate</v>
      </c>
      <c r="O290" t="str">
        <f t="shared" si="18"/>
        <v>0</v>
      </c>
      <c r="P290" t="str">
        <f t="shared" si="19"/>
        <v>0</v>
      </c>
      <c r="Q290" s="7">
        <v>14</v>
      </c>
      <c r="R290" t="str">
        <f>IF(Q290&lt;8,"no",(IF(Q290&lt;15,"sub",(IF(Q290&lt;22,"med","yes")))))</f>
        <v>sub</v>
      </c>
      <c r="S290" t="s">
        <v>19</v>
      </c>
    </row>
    <row r="291" spans="1:19" x14ac:dyDescent="0.25">
      <c r="A291">
        <v>503174</v>
      </c>
      <c r="B291" t="s">
        <v>16</v>
      </c>
      <c r="C291" t="s">
        <v>17</v>
      </c>
      <c r="D291" t="s">
        <v>37</v>
      </c>
      <c r="E291">
        <v>14690</v>
      </c>
      <c r="F291" t="s">
        <v>17</v>
      </c>
      <c r="G291" t="s">
        <v>17</v>
      </c>
      <c r="H291" t="s">
        <v>36</v>
      </c>
      <c r="I291" t="s">
        <v>18</v>
      </c>
      <c r="J291" s="4">
        <v>2.5</v>
      </c>
      <c r="K291" s="4">
        <v>2.5</v>
      </c>
      <c r="L291" s="4">
        <v>3.3571428571428568</v>
      </c>
      <c r="M291" t="str">
        <f t="shared" si="16"/>
        <v>refer</v>
      </c>
      <c r="N291" t="str">
        <f t="shared" si="17"/>
        <v>refer</v>
      </c>
      <c r="O291" t="str">
        <f t="shared" si="18"/>
        <v>0</v>
      </c>
      <c r="P291" t="str">
        <f t="shared" si="19"/>
        <v>0</v>
      </c>
      <c r="Q291" s="7">
        <v>14</v>
      </c>
      <c r="R291" t="s">
        <v>26</v>
      </c>
      <c r="S291" t="s">
        <v>19</v>
      </c>
    </row>
    <row r="292" spans="1:19" x14ac:dyDescent="0.25">
      <c r="A292">
        <v>503174</v>
      </c>
      <c r="B292" t="s">
        <v>16</v>
      </c>
      <c r="C292" t="s">
        <v>20</v>
      </c>
      <c r="D292" t="s">
        <v>33</v>
      </c>
      <c r="E292">
        <v>14695</v>
      </c>
      <c r="F292" t="s">
        <v>16</v>
      </c>
      <c r="G292" t="s">
        <v>20</v>
      </c>
      <c r="H292" t="s">
        <v>33</v>
      </c>
      <c r="I292" t="s">
        <v>24</v>
      </c>
      <c r="J292" s="4">
        <v>1.5</v>
      </c>
      <c r="K292" s="4">
        <v>0.5</v>
      </c>
      <c r="L292" s="4">
        <v>1.9285714285714288</v>
      </c>
      <c r="M292" t="str">
        <f t="shared" si="16"/>
        <v>accept</v>
      </c>
      <c r="N292" t="str">
        <f t="shared" si="17"/>
        <v>accept</v>
      </c>
      <c r="O292" t="str">
        <f t="shared" si="18"/>
        <v>0</v>
      </c>
      <c r="P292" t="str">
        <f t="shared" si="19"/>
        <v>0</v>
      </c>
      <c r="Q292" s="7">
        <v>14</v>
      </c>
      <c r="R292" t="s">
        <v>26</v>
      </c>
      <c r="S292" t="s">
        <v>19</v>
      </c>
    </row>
    <row r="293" spans="1:19" x14ac:dyDescent="0.25">
      <c r="A293">
        <v>518271</v>
      </c>
      <c r="B293" t="s">
        <v>16</v>
      </c>
      <c r="C293" t="s">
        <v>16</v>
      </c>
      <c r="D293" t="s">
        <v>34</v>
      </c>
      <c r="E293">
        <v>14672</v>
      </c>
      <c r="F293" t="s">
        <v>20</v>
      </c>
      <c r="G293" t="s">
        <v>16</v>
      </c>
      <c r="H293" t="s">
        <v>38</v>
      </c>
      <c r="I293" t="s">
        <v>18</v>
      </c>
      <c r="J293" s="4">
        <v>2.5</v>
      </c>
      <c r="K293" s="4">
        <v>-1.5</v>
      </c>
      <c r="L293" s="4">
        <v>2.2142857142857144</v>
      </c>
      <c r="M293" t="str">
        <f t="shared" si="16"/>
        <v>motivate</v>
      </c>
      <c r="N293" t="str">
        <f t="shared" si="17"/>
        <v>accept</v>
      </c>
      <c r="O293" t="str">
        <f t="shared" si="18"/>
        <v>1</v>
      </c>
      <c r="P293" t="str">
        <f t="shared" si="19"/>
        <v>0</v>
      </c>
      <c r="Q293" s="7">
        <v>16</v>
      </c>
      <c r="R293" t="str">
        <f>IF(Q293&lt;8,"no",(IF(Q293&lt;15,"sub",(IF(Q293&lt;22,"med","yes")))))</f>
        <v>med</v>
      </c>
      <c r="S293" t="s">
        <v>19</v>
      </c>
    </row>
    <row r="294" spans="1:19" x14ac:dyDescent="0.25">
      <c r="A294">
        <v>518271</v>
      </c>
      <c r="B294" t="s">
        <v>16</v>
      </c>
      <c r="C294" t="s">
        <v>17</v>
      </c>
      <c r="D294" t="s">
        <v>37</v>
      </c>
      <c r="E294">
        <v>14673</v>
      </c>
      <c r="F294" t="s">
        <v>20</v>
      </c>
      <c r="G294" t="s">
        <v>17</v>
      </c>
      <c r="H294" t="s">
        <v>32</v>
      </c>
      <c r="I294" t="s">
        <v>24</v>
      </c>
      <c r="J294" s="4">
        <v>-2.5</v>
      </c>
      <c r="K294" s="4">
        <v>-2.5</v>
      </c>
      <c r="L294" s="4">
        <v>7.1428571428571619E-2</v>
      </c>
      <c r="M294" t="str">
        <f t="shared" si="16"/>
        <v>refer</v>
      </c>
      <c r="N294" t="str">
        <f t="shared" si="17"/>
        <v>refer</v>
      </c>
      <c r="O294" t="str">
        <f t="shared" si="18"/>
        <v>1</v>
      </c>
      <c r="P294" t="str">
        <f t="shared" si="19"/>
        <v>1</v>
      </c>
      <c r="Q294" s="7">
        <v>16</v>
      </c>
      <c r="R294" t="s">
        <v>23</v>
      </c>
      <c r="S294" t="s">
        <v>19</v>
      </c>
    </row>
    <row r="295" spans="1:19" x14ac:dyDescent="0.25">
      <c r="A295">
        <v>518271</v>
      </c>
      <c r="B295" t="s">
        <v>17</v>
      </c>
      <c r="C295" t="s">
        <v>20</v>
      </c>
      <c r="D295" t="s">
        <v>35</v>
      </c>
      <c r="E295">
        <v>14676</v>
      </c>
      <c r="F295" t="s">
        <v>16</v>
      </c>
      <c r="G295" t="s">
        <v>20</v>
      </c>
      <c r="H295" t="s">
        <v>33</v>
      </c>
      <c r="I295" t="s">
        <v>24</v>
      </c>
      <c r="J295" s="4">
        <v>-2.5</v>
      </c>
      <c r="K295" s="4">
        <v>-2.5</v>
      </c>
      <c r="L295" s="4">
        <v>-1.0714285714285716</v>
      </c>
      <c r="M295" t="str">
        <f t="shared" si="16"/>
        <v>motivate</v>
      </c>
      <c r="N295" t="str">
        <f t="shared" si="17"/>
        <v>accept</v>
      </c>
      <c r="O295" t="str">
        <f t="shared" si="18"/>
        <v>0</v>
      </c>
      <c r="P295" t="str">
        <f t="shared" si="19"/>
        <v>0</v>
      </c>
      <c r="Q295" s="7">
        <v>16</v>
      </c>
      <c r="R295" t="s">
        <v>23</v>
      </c>
      <c r="S295" t="s">
        <v>19</v>
      </c>
    </row>
    <row r="296" spans="1:19" x14ac:dyDescent="0.25">
      <c r="A296" s="5">
        <v>534898</v>
      </c>
      <c r="B296" s="5" t="s">
        <v>17</v>
      </c>
      <c r="C296" s="5" t="s">
        <v>20</v>
      </c>
      <c r="D296" t="s">
        <v>35</v>
      </c>
      <c r="E296" s="5">
        <v>14511</v>
      </c>
      <c r="F296" s="5" t="s">
        <v>16</v>
      </c>
      <c r="G296" s="5" t="s">
        <v>20</v>
      </c>
      <c r="H296" t="s">
        <v>33</v>
      </c>
      <c r="I296" s="5" t="s">
        <v>18</v>
      </c>
      <c r="J296" s="4">
        <v>-2.5</v>
      </c>
      <c r="K296" s="4">
        <v>-1.5</v>
      </c>
      <c r="L296" s="4">
        <v>0.78571428571428559</v>
      </c>
      <c r="M296" t="str">
        <f t="shared" si="16"/>
        <v>motivate</v>
      </c>
      <c r="N296" t="str">
        <f t="shared" si="17"/>
        <v>accept</v>
      </c>
      <c r="O296" t="str">
        <f t="shared" si="18"/>
        <v>1</v>
      </c>
      <c r="P296" t="str">
        <f t="shared" si="19"/>
        <v>0</v>
      </c>
      <c r="Q296" s="8">
        <v>9</v>
      </c>
      <c r="R296" s="5" t="str">
        <f>IF(Q296&lt;8,"no",(IF(Q296&lt;15,"sub",(IF(Q296&lt;22,"med","yes")))))</f>
        <v>sub</v>
      </c>
      <c r="S296" s="5" t="s">
        <v>19</v>
      </c>
    </row>
    <row r="297" spans="1:19" x14ac:dyDescent="0.25">
      <c r="A297" s="5">
        <v>534898</v>
      </c>
      <c r="B297" s="5" t="s">
        <v>20</v>
      </c>
      <c r="C297" s="5" t="s">
        <v>20</v>
      </c>
      <c r="D297" t="s">
        <v>31</v>
      </c>
      <c r="E297" s="5">
        <v>14523</v>
      </c>
      <c r="F297" s="5" t="s">
        <v>20</v>
      </c>
      <c r="G297" s="5" t="s">
        <v>20</v>
      </c>
      <c r="H297" t="s">
        <v>31</v>
      </c>
      <c r="I297" s="5" t="s">
        <v>21</v>
      </c>
      <c r="J297" s="4">
        <v>-2.5</v>
      </c>
      <c r="K297" s="4">
        <v>-0.5</v>
      </c>
      <c r="L297" s="4">
        <v>2.7857142857142856</v>
      </c>
      <c r="M297" t="str">
        <f t="shared" si="16"/>
        <v>accept</v>
      </c>
      <c r="N297" t="str">
        <f t="shared" si="17"/>
        <v>accept</v>
      </c>
      <c r="O297" t="str">
        <f t="shared" si="18"/>
        <v>1</v>
      </c>
      <c r="P297" t="str">
        <f t="shared" si="19"/>
        <v>1</v>
      </c>
      <c r="Q297" s="8">
        <v>9</v>
      </c>
      <c r="R297" s="5" t="s">
        <v>26</v>
      </c>
      <c r="S297" s="5" t="s">
        <v>19</v>
      </c>
    </row>
    <row r="298" spans="1:19" x14ac:dyDescent="0.25">
      <c r="A298" s="5">
        <v>534898</v>
      </c>
      <c r="B298" s="5" t="s">
        <v>17</v>
      </c>
      <c r="C298" s="5" t="s">
        <v>20</v>
      </c>
      <c r="D298" t="s">
        <v>35</v>
      </c>
      <c r="E298" s="5">
        <v>14546</v>
      </c>
      <c r="F298" s="5" t="s">
        <v>17</v>
      </c>
      <c r="G298" s="5" t="s">
        <v>20</v>
      </c>
      <c r="H298" t="s">
        <v>35</v>
      </c>
      <c r="I298" s="5" t="s">
        <v>21</v>
      </c>
      <c r="J298" s="4">
        <v>-2.5</v>
      </c>
      <c r="K298" s="4">
        <v>-0.5</v>
      </c>
      <c r="L298" s="4">
        <v>2.5</v>
      </c>
      <c r="M298" t="str">
        <f t="shared" si="16"/>
        <v>motivate</v>
      </c>
      <c r="N298" t="str">
        <f t="shared" si="17"/>
        <v>motivate</v>
      </c>
      <c r="O298" t="str">
        <f t="shared" si="18"/>
        <v>0</v>
      </c>
      <c r="P298" t="str">
        <f t="shared" si="19"/>
        <v>0</v>
      </c>
      <c r="Q298" s="8">
        <v>9</v>
      </c>
      <c r="R298" s="5" t="s">
        <v>26</v>
      </c>
      <c r="S298" s="5" t="s">
        <v>19</v>
      </c>
    </row>
    <row r="299" spans="1:19" x14ac:dyDescent="0.25">
      <c r="A299">
        <v>604966</v>
      </c>
      <c r="B299" t="s">
        <v>17</v>
      </c>
      <c r="C299" t="s">
        <v>17</v>
      </c>
      <c r="D299" t="s">
        <v>36</v>
      </c>
      <c r="E299">
        <v>14600</v>
      </c>
      <c r="F299" t="s">
        <v>20</v>
      </c>
      <c r="G299" t="s">
        <v>20</v>
      </c>
      <c r="H299" t="s">
        <v>31</v>
      </c>
      <c r="I299" t="s">
        <v>18</v>
      </c>
      <c r="J299" s="4">
        <v>3.5</v>
      </c>
      <c r="K299" s="4">
        <v>-2.5</v>
      </c>
      <c r="L299" s="4">
        <v>-0.92857142857142838</v>
      </c>
      <c r="M299" t="str">
        <f t="shared" si="16"/>
        <v>refer</v>
      </c>
      <c r="N299" t="str">
        <f t="shared" si="17"/>
        <v>accept</v>
      </c>
      <c r="O299" t="str">
        <f t="shared" si="18"/>
        <v>0</v>
      </c>
      <c r="P299" t="str">
        <f t="shared" si="19"/>
        <v>0</v>
      </c>
      <c r="Q299" s="7">
        <v>27</v>
      </c>
      <c r="R299" t="str">
        <f>IF(Q299&lt;8,"no",(IF(Q299&lt;15,"sub",(IF(Q299&lt;22,"med","yes")))))</f>
        <v>yes</v>
      </c>
      <c r="S299" t="s">
        <v>19</v>
      </c>
    </row>
    <row r="300" spans="1:19" x14ac:dyDescent="0.25">
      <c r="A300">
        <v>604966</v>
      </c>
      <c r="B300" t="s">
        <v>17</v>
      </c>
      <c r="C300" t="s">
        <v>17</v>
      </c>
      <c r="D300" t="s">
        <v>36</v>
      </c>
      <c r="E300">
        <v>14607</v>
      </c>
      <c r="F300" t="s">
        <v>16</v>
      </c>
      <c r="G300" t="s">
        <v>20</v>
      </c>
      <c r="H300" t="s">
        <v>33</v>
      </c>
      <c r="I300" t="s">
        <v>18</v>
      </c>
      <c r="J300" s="4">
        <v>1.5</v>
      </c>
      <c r="K300" s="4">
        <v>-2.5</v>
      </c>
      <c r="L300" s="4">
        <v>1.0714285714285712</v>
      </c>
      <c r="M300" t="str">
        <f t="shared" si="16"/>
        <v>refer</v>
      </c>
      <c r="N300" t="str">
        <f t="shared" si="17"/>
        <v>accept</v>
      </c>
      <c r="O300" t="str">
        <f t="shared" si="18"/>
        <v>0</v>
      </c>
      <c r="P300" t="str">
        <f t="shared" si="19"/>
        <v>0</v>
      </c>
      <c r="Q300" s="7">
        <v>27</v>
      </c>
      <c r="R300" t="s">
        <v>25</v>
      </c>
      <c r="S300" t="s">
        <v>19</v>
      </c>
    </row>
    <row r="301" spans="1:19" x14ac:dyDescent="0.25">
      <c r="A301">
        <v>604966</v>
      </c>
      <c r="B301" t="s">
        <v>17</v>
      </c>
      <c r="C301" t="s">
        <v>17</v>
      </c>
      <c r="D301" t="s">
        <v>36</v>
      </c>
      <c r="E301">
        <v>14612</v>
      </c>
      <c r="F301" t="s">
        <v>17</v>
      </c>
      <c r="G301" t="s">
        <v>16</v>
      </c>
      <c r="H301" t="s">
        <v>30</v>
      </c>
      <c r="I301" t="s">
        <v>24</v>
      </c>
      <c r="J301" s="4">
        <v>1.5</v>
      </c>
      <c r="K301" s="4">
        <v>-2.5</v>
      </c>
      <c r="L301" s="4">
        <v>1.2142857142857144</v>
      </c>
      <c r="M301" t="str">
        <f t="shared" si="16"/>
        <v>refer</v>
      </c>
      <c r="N301" t="str">
        <f t="shared" si="17"/>
        <v>motivate</v>
      </c>
      <c r="O301" t="str">
        <f t="shared" si="18"/>
        <v>1</v>
      </c>
      <c r="P301" t="str">
        <f t="shared" si="19"/>
        <v>0</v>
      </c>
      <c r="Q301" s="7">
        <v>27</v>
      </c>
      <c r="R301" t="s">
        <v>25</v>
      </c>
      <c r="S301" t="s">
        <v>19</v>
      </c>
    </row>
    <row r="302" spans="1:19" x14ac:dyDescent="0.25">
      <c r="A302">
        <v>733800</v>
      </c>
      <c r="B302" t="s">
        <v>16</v>
      </c>
      <c r="C302" t="s">
        <v>16</v>
      </c>
      <c r="D302" t="s">
        <v>34</v>
      </c>
      <c r="E302">
        <v>14513</v>
      </c>
      <c r="F302" t="s">
        <v>20</v>
      </c>
      <c r="G302" t="s">
        <v>16</v>
      </c>
      <c r="H302" t="s">
        <v>38</v>
      </c>
      <c r="I302" t="s">
        <v>21</v>
      </c>
      <c r="J302" s="4">
        <v>1.5</v>
      </c>
      <c r="K302" s="4">
        <v>-0.5</v>
      </c>
      <c r="L302" s="4">
        <v>0.64285714285714324</v>
      </c>
      <c r="M302" t="str">
        <f t="shared" si="16"/>
        <v>motivate</v>
      </c>
      <c r="N302" t="str">
        <f t="shared" si="17"/>
        <v>accept</v>
      </c>
      <c r="O302" t="str">
        <f t="shared" si="18"/>
        <v>0</v>
      </c>
      <c r="P302" t="str">
        <f t="shared" si="19"/>
        <v>1</v>
      </c>
      <c r="Q302" s="7">
        <v>7</v>
      </c>
      <c r="R302" t="str">
        <f>IF(Q302&lt;8,"no",(IF(Q302&lt;15,"sub",(IF(Q302&lt;22,"med","yes")))))</f>
        <v>no</v>
      </c>
      <c r="S302" t="s">
        <v>19</v>
      </c>
    </row>
    <row r="303" spans="1:19" x14ac:dyDescent="0.25">
      <c r="A303">
        <v>733800</v>
      </c>
      <c r="B303" t="s">
        <v>16</v>
      </c>
      <c r="C303" t="s">
        <v>16</v>
      </c>
      <c r="D303" t="s">
        <v>34</v>
      </c>
      <c r="E303">
        <v>14519</v>
      </c>
      <c r="F303" t="s">
        <v>16</v>
      </c>
      <c r="G303" t="s">
        <v>16</v>
      </c>
      <c r="H303" t="s">
        <v>34</v>
      </c>
      <c r="I303" t="s">
        <v>21</v>
      </c>
      <c r="J303" s="4">
        <v>-0.5</v>
      </c>
      <c r="K303" s="4">
        <v>-1.5</v>
      </c>
      <c r="L303" s="4">
        <v>0.21428571428571441</v>
      </c>
      <c r="M303" t="str">
        <f t="shared" si="16"/>
        <v>motivate</v>
      </c>
      <c r="N303" t="str">
        <f t="shared" si="17"/>
        <v>motivate</v>
      </c>
      <c r="O303" t="str">
        <f t="shared" si="18"/>
        <v>0</v>
      </c>
      <c r="P303" t="str">
        <f t="shared" si="19"/>
        <v>0</v>
      </c>
      <c r="Q303" s="7">
        <v>7</v>
      </c>
      <c r="R303" t="s">
        <v>27</v>
      </c>
      <c r="S303" t="s">
        <v>19</v>
      </c>
    </row>
    <row r="304" spans="1:19" x14ac:dyDescent="0.25">
      <c r="A304">
        <v>733800</v>
      </c>
      <c r="B304" t="s">
        <v>20</v>
      </c>
      <c r="C304" t="s">
        <v>20</v>
      </c>
      <c r="D304" t="s">
        <v>31</v>
      </c>
      <c r="E304">
        <v>14522</v>
      </c>
      <c r="F304" t="s">
        <v>17</v>
      </c>
      <c r="G304" t="s">
        <v>16</v>
      </c>
      <c r="H304" t="s">
        <v>30</v>
      </c>
      <c r="I304" t="s">
        <v>21</v>
      </c>
      <c r="J304" s="4">
        <v>-1.5</v>
      </c>
      <c r="K304" s="4">
        <v>-1.5</v>
      </c>
      <c r="L304" s="4">
        <v>0.21428571428571441</v>
      </c>
      <c r="M304" t="str">
        <f t="shared" si="16"/>
        <v>accept</v>
      </c>
      <c r="N304" t="str">
        <f t="shared" si="17"/>
        <v>motivate</v>
      </c>
      <c r="O304" t="str">
        <f t="shared" si="18"/>
        <v>1</v>
      </c>
      <c r="P304" t="str">
        <f t="shared" si="19"/>
        <v>0</v>
      </c>
      <c r="Q304" s="7">
        <v>7</v>
      </c>
      <c r="R304" t="s">
        <v>27</v>
      </c>
      <c r="S304" t="s">
        <v>19</v>
      </c>
    </row>
    <row r="305" spans="1:19" x14ac:dyDescent="0.25">
      <c r="A305">
        <v>892224</v>
      </c>
      <c r="B305" t="s">
        <v>16</v>
      </c>
      <c r="C305" t="s">
        <v>16</v>
      </c>
      <c r="D305" t="s">
        <v>34</v>
      </c>
      <c r="E305">
        <v>15150</v>
      </c>
      <c r="F305" t="s">
        <v>16</v>
      </c>
      <c r="G305" t="s">
        <v>16</v>
      </c>
      <c r="H305" t="s">
        <v>34</v>
      </c>
      <c r="I305" t="s">
        <v>21</v>
      </c>
      <c r="J305" s="4">
        <v>-1.5</v>
      </c>
      <c r="K305" s="4">
        <v>-1.5</v>
      </c>
      <c r="L305" s="4">
        <v>-1.9285714285714286</v>
      </c>
      <c r="M305" t="str">
        <f t="shared" si="16"/>
        <v>motivate</v>
      </c>
      <c r="N305" t="str">
        <f t="shared" si="17"/>
        <v>motivate</v>
      </c>
      <c r="O305" t="str">
        <f t="shared" si="18"/>
        <v>0</v>
      </c>
      <c r="P305" t="str">
        <f t="shared" si="19"/>
        <v>0</v>
      </c>
      <c r="Q305" s="7">
        <v>15</v>
      </c>
      <c r="R305" t="str">
        <f>IF(Q305&lt;8,"no",(IF(Q305&lt;15,"sub",(IF(Q305&lt;22,"med","yes")))))</f>
        <v>med</v>
      </c>
      <c r="S305" t="s">
        <v>19</v>
      </c>
    </row>
    <row r="306" spans="1:19" x14ac:dyDescent="0.25">
      <c r="A306">
        <v>892224</v>
      </c>
      <c r="B306" t="s">
        <v>16</v>
      </c>
      <c r="C306" t="s">
        <v>17</v>
      </c>
      <c r="D306" t="s">
        <v>37</v>
      </c>
      <c r="E306">
        <v>15163</v>
      </c>
      <c r="F306" t="s">
        <v>17</v>
      </c>
      <c r="G306" t="s">
        <v>16</v>
      </c>
      <c r="H306" t="s">
        <v>30</v>
      </c>
      <c r="I306" t="s">
        <v>21</v>
      </c>
      <c r="J306" s="4">
        <v>-1.5</v>
      </c>
      <c r="K306" s="4">
        <v>-1.5</v>
      </c>
      <c r="L306" s="4">
        <v>-2.5</v>
      </c>
      <c r="M306" t="str">
        <f t="shared" si="16"/>
        <v>refer</v>
      </c>
      <c r="N306" t="str">
        <f t="shared" si="17"/>
        <v>motivate</v>
      </c>
      <c r="O306" t="str">
        <f t="shared" si="18"/>
        <v>0</v>
      </c>
      <c r="P306" t="str">
        <f t="shared" si="19"/>
        <v>0</v>
      </c>
      <c r="Q306" s="7">
        <v>15</v>
      </c>
      <c r="R306" t="s">
        <v>23</v>
      </c>
      <c r="S306" t="s">
        <v>19</v>
      </c>
    </row>
    <row r="307" spans="1:19" x14ac:dyDescent="0.25">
      <c r="A307">
        <v>892224</v>
      </c>
      <c r="B307" t="s">
        <v>16</v>
      </c>
      <c r="C307" t="s">
        <v>16</v>
      </c>
      <c r="D307" t="s">
        <v>34</v>
      </c>
      <c r="E307">
        <v>15171</v>
      </c>
      <c r="F307" t="s">
        <v>16</v>
      </c>
      <c r="G307" t="s">
        <v>20</v>
      </c>
      <c r="H307" t="s">
        <v>33</v>
      </c>
      <c r="I307" t="s">
        <v>24</v>
      </c>
      <c r="J307" s="4">
        <v>0.5</v>
      </c>
      <c r="K307" s="4">
        <v>0.5</v>
      </c>
      <c r="L307" s="4">
        <v>-7.1428571428571619E-2</v>
      </c>
      <c r="M307" t="str">
        <f t="shared" si="16"/>
        <v>motivate</v>
      </c>
      <c r="N307" t="str">
        <f t="shared" si="17"/>
        <v>accept</v>
      </c>
      <c r="O307" t="str">
        <f t="shared" si="18"/>
        <v>0</v>
      </c>
      <c r="P307" t="str">
        <f t="shared" si="19"/>
        <v>0</v>
      </c>
      <c r="Q307" s="7">
        <v>15</v>
      </c>
      <c r="R307" t="s">
        <v>23</v>
      </c>
      <c r="S307" t="s">
        <v>19</v>
      </c>
    </row>
    <row r="308" spans="1:19" x14ac:dyDescent="0.25">
      <c r="A308">
        <v>974324</v>
      </c>
      <c r="B308" t="s">
        <v>17</v>
      </c>
      <c r="C308" t="s">
        <v>20</v>
      </c>
      <c r="D308" t="s">
        <v>35</v>
      </c>
      <c r="E308">
        <v>14901</v>
      </c>
      <c r="F308" t="s">
        <v>16</v>
      </c>
      <c r="G308" t="s">
        <v>20</v>
      </c>
      <c r="H308" t="s">
        <v>33</v>
      </c>
      <c r="I308" t="s">
        <v>18</v>
      </c>
      <c r="J308" s="4">
        <v>3.5</v>
      </c>
      <c r="K308" s="4">
        <v>2.5</v>
      </c>
      <c r="L308" s="4">
        <v>2.3571428571428568</v>
      </c>
      <c r="M308" t="str">
        <f t="shared" si="16"/>
        <v>motivate</v>
      </c>
      <c r="N308" t="str">
        <f t="shared" si="17"/>
        <v>accept</v>
      </c>
      <c r="O308" t="str">
        <f t="shared" si="18"/>
        <v>1</v>
      </c>
      <c r="P308" t="str">
        <f t="shared" si="19"/>
        <v>0</v>
      </c>
      <c r="Q308" s="7">
        <v>28</v>
      </c>
      <c r="R308" t="str">
        <f>IF(Q308&lt;8,"no",(IF(Q308&lt;15,"sub",(IF(Q308&lt;22,"med","yes")))))</f>
        <v>yes</v>
      </c>
      <c r="S308" t="s">
        <v>19</v>
      </c>
    </row>
    <row r="309" spans="1:19" x14ac:dyDescent="0.25">
      <c r="A309">
        <v>974324</v>
      </c>
      <c r="B309" t="s">
        <v>17</v>
      </c>
      <c r="C309" t="s">
        <v>16</v>
      </c>
      <c r="D309" t="s">
        <v>30</v>
      </c>
      <c r="E309">
        <v>14903</v>
      </c>
      <c r="F309" t="s">
        <v>20</v>
      </c>
      <c r="G309" t="s">
        <v>17</v>
      </c>
      <c r="H309" t="s">
        <v>32</v>
      </c>
      <c r="I309" t="s">
        <v>18</v>
      </c>
      <c r="J309" s="4">
        <v>2.5</v>
      </c>
      <c r="K309" s="4">
        <v>1.5</v>
      </c>
      <c r="L309" s="4">
        <v>2.0714285714285712</v>
      </c>
      <c r="M309" t="str">
        <f t="shared" si="16"/>
        <v>motivate</v>
      </c>
      <c r="N309" t="str">
        <f t="shared" si="17"/>
        <v>refer</v>
      </c>
      <c r="O309" t="str">
        <f t="shared" si="18"/>
        <v>1</v>
      </c>
      <c r="P309" t="str">
        <f t="shared" si="19"/>
        <v>0</v>
      </c>
      <c r="Q309" s="7">
        <v>28</v>
      </c>
      <c r="R309" t="s">
        <v>25</v>
      </c>
      <c r="S309" t="s">
        <v>19</v>
      </c>
    </row>
    <row r="310" spans="1:19" x14ac:dyDescent="0.25">
      <c r="A310">
        <v>974324</v>
      </c>
      <c r="B310" t="s">
        <v>17</v>
      </c>
      <c r="C310" t="s">
        <v>16</v>
      </c>
      <c r="D310" t="s">
        <v>30</v>
      </c>
      <c r="E310">
        <v>14905</v>
      </c>
      <c r="F310" t="s">
        <v>20</v>
      </c>
      <c r="G310" t="s">
        <v>16</v>
      </c>
      <c r="H310" t="s">
        <v>38</v>
      </c>
      <c r="I310" t="s">
        <v>24</v>
      </c>
      <c r="J310" s="4">
        <v>1.5</v>
      </c>
      <c r="K310" s="4">
        <v>2.5</v>
      </c>
      <c r="L310" s="4">
        <v>1.9285714285714288</v>
      </c>
      <c r="M310" t="str">
        <f t="shared" si="16"/>
        <v>motivate</v>
      </c>
      <c r="N310" t="str">
        <f t="shared" si="17"/>
        <v>accept</v>
      </c>
      <c r="O310" t="str">
        <f t="shared" si="18"/>
        <v>0</v>
      </c>
      <c r="P310" t="str">
        <f t="shared" si="19"/>
        <v>0</v>
      </c>
      <c r="Q310" s="7">
        <v>28</v>
      </c>
      <c r="R310" t="s">
        <v>25</v>
      </c>
      <c r="S310" t="s">
        <v>19</v>
      </c>
    </row>
    <row r="311" spans="1:19" x14ac:dyDescent="0.25">
      <c r="A311">
        <v>1116563</v>
      </c>
      <c r="B311" t="s">
        <v>17</v>
      </c>
      <c r="C311" t="s">
        <v>20</v>
      </c>
      <c r="D311" t="s">
        <v>35</v>
      </c>
      <c r="E311">
        <v>14818</v>
      </c>
      <c r="F311" t="s">
        <v>17</v>
      </c>
      <c r="G311" t="s">
        <v>20</v>
      </c>
      <c r="H311" t="s">
        <v>35</v>
      </c>
      <c r="I311" t="s">
        <v>18</v>
      </c>
      <c r="J311" s="4">
        <v>0.5</v>
      </c>
      <c r="K311" s="4">
        <v>1.5</v>
      </c>
      <c r="L311" s="4">
        <v>1.3571428571428568</v>
      </c>
      <c r="M311" t="str">
        <f t="shared" si="16"/>
        <v>motivate</v>
      </c>
      <c r="N311" t="str">
        <f t="shared" si="17"/>
        <v>motivate</v>
      </c>
      <c r="O311" t="str">
        <f t="shared" si="18"/>
        <v>1</v>
      </c>
      <c r="P311" t="str">
        <f t="shared" si="19"/>
        <v>1</v>
      </c>
      <c r="Q311" s="7">
        <v>12</v>
      </c>
      <c r="R311" t="str">
        <f>IF(Q311&lt;8,"no",(IF(Q311&lt;15,"sub",(IF(Q311&lt;22,"med","yes")))))</f>
        <v>sub</v>
      </c>
      <c r="S311" t="s">
        <v>19</v>
      </c>
    </row>
    <row r="312" spans="1:19" x14ac:dyDescent="0.25">
      <c r="A312">
        <v>1116563</v>
      </c>
      <c r="B312" t="s">
        <v>20</v>
      </c>
      <c r="C312" t="s">
        <v>20</v>
      </c>
      <c r="D312" t="s">
        <v>31</v>
      </c>
      <c r="E312">
        <v>14823</v>
      </c>
      <c r="F312" t="s">
        <v>20</v>
      </c>
      <c r="G312" t="s">
        <v>17</v>
      </c>
      <c r="H312" t="s">
        <v>32</v>
      </c>
      <c r="I312" t="s">
        <v>21</v>
      </c>
      <c r="J312" s="4">
        <v>0.5</v>
      </c>
      <c r="K312" s="4">
        <v>0.5</v>
      </c>
      <c r="L312" s="4">
        <v>1.0714285714285712</v>
      </c>
      <c r="M312" t="str">
        <f t="shared" si="16"/>
        <v>accept</v>
      </c>
      <c r="N312" t="str">
        <f t="shared" si="17"/>
        <v>refer</v>
      </c>
      <c r="O312" t="str">
        <f t="shared" si="18"/>
        <v>1</v>
      </c>
      <c r="P312" t="str">
        <f t="shared" si="19"/>
        <v>0</v>
      </c>
      <c r="Q312" s="7">
        <v>12</v>
      </c>
      <c r="R312" t="s">
        <v>26</v>
      </c>
      <c r="S312" t="s">
        <v>19</v>
      </c>
    </row>
    <row r="313" spans="1:19" x14ac:dyDescent="0.25">
      <c r="A313">
        <v>1116563</v>
      </c>
      <c r="B313" t="s">
        <v>16</v>
      </c>
      <c r="C313" t="s">
        <v>20</v>
      </c>
      <c r="D313" t="s">
        <v>33</v>
      </c>
      <c r="E313">
        <v>14828</v>
      </c>
      <c r="F313" t="s">
        <v>16</v>
      </c>
      <c r="G313" t="s">
        <v>16</v>
      </c>
      <c r="H313" t="s">
        <v>34</v>
      </c>
      <c r="I313" t="s">
        <v>24</v>
      </c>
      <c r="J313" s="4">
        <v>0.5</v>
      </c>
      <c r="K313" s="4">
        <v>0.5</v>
      </c>
      <c r="L313" s="4">
        <v>1.0714285714285712</v>
      </c>
      <c r="M313" t="str">
        <f t="shared" si="16"/>
        <v>accept</v>
      </c>
      <c r="N313" t="str">
        <f t="shared" si="17"/>
        <v>motivate</v>
      </c>
      <c r="O313" t="str">
        <f t="shared" si="18"/>
        <v>0</v>
      </c>
      <c r="P313" t="str">
        <f t="shared" si="19"/>
        <v>0</v>
      </c>
      <c r="Q313" s="7">
        <v>12</v>
      </c>
      <c r="R313" t="s">
        <v>26</v>
      </c>
      <c r="S313" t="s">
        <v>19</v>
      </c>
    </row>
    <row r="314" spans="1:19" x14ac:dyDescent="0.25">
      <c r="A314">
        <v>1123749</v>
      </c>
      <c r="B314" t="s">
        <v>16</v>
      </c>
      <c r="C314" t="s">
        <v>16</v>
      </c>
      <c r="D314" t="s">
        <v>34</v>
      </c>
      <c r="E314">
        <v>15435</v>
      </c>
      <c r="F314" t="s">
        <v>17</v>
      </c>
      <c r="G314" t="s">
        <v>20</v>
      </c>
      <c r="H314" t="s">
        <v>35</v>
      </c>
      <c r="I314" t="s">
        <v>24</v>
      </c>
      <c r="J314" s="4">
        <v>1.5</v>
      </c>
      <c r="K314" s="4">
        <v>-2.5</v>
      </c>
      <c r="L314" s="4">
        <v>-1.2142857142857144</v>
      </c>
      <c r="M314" t="str">
        <f t="shared" si="16"/>
        <v>motivate</v>
      </c>
      <c r="N314" t="str">
        <f t="shared" si="17"/>
        <v>motivate</v>
      </c>
      <c r="O314" t="str">
        <f t="shared" si="18"/>
        <v>0</v>
      </c>
      <c r="P314" t="str">
        <f t="shared" si="19"/>
        <v>0</v>
      </c>
      <c r="Q314" s="7">
        <v>9</v>
      </c>
      <c r="R314" t="str">
        <f>IF(Q314&lt;8,"no",(IF(Q314&lt;15,"sub",(IF(Q314&lt;22,"med","yes")))))</f>
        <v>sub</v>
      </c>
      <c r="S314" t="s">
        <v>19</v>
      </c>
    </row>
    <row r="315" spans="1:19" x14ac:dyDescent="0.25">
      <c r="A315">
        <v>1123749</v>
      </c>
      <c r="B315" t="s">
        <v>20</v>
      </c>
      <c r="C315" t="s">
        <v>20</v>
      </c>
      <c r="D315" t="s">
        <v>31</v>
      </c>
      <c r="E315">
        <v>15436</v>
      </c>
      <c r="F315" t="s">
        <v>16</v>
      </c>
      <c r="G315" t="s">
        <v>20</v>
      </c>
      <c r="H315" t="s">
        <v>33</v>
      </c>
      <c r="I315" t="s">
        <v>18</v>
      </c>
      <c r="J315" s="4">
        <v>2.5</v>
      </c>
      <c r="K315" s="4">
        <v>0.5</v>
      </c>
      <c r="L315" s="4">
        <v>1.2142857142857144</v>
      </c>
      <c r="M315" t="str">
        <f t="shared" si="16"/>
        <v>accept</v>
      </c>
      <c r="N315" t="str">
        <f t="shared" si="17"/>
        <v>accept</v>
      </c>
      <c r="O315" t="str">
        <f t="shared" si="18"/>
        <v>0</v>
      </c>
      <c r="P315" t="str">
        <f t="shared" si="19"/>
        <v>0</v>
      </c>
      <c r="Q315" s="7">
        <v>9</v>
      </c>
      <c r="R315" t="s">
        <v>26</v>
      </c>
      <c r="S315" t="s">
        <v>19</v>
      </c>
    </row>
    <row r="316" spans="1:19" x14ac:dyDescent="0.25">
      <c r="A316">
        <v>1123749</v>
      </c>
      <c r="B316" t="s">
        <v>20</v>
      </c>
      <c r="C316" t="s">
        <v>17</v>
      </c>
      <c r="D316" t="s">
        <v>32</v>
      </c>
      <c r="E316">
        <v>15437</v>
      </c>
      <c r="F316" t="s">
        <v>20</v>
      </c>
      <c r="G316" t="s">
        <v>20</v>
      </c>
      <c r="H316" t="s">
        <v>31</v>
      </c>
      <c r="I316" t="s">
        <v>24</v>
      </c>
      <c r="J316" s="4">
        <v>2.5</v>
      </c>
      <c r="K316" s="4">
        <v>2.5</v>
      </c>
      <c r="L316" s="4">
        <v>1.3571428571428568</v>
      </c>
      <c r="M316" t="str">
        <f t="shared" si="16"/>
        <v>refer</v>
      </c>
      <c r="N316" t="str">
        <f t="shared" si="17"/>
        <v>accept</v>
      </c>
      <c r="O316" t="str">
        <f t="shared" si="18"/>
        <v>1</v>
      </c>
      <c r="P316" t="str">
        <f t="shared" si="19"/>
        <v>0</v>
      </c>
      <c r="Q316" s="7">
        <v>9</v>
      </c>
      <c r="R316" t="s">
        <v>26</v>
      </c>
      <c r="S316" t="s">
        <v>19</v>
      </c>
    </row>
    <row r="317" spans="1:19" x14ac:dyDescent="0.25">
      <c r="A317">
        <v>1195527</v>
      </c>
      <c r="B317" t="s">
        <v>20</v>
      </c>
      <c r="C317" t="s">
        <v>20</v>
      </c>
      <c r="D317" t="s">
        <v>31</v>
      </c>
      <c r="E317">
        <v>15310</v>
      </c>
      <c r="F317" t="s">
        <v>17</v>
      </c>
      <c r="G317" t="s">
        <v>17</v>
      </c>
      <c r="H317" t="s">
        <v>36</v>
      </c>
      <c r="I317" t="s">
        <v>18</v>
      </c>
      <c r="J317" s="4">
        <v>-2.5</v>
      </c>
      <c r="K317" s="4">
        <v>-2.5</v>
      </c>
      <c r="L317" s="4">
        <v>0.5</v>
      </c>
      <c r="M317" t="str">
        <f t="shared" si="16"/>
        <v>accept</v>
      </c>
      <c r="N317" t="str">
        <f t="shared" si="17"/>
        <v>refer</v>
      </c>
      <c r="O317" t="str">
        <f t="shared" si="18"/>
        <v>0</v>
      </c>
      <c r="P317" t="str">
        <f t="shared" si="19"/>
        <v>0</v>
      </c>
      <c r="Q317" s="7">
        <v>7</v>
      </c>
      <c r="R317" t="str">
        <f>IF(Q317&lt;8,"no",(IF(Q317&lt;15,"sub",(IF(Q317&lt;22,"med","yes")))))</f>
        <v>no</v>
      </c>
      <c r="S317" t="s">
        <v>19</v>
      </c>
    </row>
    <row r="318" spans="1:19" x14ac:dyDescent="0.25">
      <c r="A318">
        <v>1195527</v>
      </c>
      <c r="B318" t="s">
        <v>20</v>
      </c>
      <c r="C318" t="s">
        <v>20</v>
      </c>
      <c r="D318" t="s">
        <v>31</v>
      </c>
      <c r="E318">
        <v>15313</v>
      </c>
      <c r="F318" t="s">
        <v>16</v>
      </c>
      <c r="G318" t="s">
        <v>20</v>
      </c>
      <c r="H318" t="s">
        <v>33</v>
      </c>
      <c r="I318" t="s">
        <v>24</v>
      </c>
      <c r="J318" s="4">
        <v>-2.5</v>
      </c>
      <c r="K318" s="4">
        <v>-2.5</v>
      </c>
      <c r="L318" s="4">
        <v>0.5</v>
      </c>
      <c r="M318" t="str">
        <f t="shared" si="16"/>
        <v>accept</v>
      </c>
      <c r="N318" t="str">
        <f t="shared" si="17"/>
        <v>accept</v>
      </c>
      <c r="O318" t="str">
        <f t="shared" si="18"/>
        <v>0</v>
      </c>
      <c r="P318" t="str">
        <f t="shared" si="19"/>
        <v>0</v>
      </c>
      <c r="Q318" s="7">
        <v>7</v>
      </c>
      <c r="R318" t="s">
        <v>27</v>
      </c>
      <c r="S318" t="s">
        <v>19</v>
      </c>
    </row>
    <row r="319" spans="1:19" x14ac:dyDescent="0.25">
      <c r="A319">
        <v>1195527</v>
      </c>
      <c r="B319" t="s">
        <v>20</v>
      </c>
      <c r="C319" t="s">
        <v>20</v>
      </c>
      <c r="D319" t="s">
        <v>31</v>
      </c>
      <c r="E319">
        <v>15317</v>
      </c>
      <c r="F319" t="s">
        <v>16</v>
      </c>
      <c r="G319" t="s">
        <v>16</v>
      </c>
      <c r="H319" t="s">
        <v>34</v>
      </c>
      <c r="I319" t="s">
        <v>18</v>
      </c>
      <c r="J319" s="4">
        <v>-2.5</v>
      </c>
      <c r="K319" s="4">
        <v>-2.5</v>
      </c>
      <c r="L319" s="4">
        <v>0.5</v>
      </c>
      <c r="M319" t="str">
        <f t="shared" si="16"/>
        <v>accept</v>
      </c>
      <c r="N319" t="str">
        <f t="shared" si="17"/>
        <v>motivate</v>
      </c>
      <c r="O319" t="str">
        <f t="shared" si="18"/>
        <v>0</v>
      </c>
      <c r="P319" t="str">
        <f t="shared" si="19"/>
        <v>1</v>
      </c>
      <c r="Q319" s="7">
        <v>7</v>
      </c>
      <c r="R319" t="s">
        <v>27</v>
      </c>
      <c r="S319" t="s">
        <v>19</v>
      </c>
    </row>
    <row r="320" spans="1:19" x14ac:dyDescent="0.25">
      <c r="A320">
        <v>1279610</v>
      </c>
      <c r="B320" t="s">
        <v>16</v>
      </c>
      <c r="C320" t="s">
        <v>17</v>
      </c>
      <c r="D320" t="s">
        <v>37</v>
      </c>
      <c r="E320">
        <v>15324</v>
      </c>
      <c r="F320" t="s">
        <v>16</v>
      </c>
      <c r="G320" t="s">
        <v>16</v>
      </c>
      <c r="H320" t="s">
        <v>34</v>
      </c>
      <c r="I320" t="s">
        <v>24</v>
      </c>
      <c r="J320" s="4">
        <v>1.5</v>
      </c>
      <c r="K320" s="4">
        <v>2.5</v>
      </c>
      <c r="L320" s="4">
        <v>1.9285714285714288</v>
      </c>
      <c r="M320" t="str">
        <f t="shared" si="16"/>
        <v>refer</v>
      </c>
      <c r="N320" t="str">
        <f t="shared" si="17"/>
        <v>motivate</v>
      </c>
      <c r="O320" t="str">
        <f t="shared" si="18"/>
        <v>1</v>
      </c>
      <c r="P320" t="str">
        <f t="shared" si="19"/>
        <v>0</v>
      </c>
      <c r="Q320" s="7">
        <v>9</v>
      </c>
      <c r="R320" t="str">
        <f>IF(Q320&lt;8,"no",(IF(Q320&lt;15,"sub",(IF(Q320&lt;22,"med","yes")))))</f>
        <v>sub</v>
      </c>
      <c r="S320" t="s">
        <v>19</v>
      </c>
    </row>
    <row r="321" spans="1:19" x14ac:dyDescent="0.25">
      <c r="A321">
        <v>1279610</v>
      </c>
      <c r="B321" t="s">
        <v>16</v>
      </c>
      <c r="C321" t="s">
        <v>16</v>
      </c>
      <c r="D321" t="s">
        <v>34</v>
      </c>
      <c r="E321">
        <v>15325</v>
      </c>
      <c r="F321" t="s">
        <v>17</v>
      </c>
      <c r="G321" t="s">
        <v>20</v>
      </c>
      <c r="H321" t="s">
        <v>35</v>
      </c>
      <c r="I321" t="s">
        <v>24</v>
      </c>
      <c r="J321" s="4">
        <v>0.5</v>
      </c>
      <c r="K321" s="4">
        <v>1.5</v>
      </c>
      <c r="L321" s="4">
        <v>1.7857142857142856</v>
      </c>
      <c r="M321" t="str">
        <f t="shared" si="16"/>
        <v>motivate</v>
      </c>
      <c r="N321" t="str">
        <f t="shared" si="17"/>
        <v>motivate</v>
      </c>
      <c r="O321" t="str">
        <f t="shared" si="18"/>
        <v>0</v>
      </c>
      <c r="P321" t="str">
        <f t="shared" si="19"/>
        <v>0</v>
      </c>
      <c r="Q321" s="7">
        <v>9</v>
      </c>
      <c r="R321" t="s">
        <v>26</v>
      </c>
      <c r="S321" t="s">
        <v>19</v>
      </c>
    </row>
    <row r="322" spans="1:19" x14ac:dyDescent="0.25">
      <c r="A322">
        <v>1279610</v>
      </c>
      <c r="B322" t="s">
        <v>16</v>
      </c>
      <c r="C322" t="s">
        <v>17</v>
      </c>
      <c r="D322" t="s">
        <v>37</v>
      </c>
      <c r="E322">
        <v>15327</v>
      </c>
      <c r="F322" t="s">
        <v>20</v>
      </c>
      <c r="G322" t="s">
        <v>17</v>
      </c>
      <c r="H322" t="s">
        <v>32</v>
      </c>
      <c r="I322" t="s">
        <v>24</v>
      </c>
      <c r="J322" s="4">
        <v>3.5</v>
      </c>
      <c r="K322" s="4">
        <v>-0.5</v>
      </c>
      <c r="L322" s="4">
        <v>1.3571428571428568</v>
      </c>
      <c r="M322" t="str">
        <f t="shared" ref="M322:M385" si="20">IF(C322="High","refer",(IF(AND(C322="Low",OR(B322="Med",B322= "Low")),"accept",(IF( AND(C322="Med",B322="Low"),"accept",(IF(AND(C322="Low",B322="High"),"motivate",(IF(AND(C322="Med",OR(B322="Med",B322="High")),"motivate","XXX")))))))))</f>
        <v>refer</v>
      </c>
      <c r="N322" t="str">
        <f t="shared" ref="N322:N385" si="21">IF(G322="High","refer",(IF(AND(G322="Low",OR(F322="Med",F322= "Low")),"accept",(IF( AND(G322="Med",F322="Low"),"accept",(IF(AND(G322="Low",F322="High"),"motivate",(IF(AND(G322="Med",OR(F322="Med",F322="High")),"motivate","XXX")))))))))</f>
        <v>refer</v>
      </c>
      <c r="O322" t="str">
        <f t="shared" ref="O322:O385" si="22">IF(M322=I322,"1","0")</f>
        <v>1</v>
      </c>
      <c r="P322" t="str">
        <f t="shared" ref="P322:P385" si="23">IF(I322=N322,"1","0")</f>
        <v>1</v>
      </c>
      <c r="Q322" s="7">
        <v>9</v>
      </c>
      <c r="R322" t="s">
        <v>26</v>
      </c>
      <c r="S322" t="s">
        <v>19</v>
      </c>
    </row>
    <row r="323" spans="1:19" x14ac:dyDescent="0.25">
      <c r="A323">
        <v>1546852</v>
      </c>
      <c r="B323" t="s">
        <v>17</v>
      </c>
      <c r="C323" t="s">
        <v>16</v>
      </c>
      <c r="D323" t="s">
        <v>30</v>
      </c>
      <c r="E323">
        <v>15339</v>
      </c>
      <c r="F323" t="s">
        <v>17</v>
      </c>
      <c r="G323" t="s">
        <v>17</v>
      </c>
      <c r="H323" t="s">
        <v>36</v>
      </c>
      <c r="I323" t="s">
        <v>18</v>
      </c>
      <c r="J323" s="4">
        <v>2.5</v>
      </c>
      <c r="K323" s="4">
        <v>-0.5</v>
      </c>
      <c r="L323" s="4">
        <v>1.2142857142857144</v>
      </c>
      <c r="M323" t="str">
        <f t="shared" si="20"/>
        <v>motivate</v>
      </c>
      <c r="N323" t="str">
        <f t="shared" si="21"/>
        <v>refer</v>
      </c>
      <c r="O323" t="str">
        <f t="shared" si="22"/>
        <v>1</v>
      </c>
      <c r="P323" t="str">
        <f t="shared" si="23"/>
        <v>0</v>
      </c>
      <c r="Q323" s="7">
        <v>11</v>
      </c>
      <c r="R323" t="str">
        <f>IF(Q323&lt;8,"no",(IF(Q323&lt;15,"sub",(IF(Q323&lt;22,"med","yes")))))</f>
        <v>sub</v>
      </c>
      <c r="S323" t="s">
        <v>19</v>
      </c>
    </row>
    <row r="324" spans="1:19" x14ac:dyDescent="0.25">
      <c r="A324">
        <v>1546852</v>
      </c>
      <c r="B324" t="s">
        <v>17</v>
      </c>
      <c r="C324" t="s">
        <v>20</v>
      </c>
      <c r="D324" t="s">
        <v>35</v>
      </c>
      <c r="E324">
        <v>15344</v>
      </c>
      <c r="F324" t="s">
        <v>16</v>
      </c>
      <c r="G324" t="s">
        <v>20</v>
      </c>
      <c r="H324" t="s">
        <v>33</v>
      </c>
      <c r="I324" t="s">
        <v>18</v>
      </c>
      <c r="J324" s="4">
        <v>-0.5</v>
      </c>
      <c r="K324" s="4">
        <v>-1.5</v>
      </c>
      <c r="L324" s="4">
        <v>0.5</v>
      </c>
      <c r="M324" t="str">
        <f t="shared" si="20"/>
        <v>motivate</v>
      </c>
      <c r="N324" t="str">
        <f t="shared" si="21"/>
        <v>accept</v>
      </c>
      <c r="O324" t="str">
        <f t="shared" si="22"/>
        <v>1</v>
      </c>
      <c r="P324" t="str">
        <f t="shared" si="23"/>
        <v>0</v>
      </c>
      <c r="Q324" s="7">
        <v>11</v>
      </c>
      <c r="R324" t="s">
        <v>26</v>
      </c>
      <c r="S324" t="s">
        <v>19</v>
      </c>
    </row>
    <row r="325" spans="1:19" x14ac:dyDescent="0.25">
      <c r="A325">
        <v>1546852</v>
      </c>
      <c r="B325" t="s">
        <v>16</v>
      </c>
      <c r="C325" t="s">
        <v>16</v>
      </c>
      <c r="D325" t="s">
        <v>34</v>
      </c>
      <c r="E325">
        <v>15346</v>
      </c>
      <c r="F325" t="s">
        <v>20</v>
      </c>
      <c r="G325" t="s">
        <v>20</v>
      </c>
      <c r="H325" t="s">
        <v>31</v>
      </c>
      <c r="I325" t="s">
        <v>18</v>
      </c>
      <c r="J325" s="4">
        <v>-1.5</v>
      </c>
      <c r="K325" s="4">
        <v>-2.5</v>
      </c>
      <c r="L325" s="4">
        <v>-0.5</v>
      </c>
      <c r="M325" t="str">
        <f t="shared" si="20"/>
        <v>motivate</v>
      </c>
      <c r="N325" t="str">
        <f t="shared" si="21"/>
        <v>accept</v>
      </c>
      <c r="O325" t="str">
        <f t="shared" si="22"/>
        <v>1</v>
      </c>
      <c r="P325" t="str">
        <f t="shared" si="23"/>
        <v>0</v>
      </c>
      <c r="Q325" s="7">
        <v>11</v>
      </c>
      <c r="R325" t="s">
        <v>26</v>
      </c>
      <c r="S325" t="s">
        <v>19</v>
      </c>
    </row>
    <row r="326" spans="1:19" x14ac:dyDescent="0.25">
      <c r="A326">
        <v>1701089</v>
      </c>
      <c r="B326" t="s">
        <v>16</v>
      </c>
      <c r="C326" t="s">
        <v>16</v>
      </c>
      <c r="D326" t="s">
        <v>34</v>
      </c>
      <c r="E326">
        <v>15523</v>
      </c>
      <c r="F326" t="s">
        <v>16</v>
      </c>
      <c r="G326" t="s">
        <v>20</v>
      </c>
      <c r="H326" t="s">
        <v>33</v>
      </c>
      <c r="I326" t="s">
        <v>24</v>
      </c>
      <c r="J326" s="4">
        <v>1.5</v>
      </c>
      <c r="K326" s="4">
        <v>-0.5</v>
      </c>
      <c r="L326" s="4">
        <v>1.7857142857142856</v>
      </c>
      <c r="M326" t="str">
        <f t="shared" si="20"/>
        <v>motivate</v>
      </c>
      <c r="N326" t="str">
        <f t="shared" si="21"/>
        <v>accept</v>
      </c>
      <c r="O326" t="str">
        <f t="shared" si="22"/>
        <v>0</v>
      </c>
      <c r="P326" t="str">
        <f t="shared" si="23"/>
        <v>0</v>
      </c>
      <c r="Q326" s="7">
        <v>14</v>
      </c>
      <c r="R326" t="str">
        <f>IF(Q326&lt;8,"no",(IF(Q326&lt;15,"sub",(IF(Q326&lt;22,"med","yes")))))</f>
        <v>sub</v>
      </c>
      <c r="S326" t="s">
        <v>19</v>
      </c>
    </row>
    <row r="327" spans="1:19" x14ac:dyDescent="0.25">
      <c r="A327">
        <v>1701089</v>
      </c>
      <c r="B327" t="s">
        <v>20</v>
      </c>
      <c r="C327" t="s">
        <v>20</v>
      </c>
      <c r="D327" t="s">
        <v>31</v>
      </c>
      <c r="E327">
        <v>15524</v>
      </c>
      <c r="F327" t="s">
        <v>20</v>
      </c>
      <c r="G327" t="s">
        <v>16</v>
      </c>
      <c r="H327" t="s">
        <v>38</v>
      </c>
      <c r="I327" t="s">
        <v>21</v>
      </c>
      <c r="J327" s="4">
        <v>-0.5</v>
      </c>
      <c r="K327" s="4">
        <v>-0.5</v>
      </c>
      <c r="L327" s="4">
        <v>1.6428571428571432</v>
      </c>
      <c r="M327" t="str">
        <f t="shared" si="20"/>
        <v>accept</v>
      </c>
      <c r="N327" t="str">
        <f t="shared" si="21"/>
        <v>accept</v>
      </c>
      <c r="O327" t="str">
        <f t="shared" si="22"/>
        <v>1</v>
      </c>
      <c r="P327" t="str">
        <f t="shared" si="23"/>
        <v>1</v>
      </c>
      <c r="Q327" s="7">
        <v>14</v>
      </c>
      <c r="R327" t="s">
        <v>26</v>
      </c>
      <c r="S327" t="s">
        <v>19</v>
      </c>
    </row>
    <row r="328" spans="1:19" x14ac:dyDescent="0.25">
      <c r="A328">
        <v>1701089</v>
      </c>
      <c r="B328" t="s">
        <v>16</v>
      </c>
      <c r="C328" t="s">
        <v>16</v>
      </c>
      <c r="D328" t="s">
        <v>34</v>
      </c>
      <c r="E328">
        <v>15526</v>
      </c>
      <c r="F328" t="s">
        <v>17</v>
      </c>
      <c r="G328" t="s">
        <v>16</v>
      </c>
      <c r="H328" t="s">
        <v>30</v>
      </c>
      <c r="I328" t="s">
        <v>21</v>
      </c>
      <c r="J328" s="4">
        <v>1.5</v>
      </c>
      <c r="K328" s="4">
        <v>-0.5</v>
      </c>
      <c r="L328" s="4">
        <v>1.3571428571428568</v>
      </c>
      <c r="M328" t="str">
        <f t="shared" si="20"/>
        <v>motivate</v>
      </c>
      <c r="N328" t="str">
        <f t="shared" si="21"/>
        <v>motivate</v>
      </c>
      <c r="O328" t="str">
        <f t="shared" si="22"/>
        <v>0</v>
      </c>
      <c r="P328" t="str">
        <f t="shared" si="23"/>
        <v>0</v>
      </c>
      <c r="Q328" s="7">
        <v>14</v>
      </c>
      <c r="R328" t="s">
        <v>26</v>
      </c>
      <c r="S328" t="s">
        <v>19</v>
      </c>
    </row>
    <row r="329" spans="1:19" x14ac:dyDescent="0.25">
      <c r="A329">
        <v>1739122</v>
      </c>
      <c r="B329" t="s">
        <v>16</v>
      </c>
      <c r="C329" t="s">
        <v>16</v>
      </c>
      <c r="D329" t="s">
        <v>34</v>
      </c>
      <c r="E329">
        <v>15353</v>
      </c>
      <c r="F329" t="s">
        <v>17</v>
      </c>
      <c r="G329" t="s">
        <v>16</v>
      </c>
      <c r="H329" t="s">
        <v>30</v>
      </c>
      <c r="I329" t="s">
        <v>21</v>
      </c>
      <c r="J329" s="4">
        <v>-1.5</v>
      </c>
      <c r="K329" s="4">
        <v>2.5</v>
      </c>
      <c r="L329" s="4">
        <v>3.5</v>
      </c>
      <c r="M329" t="str">
        <f t="shared" si="20"/>
        <v>motivate</v>
      </c>
      <c r="N329" t="str">
        <f t="shared" si="21"/>
        <v>motivate</v>
      </c>
      <c r="O329" t="str">
        <f t="shared" si="22"/>
        <v>0</v>
      </c>
      <c r="P329" t="str">
        <f t="shared" si="23"/>
        <v>0</v>
      </c>
      <c r="Q329" s="7">
        <v>10</v>
      </c>
      <c r="R329" t="str">
        <f>IF(Q329&lt;8,"no",(IF(Q329&lt;15,"sub",(IF(Q329&lt;22,"med","yes")))))</f>
        <v>sub</v>
      </c>
      <c r="S329" t="s">
        <v>19</v>
      </c>
    </row>
    <row r="330" spans="1:19" x14ac:dyDescent="0.25">
      <c r="A330">
        <v>1739122</v>
      </c>
      <c r="B330" t="s">
        <v>20</v>
      </c>
      <c r="C330" t="s">
        <v>20</v>
      </c>
      <c r="D330" t="s">
        <v>31</v>
      </c>
      <c r="E330">
        <v>15359</v>
      </c>
      <c r="F330" t="s">
        <v>16</v>
      </c>
      <c r="G330" t="s">
        <v>16</v>
      </c>
      <c r="H330" t="s">
        <v>34</v>
      </c>
      <c r="I330" t="s">
        <v>21</v>
      </c>
      <c r="J330" s="4">
        <v>-1.5</v>
      </c>
      <c r="K330" s="4">
        <v>3.5</v>
      </c>
      <c r="L330" s="4">
        <v>3.5</v>
      </c>
      <c r="M330" t="str">
        <f t="shared" si="20"/>
        <v>accept</v>
      </c>
      <c r="N330" t="str">
        <f t="shared" si="21"/>
        <v>motivate</v>
      </c>
      <c r="O330" t="str">
        <f t="shared" si="22"/>
        <v>1</v>
      </c>
      <c r="P330" t="str">
        <f t="shared" si="23"/>
        <v>0</v>
      </c>
      <c r="Q330" s="7">
        <v>10</v>
      </c>
      <c r="R330" t="s">
        <v>26</v>
      </c>
      <c r="S330" t="s">
        <v>19</v>
      </c>
    </row>
    <row r="331" spans="1:19" x14ac:dyDescent="0.25">
      <c r="A331">
        <v>1739122</v>
      </c>
      <c r="B331" t="s">
        <v>20</v>
      </c>
      <c r="C331" t="s">
        <v>20</v>
      </c>
      <c r="D331" t="s">
        <v>31</v>
      </c>
      <c r="E331">
        <v>15364</v>
      </c>
      <c r="F331" t="s">
        <v>20</v>
      </c>
      <c r="G331" t="s">
        <v>16</v>
      </c>
      <c r="H331" t="s">
        <v>38</v>
      </c>
      <c r="I331" t="s">
        <v>24</v>
      </c>
      <c r="J331" s="4">
        <v>-2.5</v>
      </c>
      <c r="K331" s="4">
        <v>3.5</v>
      </c>
      <c r="L331" s="4">
        <v>3.5</v>
      </c>
      <c r="M331" t="str">
        <f t="shared" si="20"/>
        <v>accept</v>
      </c>
      <c r="N331" t="str">
        <f t="shared" si="21"/>
        <v>accept</v>
      </c>
      <c r="O331" t="str">
        <f t="shared" si="22"/>
        <v>0</v>
      </c>
      <c r="P331" t="str">
        <f t="shared" si="23"/>
        <v>0</v>
      </c>
      <c r="Q331" s="7">
        <v>10</v>
      </c>
      <c r="R331" t="s">
        <v>26</v>
      </c>
      <c r="S331" t="s">
        <v>19</v>
      </c>
    </row>
    <row r="332" spans="1:19" x14ac:dyDescent="0.25">
      <c r="A332">
        <v>1854585</v>
      </c>
      <c r="B332" t="s">
        <v>16</v>
      </c>
      <c r="C332" t="s">
        <v>20</v>
      </c>
      <c r="D332" t="s">
        <v>33</v>
      </c>
      <c r="E332">
        <v>15628</v>
      </c>
      <c r="F332" t="s">
        <v>17</v>
      </c>
      <c r="G332" t="s">
        <v>20</v>
      </c>
      <c r="H332" t="s">
        <v>35</v>
      </c>
      <c r="I332" t="s">
        <v>21</v>
      </c>
      <c r="J332" s="4">
        <v>-1.5</v>
      </c>
      <c r="K332" s="4">
        <v>-1.5</v>
      </c>
      <c r="L332" s="4">
        <v>-7.1428571428571619E-2</v>
      </c>
      <c r="M332" t="str">
        <f t="shared" si="20"/>
        <v>accept</v>
      </c>
      <c r="N332" t="str">
        <f t="shared" si="21"/>
        <v>motivate</v>
      </c>
      <c r="O332" t="str">
        <f t="shared" si="22"/>
        <v>1</v>
      </c>
      <c r="P332" t="str">
        <f t="shared" si="23"/>
        <v>0</v>
      </c>
      <c r="Q332" s="7">
        <v>15</v>
      </c>
      <c r="R332" t="str">
        <f>IF(Q332&lt;8,"no",(IF(Q332&lt;15,"sub",(IF(Q332&lt;22,"med","yes")))))</f>
        <v>med</v>
      </c>
      <c r="S332" t="s">
        <v>19</v>
      </c>
    </row>
    <row r="333" spans="1:19" x14ac:dyDescent="0.25">
      <c r="A333">
        <v>1854585</v>
      </c>
      <c r="B333" t="s">
        <v>16</v>
      </c>
      <c r="C333" t="s">
        <v>17</v>
      </c>
      <c r="D333" t="s">
        <v>37</v>
      </c>
      <c r="E333">
        <v>15629</v>
      </c>
      <c r="F333" t="s">
        <v>17</v>
      </c>
      <c r="G333" t="s">
        <v>17</v>
      </c>
      <c r="H333" t="s">
        <v>36</v>
      </c>
      <c r="I333" t="s">
        <v>21</v>
      </c>
      <c r="J333" s="4">
        <v>0.5</v>
      </c>
      <c r="K333" s="4">
        <v>-1.5</v>
      </c>
      <c r="L333" s="4">
        <v>0.5</v>
      </c>
      <c r="M333" t="str">
        <f t="shared" si="20"/>
        <v>refer</v>
      </c>
      <c r="N333" t="str">
        <f t="shared" si="21"/>
        <v>refer</v>
      </c>
      <c r="O333" t="str">
        <f t="shared" si="22"/>
        <v>0</v>
      </c>
      <c r="P333" t="str">
        <f t="shared" si="23"/>
        <v>0</v>
      </c>
      <c r="Q333" s="7">
        <v>15</v>
      </c>
      <c r="R333" t="s">
        <v>23</v>
      </c>
      <c r="S333" t="s">
        <v>19</v>
      </c>
    </row>
    <row r="334" spans="1:19" x14ac:dyDescent="0.25">
      <c r="A334">
        <v>1854585</v>
      </c>
      <c r="B334" t="s">
        <v>16</v>
      </c>
      <c r="C334" t="s">
        <v>17</v>
      </c>
      <c r="D334" t="s">
        <v>37</v>
      </c>
      <c r="E334">
        <v>15630</v>
      </c>
      <c r="F334" t="s">
        <v>16</v>
      </c>
      <c r="G334" t="s">
        <v>17</v>
      </c>
      <c r="H334" t="s">
        <v>37</v>
      </c>
      <c r="I334" t="s">
        <v>18</v>
      </c>
      <c r="J334" s="4">
        <v>3.5</v>
      </c>
      <c r="K334" s="4">
        <v>2.5</v>
      </c>
      <c r="L334" s="4">
        <v>1.5</v>
      </c>
      <c r="M334" t="str">
        <f t="shared" si="20"/>
        <v>refer</v>
      </c>
      <c r="N334" t="str">
        <f t="shared" si="21"/>
        <v>refer</v>
      </c>
      <c r="O334" t="str">
        <f t="shared" si="22"/>
        <v>0</v>
      </c>
      <c r="P334" t="str">
        <f t="shared" si="23"/>
        <v>0</v>
      </c>
      <c r="Q334" s="7">
        <v>15</v>
      </c>
      <c r="R334" t="s">
        <v>23</v>
      </c>
      <c r="S334" t="s">
        <v>19</v>
      </c>
    </row>
    <row r="335" spans="1:19" x14ac:dyDescent="0.25">
      <c r="A335">
        <v>1895311</v>
      </c>
      <c r="B335" t="s">
        <v>20</v>
      </c>
      <c r="C335" t="s">
        <v>17</v>
      </c>
      <c r="D335" t="s">
        <v>32</v>
      </c>
      <c r="E335">
        <v>15140</v>
      </c>
      <c r="F335" t="s">
        <v>16</v>
      </c>
      <c r="G335" t="s">
        <v>16</v>
      </c>
      <c r="H335" t="s">
        <v>34</v>
      </c>
      <c r="I335" t="s">
        <v>18</v>
      </c>
      <c r="J335" s="4">
        <v>1.5</v>
      </c>
      <c r="K335" s="4">
        <v>0.5</v>
      </c>
      <c r="L335" s="4">
        <v>1.7857142857142856</v>
      </c>
      <c r="M335" t="str">
        <f t="shared" si="20"/>
        <v>refer</v>
      </c>
      <c r="N335" t="str">
        <f t="shared" si="21"/>
        <v>motivate</v>
      </c>
      <c r="O335" t="str">
        <f t="shared" si="22"/>
        <v>0</v>
      </c>
      <c r="P335" t="str">
        <f t="shared" si="23"/>
        <v>1</v>
      </c>
      <c r="Q335" s="7">
        <v>16</v>
      </c>
      <c r="R335" t="str">
        <f>IF(Q335&lt;8,"no",(IF(Q335&lt;15,"sub",(IF(Q335&lt;22,"med","yes")))))</f>
        <v>med</v>
      </c>
      <c r="S335" t="s">
        <v>22</v>
      </c>
    </row>
    <row r="336" spans="1:19" x14ac:dyDescent="0.25">
      <c r="A336">
        <v>1895311</v>
      </c>
      <c r="B336" t="s">
        <v>20</v>
      </c>
      <c r="C336" t="s">
        <v>17</v>
      </c>
      <c r="D336" t="s">
        <v>32</v>
      </c>
      <c r="E336">
        <v>15157</v>
      </c>
      <c r="F336" t="s">
        <v>20</v>
      </c>
      <c r="G336" t="s">
        <v>17</v>
      </c>
      <c r="H336" t="s">
        <v>32</v>
      </c>
      <c r="I336" t="s">
        <v>18</v>
      </c>
      <c r="J336" s="4">
        <v>2.5</v>
      </c>
      <c r="K336" s="4">
        <v>1.5</v>
      </c>
      <c r="L336" s="4">
        <v>1.7857142857142856</v>
      </c>
      <c r="M336" t="str">
        <f t="shared" si="20"/>
        <v>refer</v>
      </c>
      <c r="N336" t="str">
        <f t="shared" si="21"/>
        <v>refer</v>
      </c>
      <c r="O336" t="str">
        <f t="shared" si="22"/>
        <v>0</v>
      </c>
      <c r="P336" t="str">
        <f t="shared" si="23"/>
        <v>0</v>
      </c>
      <c r="Q336" s="7">
        <v>16</v>
      </c>
      <c r="R336" t="s">
        <v>23</v>
      </c>
      <c r="S336" t="s">
        <v>22</v>
      </c>
    </row>
    <row r="337" spans="1:19" x14ac:dyDescent="0.25">
      <c r="A337">
        <v>1895311</v>
      </c>
      <c r="B337" t="s">
        <v>17</v>
      </c>
      <c r="C337" t="s">
        <v>17</v>
      </c>
      <c r="D337" t="s">
        <v>36</v>
      </c>
      <c r="E337">
        <v>15165</v>
      </c>
      <c r="F337" t="s">
        <v>20</v>
      </c>
      <c r="G337" t="s">
        <v>16</v>
      </c>
      <c r="H337" t="s">
        <v>38</v>
      </c>
      <c r="I337" t="s">
        <v>24</v>
      </c>
      <c r="J337" s="4">
        <v>2.5</v>
      </c>
      <c r="K337" s="4">
        <v>1.5</v>
      </c>
      <c r="L337" s="4">
        <v>2.6428571428571432</v>
      </c>
      <c r="M337" t="str">
        <f t="shared" si="20"/>
        <v>refer</v>
      </c>
      <c r="N337" t="str">
        <f t="shared" si="21"/>
        <v>accept</v>
      </c>
      <c r="O337" t="str">
        <f t="shared" si="22"/>
        <v>1</v>
      </c>
      <c r="P337" t="str">
        <f t="shared" si="23"/>
        <v>0</v>
      </c>
      <c r="Q337" s="7">
        <v>16</v>
      </c>
      <c r="R337" t="s">
        <v>23</v>
      </c>
      <c r="S337" t="s">
        <v>22</v>
      </c>
    </row>
    <row r="338" spans="1:19" x14ac:dyDescent="0.25">
      <c r="A338">
        <v>2138825</v>
      </c>
      <c r="B338" t="s">
        <v>17</v>
      </c>
      <c r="C338" t="s">
        <v>16</v>
      </c>
      <c r="D338" t="s">
        <v>30</v>
      </c>
      <c r="E338">
        <v>15467</v>
      </c>
      <c r="F338" t="s">
        <v>17</v>
      </c>
      <c r="G338" t="s">
        <v>20</v>
      </c>
      <c r="H338" t="s">
        <v>35</v>
      </c>
      <c r="I338" t="s">
        <v>18</v>
      </c>
      <c r="J338" s="4">
        <v>3.5</v>
      </c>
      <c r="K338" s="4">
        <v>3.5</v>
      </c>
      <c r="L338" s="4">
        <v>3.2142857142857144</v>
      </c>
      <c r="M338" t="str">
        <f t="shared" si="20"/>
        <v>motivate</v>
      </c>
      <c r="N338" t="str">
        <f t="shared" si="21"/>
        <v>motivate</v>
      </c>
      <c r="O338" t="str">
        <f t="shared" si="22"/>
        <v>1</v>
      </c>
      <c r="P338" t="str">
        <f t="shared" si="23"/>
        <v>1</v>
      </c>
      <c r="Q338" s="7">
        <v>29</v>
      </c>
      <c r="R338" t="str">
        <f>IF(Q338&lt;8,"no",(IF(Q338&lt;15,"sub",(IF(Q338&lt;22,"med","yes")))))</f>
        <v>yes</v>
      </c>
      <c r="S338" t="s">
        <v>19</v>
      </c>
    </row>
    <row r="339" spans="1:19" x14ac:dyDescent="0.25">
      <c r="A339">
        <v>2138825</v>
      </c>
      <c r="B339" t="s">
        <v>17</v>
      </c>
      <c r="C339" t="s">
        <v>17</v>
      </c>
      <c r="D339" t="s">
        <v>36</v>
      </c>
      <c r="E339">
        <v>15478</v>
      </c>
      <c r="F339" t="s">
        <v>16</v>
      </c>
      <c r="G339" t="s">
        <v>17</v>
      </c>
      <c r="H339" t="s">
        <v>37</v>
      </c>
      <c r="I339" t="s">
        <v>24</v>
      </c>
      <c r="J339" s="4">
        <v>0.5</v>
      </c>
      <c r="K339" s="4">
        <v>0.5</v>
      </c>
      <c r="L339" s="4">
        <v>-0.5</v>
      </c>
      <c r="M339" t="str">
        <f t="shared" si="20"/>
        <v>refer</v>
      </c>
      <c r="N339" t="str">
        <f t="shared" si="21"/>
        <v>refer</v>
      </c>
      <c r="O339" t="str">
        <f t="shared" si="22"/>
        <v>1</v>
      </c>
      <c r="P339" t="str">
        <f t="shared" si="23"/>
        <v>1</v>
      </c>
      <c r="Q339" s="7">
        <v>29</v>
      </c>
      <c r="R339" t="s">
        <v>25</v>
      </c>
      <c r="S339" t="s">
        <v>19</v>
      </c>
    </row>
    <row r="340" spans="1:19" x14ac:dyDescent="0.25">
      <c r="A340">
        <v>2138825</v>
      </c>
      <c r="B340" t="s">
        <v>17</v>
      </c>
      <c r="C340" t="s">
        <v>17</v>
      </c>
      <c r="D340" t="s">
        <v>36</v>
      </c>
      <c r="E340">
        <v>15485</v>
      </c>
      <c r="F340" t="s">
        <v>17</v>
      </c>
      <c r="G340" t="s">
        <v>16</v>
      </c>
      <c r="H340" t="s">
        <v>30</v>
      </c>
      <c r="I340" t="s">
        <v>24</v>
      </c>
      <c r="J340" s="4">
        <v>-2.5</v>
      </c>
      <c r="K340" s="4">
        <v>-2.5</v>
      </c>
      <c r="L340" s="4">
        <v>-2.3571428571428572</v>
      </c>
      <c r="M340" t="str">
        <f t="shared" si="20"/>
        <v>refer</v>
      </c>
      <c r="N340" t="str">
        <f t="shared" si="21"/>
        <v>motivate</v>
      </c>
      <c r="O340" t="str">
        <f t="shared" si="22"/>
        <v>1</v>
      </c>
      <c r="P340" t="str">
        <f t="shared" si="23"/>
        <v>0</v>
      </c>
      <c r="Q340" s="7">
        <v>29</v>
      </c>
      <c r="R340" t="s">
        <v>25</v>
      </c>
      <c r="S340" t="s">
        <v>19</v>
      </c>
    </row>
    <row r="341" spans="1:19" x14ac:dyDescent="0.25">
      <c r="A341">
        <v>2266884</v>
      </c>
      <c r="B341" t="s">
        <v>16</v>
      </c>
      <c r="C341" t="s">
        <v>16</v>
      </c>
      <c r="D341" t="s">
        <v>34</v>
      </c>
      <c r="E341">
        <v>14793</v>
      </c>
      <c r="F341" t="s">
        <v>20</v>
      </c>
      <c r="G341" t="s">
        <v>20</v>
      </c>
      <c r="H341" t="s">
        <v>31</v>
      </c>
      <c r="I341" t="s">
        <v>21</v>
      </c>
      <c r="J341" s="4">
        <v>0.5</v>
      </c>
      <c r="K341" s="4">
        <v>2.5</v>
      </c>
      <c r="L341" s="4">
        <v>3.2142857142857144</v>
      </c>
      <c r="M341" t="str">
        <f t="shared" si="20"/>
        <v>motivate</v>
      </c>
      <c r="N341" t="str">
        <f t="shared" si="21"/>
        <v>accept</v>
      </c>
      <c r="O341" t="str">
        <f t="shared" si="22"/>
        <v>0</v>
      </c>
      <c r="P341" t="str">
        <f t="shared" si="23"/>
        <v>1</v>
      </c>
      <c r="Q341" s="7">
        <v>9</v>
      </c>
      <c r="R341" t="str">
        <f>IF(Q341&lt;8,"no",(IF(Q341&lt;15,"sub",(IF(Q341&lt;22,"med","yes")))))</f>
        <v>sub</v>
      </c>
      <c r="S341" t="s">
        <v>22</v>
      </c>
    </row>
    <row r="342" spans="1:19" x14ac:dyDescent="0.25">
      <c r="A342">
        <v>2266884</v>
      </c>
      <c r="B342" t="s">
        <v>17</v>
      </c>
      <c r="C342" t="s">
        <v>17</v>
      </c>
      <c r="D342" t="s">
        <v>36</v>
      </c>
      <c r="E342">
        <v>14800</v>
      </c>
      <c r="F342" t="s">
        <v>17</v>
      </c>
      <c r="G342" t="s">
        <v>20</v>
      </c>
      <c r="H342" t="s">
        <v>35</v>
      </c>
      <c r="I342" t="s">
        <v>24</v>
      </c>
      <c r="J342" s="4">
        <v>3.5</v>
      </c>
      <c r="K342" s="4">
        <v>1.5</v>
      </c>
      <c r="L342" s="4">
        <v>3.0714285714285712</v>
      </c>
      <c r="M342" t="str">
        <f t="shared" si="20"/>
        <v>refer</v>
      </c>
      <c r="N342" t="str">
        <f t="shared" si="21"/>
        <v>motivate</v>
      </c>
      <c r="O342" t="str">
        <f t="shared" si="22"/>
        <v>1</v>
      </c>
      <c r="P342" t="str">
        <f t="shared" si="23"/>
        <v>0</v>
      </c>
      <c r="Q342" s="7">
        <v>9</v>
      </c>
      <c r="R342" t="s">
        <v>26</v>
      </c>
      <c r="S342" t="s">
        <v>22</v>
      </c>
    </row>
    <row r="343" spans="1:19" x14ac:dyDescent="0.25">
      <c r="A343">
        <v>2266884</v>
      </c>
      <c r="B343" t="s">
        <v>20</v>
      </c>
      <c r="C343" t="s">
        <v>20</v>
      </c>
      <c r="D343" t="s">
        <v>31</v>
      </c>
      <c r="E343">
        <v>14807</v>
      </c>
      <c r="F343" t="s">
        <v>16</v>
      </c>
      <c r="G343" t="s">
        <v>17</v>
      </c>
      <c r="H343" t="s">
        <v>37</v>
      </c>
      <c r="I343" t="s">
        <v>18</v>
      </c>
      <c r="J343" s="4">
        <v>-0.5</v>
      </c>
      <c r="K343" s="4">
        <v>2.5</v>
      </c>
      <c r="L343" s="4">
        <v>1.0714285714285712</v>
      </c>
      <c r="M343" t="str">
        <f t="shared" si="20"/>
        <v>accept</v>
      </c>
      <c r="N343" t="str">
        <f t="shared" si="21"/>
        <v>refer</v>
      </c>
      <c r="O343" t="str">
        <f t="shared" si="22"/>
        <v>0</v>
      </c>
      <c r="P343" t="str">
        <f t="shared" si="23"/>
        <v>0</v>
      </c>
      <c r="Q343" s="7">
        <v>9</v>
      </c>
      <c r="R343" t="s">
        <v>26</v>
      </c>
      <c r="S343" t="s">
        <v>22</v>
      </c>
    </row>
    <row r="344" spans="1:19" x14ac:dyDescent="0.25">
      <c r="A344">
        <v>2589514</v>
      </c>
      <c r="B344" t="s">
        <v>20</v>
      </c>
      <c r="C344" t="s">
        <v>17</v>
      </c>
      <c r="D344" t="s">
        <v>32</v>
      </c>
      <c r="E344">
        <v>15314</v>
      </c>
      <c r="F344" t="s">
        <v>20</v>
      </c>
      <c r="G344" t="s">
        <v>17</v>
      </c>
      <c r="H344" t="s">
        <v>32</v>
      </c>
      <c r="I344" t="s">
        <v>21</v>
      </c>
      <c r="J344" s="4">
        <v>1.5</v>
      </c>
      <c r="K344" s="4">
        <v>-1.5</v>
      </c>
      <c r="L344" s="4">
        <v>1.0714285714285712</v>
      </c>
      <c r="M344" t="str">
        <f t="shared" si="20"/>
        <v>refer</v>
      </c>
      <c r="N344" t="str">
        <f t="shared" si="21"/>
        <v>refer</v>
      </c>
      <c r="O344" t="str">
        <f t="shared" si="22"/>
        <v>0</v>
      </c>
      <c r="P344" t="str">
        <f t="shared" si="23"/>
        <v>0</v>
      </c>
      <c r="Q344" s="7">
        <v>7</v>
      </c>
      <c r="R344" t="str">
        <f>IF(Q344&lt;8,"no",(IF(Q344&lt;15,"sub",(IF(Q344&lt;22,"med","yes")))))</f>
        <v>no</v>
      </c>
      <c r="S344" t="s">
        <v>19</v>
      </c>
    </row>
    <row r="345" spans="1:19" x14ac:dyDescent="0.25">
      <c r="A345">
        <v>2589514</v>
      </c>
      <c r="B345" t="s">
        <v>20</v>
      </c>
      <c r="C345" t="s">
        <v>17</v>
      </c>
      <c r="D345" t="s">
        <v>32</v>
      </c>
      <c r="E345">
        <v>15318</v>
      </c>
      <c r="F345" t="s">
        <v>20</v>
      </c>
      <c r="G345" t="s">
        <v>16</v>
      </c>
      <c r="H345" t="s">
        <v>38</v>
      </c>
      <c r="I345" t="s">
        <v>24</v>
      </c>
      <c r="J345" s="4">
        <v>-1.5</v>
      </c>
      <c r="K345" s="4">
        <v>0.5</v>
      </c>
      <c r="L345" s="4">
        <v>1.3571428571428568</v>
      </c>
      <c r="M345" t="str">
        <f t="shared" si="20"/>
        <v>refer</v>
      </c>
      <c r="N345" t="str">
        <f t="shared" si="21"/>
        <v>accept</v>
      </c>
      <c r="O345" t="str">
        <f t="shared" si="22"/>
        <v>1</v>
      </c>
      <c r="P345" t="str">
        <f t="shared" si="23"/>
        <v>0</v>
      </c>
      <c r="Q345" s="7">
        <v>7</v>
      </c>
      <c r="R345" t="s">
        <v>27</v>
      </c>
      <c r="S345" t="s">
        <v>19</v>
      </c>
    </row>
    <row r="346" spans="1:19" x14ac:dyDescent="0.25">
      <c r="A346">
        <v>2589514</v>
      </c>
      <c r="B346" t="s">
        <v>20</v>
      </c>
      <c r="C346" t="s">
        <v>16</v>
      </c>
      <c r="D346" t="s">
        <v>38</v>
      </c>
      <c r="E346">
        <v>15321</v>
      </c>
      <c r="F346" t="s">
        <v>20</v>
      </c>
      <c r="G346" t="s">
        <v>20</v>
      </c>
      <c r="H346" t="s">
        <v>31</v>
      </c>
      <c r="I346" t="s">
        <v>24</v>
      </c>
      <c r="J346" s="4">
        <v>0.5</v>
      </c>
      <c r="K346" s="4">
        <v>-1.5</v>
      </c>
      <c r="L346" s="4">
        <v>1.2142857142857144</v>
      </c>
      <c r="M346" t="str">
        <f t="shared" si="20"/>
        <v>accept</v>
      </c>
      <c r="N346" t="str">
        <f t="shared" si="21"/>
        <v>accept</v>
      </c>
      <c r="O346" t="str">
        <f t="shared" si="22"/>
        <v>0</v>
      </c>
      <c r="P346" t="str">
        <f t="shared" si="23"/>
        <v>0</v>
      </c>
      <c r="Q346" s="7">
        <v>7</v>
      </c>
      <c r="R346" t="s">
        <v>27</v>
      </c>
      <c r="S346" t="s">
        <v>19</v>
      </c>
    </row>
    <row r="347" spans="1:19" x14ac:dyDescent="0.25">
      <c r="A347">
        <v>2631376</v>
      </c>
      <c r="B347" t="s">
        <v>16</v>
      </c>
      <c r="C347" t="s">
        <v>17</v>
      </c>
      <c r="D347" t="s">
        <v>37</v>
      </c>
      <c r="E347">
        <v>15398</v>
      </c>
      <c r="F347" t="s">
        <v>17</v>
      </c>
      <c r="G347" t="s">
        <v>20</v>
      </c>
      <c r="H347" t="s">
        <v>35</v>
      </c>
      <c r="I347" t="s">
        <v>21</v>
      </c>
      <c r="J347" s="4">
        <v>1.5</v>
      </c>
      <c r="K347" s="4">
        <v>1.5</v>
      </c>
      <c r="L347" s="4">
        <v>2.5</v>
      </c>
      <c r="M347" t="str">
        <f t="shared" si="20"/>
        <v>refer</v>
      </c>
      <c r="N347" t="str">
        <f t="shared" si="21"/>
        <v>motivate</v>
      </c>
      <c r="O347" t="str">
        <f t="shared" si="22"/>
        <v>0</v>
      </c>
      <c r="P347" t="str">
        <f t="shared" si="23"/>
        <v>0</v>
      </c>
      <c r="Q347" s="7">
        <v>18</v>
      </c>
      <c r="R347" t="str">
        <f>IF(Q347&lt;8,"no",(IF(Q347&lt;15,"sub",(IF(Q347&lt;22,"med","yes")))))</f>
        <v>med</v>
      </c>
      <c r="S347" t="s">
        <v>19</v>
      </c>
    </row>
    <row r="348" spans="1:19" x14ac:dyDescent="0.25">
      <c r="A348">
        <v>2631376</v>
      </c>
      <c r="B348" t="s">
        <v>16</v>
      </c>
      <c r="C348" t="s">
        <v>17</v>
      </c>
      <c r="D348" t="s">
        <v>37</v>
      </c>
      <c r="E348">
        <v>15400</v>
      </c>
      <c r="F348" t="s">
        <v>20</v>
      </c>
      <c r="G348" t="s">
        <v>20</v>
      </c>
      <c r="H348" t="s">
        <v>31</v>
      </c>
      <c r="I348" t="s">
        <v>24</v>
      </c>
      <c r="J348" s="4">
        <v>1.5</v>
      </c>
      <c r="K348" s="4">
        <v>2.5</v>
      </c>
      <c r="L348" s="4">
        <v>2.2142857142857144</v>
      </c>
      <c r="M348" t="str">
        <f t="shared" si="20"/>
        <v>refer</v>
      </c>
      <c r="N348" t="str">
        <f t="shared" si="21"/>
        <v>accept</v>
      </c>
      <c r="O348" t="str">
        <f t="shared" si="22"/>
        <v>1</v>
      </c>
      <c r="P348" t="str">
        <f t="shared" si="23"/>
        <v>0</v>
      </c>
      <c r="Q348" s="7">
        <v>18</v>
      </c>
      <c r="R348" t="s">
        <v>23</v>
      </c>
      <c r="S348" t="s">
        <v>19</v>
      </c>
    </row>
    <row r="349" spans="1:19" x14ac:dyDescent="0.25">
      <c r="A349">
        <v>2631376</v>
      </c>
      <c r="B349" t="s">
        <v>16</v>
      </c>
      <c r="C349" t="s">
        <v>16</v>
      </c>
      <c r="D349" t="s">
        <v>34</v>
      </c>
      <c r="E349">
        <v>15404</v>
      </c>
      <c r="F349" t="s">
        <v>16</v>
      </c>
      <c r="G349" t="s">
        <v>16</v>
      </c>
      <c r="H349" t="s">
        <v>34</v>
      </c>
      <c r="I349" t="s">
        <v>18</v>
      </c>
      <c r="J349" s="4">
        <v>2.5</v>
      </c>
      <c r="K349" s="4">
        <v>2.5</v>
      </c>
      <c r="L349" s="4">
        <v>3.5</v>
      </c>
      <c r="M349" t="str">
        <f t="shared" si="20"/>
        <v>motivate</v>
      </c>
      <c r="N349" t="str">
        <f t="shared" si="21"/>
        <v>motivate</v>
      </c>
      <c r="O349" t="str">
        <f t="shared" si="22"/>
        <v>1</v>
      </c>
      <c r="P349" t="str">
        <f t="shared" si="23"/>
        <v>1</v>
      </c>
      <c r="Q349" s="7">
        <v>18</v>
      </c>
      <c r="R349" t="s">
        <v>23</v>
      </c>
      <c r="S349" t="s">
        <v>19</v>
      </c>
    </row>
    <row r="350" spans="1:19" x14ac:dyDescent="0.25">
      <c r="A350">
        <v>2758675</v>
      </c>
      <c r="B350" t="s">
        <v>16</v>
      </c>
      <c r="C350" t="s">
        <v>16</v>
      </c>
      <c r="D350" t="s">
        <v>34</v>
      </c>
      <c r="E350">
        <v>14791</v>
      </c>
      <c r="F350" t="s">
        <v>20</v>
      </c>
      <c r="G350" t="s">
        <v>20</v>
      </c>
      <c r="H350" t="s">
        <v>31</v>
      </c>
      <c r="I350" t="s">
        <v>18</v>
      </c>
      <c r="J350" s="4">
        <v>0.5</v>
      </c>
      <c r="K350" s="4">
        <v>-0.5</v>
      </c>
      <c r="L350" s="4">
        <v>0.5</v>
      </c>
      <c r="M350" t="str">
        <f t="shared" si="20"/>
        <v>motivate</v>
      </c>
      <c r="N350" t="str">
        <f t="shared" si="21"/>
        <v>accept</v>
      </c>
      <c r="O350" t="str">
        <f t="shared" si="22"/>
        <v>1</v>
      </c>
      <c r="P350" t="str">
        <f t="shared" si="23"/>
        <v>0</v>
      </c>
      <c r="Q350" s="7">
        <v>25</v>
      </c>
      <c r="R350" t="str">
        <f>IF(Q350&lt;8,"no",(IF(Q350&lt;15,"sub",(IF(Q350&lt;22,"med","yes")))))</f>
        <v>yes</v>
      </c>
      <c r="S350" t="s">
        <v>19</v>
      </c>
    </row>
    <row r="351" spans="1:19" x14ac:dyDescent="0.25">
      <c r="A351">
        <v>2758675</v>
      </c>
      <c r="B351" t="s">
        <v>16</v>
      </c>
      <c r="C351" t="s">
        <v>16</v>
      </c>
      <c r="D351" t="s">
        <v>34</v>
      </c>
      <c r="E351">
        <v>14797</v>
      </c>
      <c r="F351" t="s">
        <v>16</v>
      </c>
      <c r="G351" t="s">
        <v>16</v>
      </c>
      <c r="H351" t="s">
        <v>34</v>
      </c>
      <c r="I351" t="s">
        <v>21</v>
      </c>
      <c r="J351" s="4">
        <v>-2.5</v>
      </c>
      <c r="K351" s="4">
        <v>-2.5</v>
      </c>
      <c r="L351" s="4">
        <v>-2.5</v>
      </c>
      <c r="M351" t="str">
        <f t="shared" si="20"/>
        <v>motivate</v>
      </c>
      <c r="N351" t="str">
        <f t="shared" si="21"/>
        <v>motivate</v>
      </c>
      <c r="O351" t="str">
        <f t="shared" si="22"/>
        <v>0</v>
      </c>
      <c r="P351" t="str">
        <f t="shared" si="23"/>
        <v>0</v>
      </c>
      <c r="Q351" s="7">
        <v>25</v>
      </c>
      <c r="R351" t="s">
        <v>25</v>
      </c>
      <c r="S351" t="s">
        <v>19</v>
      </c>
    </row>
    <row r="352" spans="1:19" x14ac:dyDescent="0.25">
      <c r="A352">
        <v>2758675</v>
      </c>
      <c r="B352" t="s">
        <v>17</v>
      </c>
      <c r="C352" t="s">
        <v>16</v>
      </c>
      <c r="D352" t="s">
        <v>30</v>
      </c>
      <c r="E352">
        <v>14805</v>
      </c>
      <c r="F352" t="s">
        <v>16</v>
      </c>
      <c r="G352" t="s">
        <v>20</v>
      </c>
      <c r="H352" t="s">
        <v>33</v>
      </c>
      <c r="I352" t="s">
        <v>21</v>
      </c>
      <c r="J352" s="4">
        <v>-2.5</v>
      </c>
      <c r="K352" s="4">
        <v>-2.5</v>
      </c>
      <c r="L352" s="4">
        <v>-2.5</v>
      </c>
      <c r="M352" t="str">
        <f t="shared" si="20"/>
        <v>motivate</v>
      </c>
      <c r="N352" t="str">
        <f t="shared" si="21"/>
        <v>accept</v>
      </c>
      <c r="O352" t="str">
        <f t="shared" si="22"/>
        <v>0</v>
      </c>
      <c r="P352" t="str">
        <f t="shared" si="23"/>
        <v>1</v>
      </c>
      <c r="Q352" s="7">
        <v>25</v>
      </c>
      <c r="R352" t="s">
        <v>25</v>
      </c>
      <c r="S352" t="s">
        <v>19</v>
      </c>
    </row>
    <row r="353" spans="1:19" x14ac:dyDescent="0.25">
      <c r="A353">
        <v>2916813</v>
      </c>
      <c r="B353" t="s">
        <v>16</v>
      </c>
      <c r="C353" t="s">
        <v>16</v>
      </c>
      <c r="D353" t="s">
        <v>34</v>
      </c>
      <c r="E353">
        <v>15081</v>
      </c>
      <c r="F353" t="s">
        <v>17</v>
      </c>
      <c r="G353" t="s">
        <v>16</v>
      </c>
      <c r="H353" t="s">
        <v>30</v>
      </c>
      <c r="I353" t="s">
        <v>24</v>
      </c>
      <c r="J353" s="4">
        <v>-2.5</v>
      </c>
      <c r="K353" s="4">
        <v>-2.5</v>
      </c>
      <c r="L353" s="4">
        <v>-1.2142857142857144</v>
      </c>
      <c r="M353" t="str">
        <f t="shared" si="20"/>
        <v>motivate</v>
      </c>
      <c r="N353" t="str">
        <f t="shared" si="21"/>
        <v>motivate</v>
      </c>
      <c r="O353" t="str">
        <f t="shared" si="22"/>
        <v>0</v>
      </c>
      <c r="P353" t="str">
        <f t="shared" si="23"/>
        <v>0</v>
      </c>
      <c r="Q353" s="7">
        <v>11</v>
      </c>
      <c r="R353" t="str">
        <f>IF(Q353&lt;8,"no",(IF(Q353&lt;15,"sub",(IF(Q353&lt;22,"med","yes")))))</f>
        <v>sub</v>
      </c>
      <c r="S353" t="s">
        <v>19</v>
      </c>
    </row>
    <row r="354" spans="1:19" x14ac:dyDescent="0.25">
      <c r="A354">
        <v>2916813</v>
      </c>
      <c r="B354" t="s">
        <v>16</v>
      </c>
      <c r="C354" t="s">
        <v>17</v>
      </c>
      <c r="D354" t="s">
        <v>37</v>
      </c>
      <c r="E354">
        <v>15087</v>
      </c>
      <c r="F354" t="s">
        <v>16</v>
      </c>
      <c r="G354" t="s">
        <v>17</v>
      </c>
      <c r="H354" t="s">
        <v>37</v>
      </c>
      <c r="I354" t="s">
        <v>21</v>
      </c>
      <c r="J354" s="4">
        <v>-2.5</v>
      </c>
      <c r="K354" s="4">
        <v>-2.5</v>
      </c>
      <c r="L354" s="4">
        <v>-2.3571428571428572</v>
      </c>
      <c r="M354" t="str">
        <f t="shared" si="20"/>
        <v>refer</v>
      </c>
      <c r="N354" t="str">
        <f t="shared" si="21"/>
        <v>refer</v>
      </c>
      <c r="O354" t="str">
        <f t="shared" si="22"/>
        <v>0</v>
      </c>
      <c r="P354" t="str">
        <f t="shared" si="23"/>
        <v>0</v>
      </c>
      <c r="Q354" s="7">
        <v>11</v>
      </c>
      <c r="R354" t="s">
        <v>26</v>
      </c>
      <c r="S354" t="s">
        <v>19</v>
      </c>
    </row>
    <row r="355" spans="1:19" x14ac:dyDescent="0.25">
      <c r="A355">
        <v>2916813</v>
      </c>
      <c r="B355" t="s">
        <v>16</v>
      </c>
      <c r="C355" t="s">
        <v>17</v>
      </c>
      <c r="D355" t="s">
        <v>37</v>
      </c>
      <c r="E355">
        <v>15097</v>
      </c>
      <c r="F355" t="s">
        <v>17</v>
      </c>
      <c r="G355" t="s">
        <v>17</v>
      </c>
      <c r="H355" t="s">
        <v>36</v>
      </c>
      <c r="I355" t="s">
        <v>18</v>
      </c>
      <c r="J355" s="4">
        <v>1.5</v>
      </c>
      <c r="K355" s="4">
        <v>0.5</v>
      </c>
      <c r="L355" s="4">
        <v>2.0714285714285712</v>
      </c>
      <c r="M355" t="str">
        <f t="shared" si="20"/>
        <v>refer</v>
      </c>
      <c r="N355" t="str">
        <f t="shared" si="21"/>
        <v>refer</v>
      </c>
      <c r="O355" t="str">
        <f t="shared" si="22"/>
        <v>0</v>
      </c>
      <c r="P355" t="str">
        <f t="shared" si="23"/>
        <v>0</v>
      </c>
      <c r="Q355" s="7">
        <v>11</v>
      </c>
      <c r="R355" t="s">
        <v>26</v>
      </c>
      <c r="S355" t="s">
        <v>19</v>
      </c>
    </row>
    <row r="356" spans="1:19" x14ac:dyDescent="0.25">
      <c r="A356">
        <v>2917061</v>
      </c>
      <c r="B356" t="s">
        <v>16</v>
      </c>
      <c r="C356" t="s">
        <v>16</v>
      </c>
      <c r="D356" t="s">
        <v>34</v>
      </c>
      <c r="E356">
        <v>14560</v>
      </c>
      <c r="F356" t="s">
        <v>16</v>
      </c>
      <c r="G356" t="s">
        <v>20</v>
      </c>
      <c r="H356" t="s">
        <v>33</v>
      </c>
      <c r="I356" t="s">
        <v>18</v>
      </c>
      <c r="J356" s="4">
        <v>0.5</v>
      </c>
      <c r="K356" s="4">
        <v>-2.5</v>
      </c>
      <c r="L356" s="4">
        <v>-0.5</v>
      </c>
      <c r="M356" t="str">
        <f t="shared" si="20"/>
        <v>motivate</v>
      </c>
      <c r="N356" t="str">
        <f t="shared" si="21"/>
        <v>accept</v>
      </c>
      <c r="O356" t="str">
        <f t="shared" si="22"/>
        <v>1</v>
      </c>
      <c r="P356" t="str">
        <f t="shared" si="23"/>
        <v>0</v>
      </c>
      <c r="Q356" s="7">
        <v>22</v>
      </c>
      <c r="R356" t="str">
        <f>IF(Q356&lt;8,"no",(IF(Q356&lt;15,"sub",(IF(Q356&lt;22,"med","yes")))))</f>
        <v>yes</v>
      </c>
      <c r="S356" t="s">
        <v>19</v>
      </c>
    </row>
    <row r="357" spans="1:19" x14ac:dyDescent="0.25">
      <c r="A357">
        <v>2917061</v>
      </c>
      <c r="B357" t="s">
        <v>17</v>
      </c>
      <c r="C357" t="s">
        <v>20</v>
      </c>
      <c r="D357" t="s">
        <v>35</v>
      </c>
      <c r="E357">
        <v>14569</v>
      </c>
      <c r="F357" t="s">
        <v>17</v>
      </c>
      <c r="G357" t="s">
        <v>16</v>
      </c>
      <c r="H357" t="s">
        <v>30</v>
      </c>
      <c r="I357" t="s">
        <v>24</v>
      </c>
      <c r="J357" s="4">
        <v>-1.5</v>
      </c>
      <c r="K357" s="4">
        <v>-1.5</v>
      </c>
      <c r="L357" s="4">
        <v>-1.0714285714285716</v>
      </c>
      <c r="M357" t="str">
        <f t="shared" si="20"/>
        <v>motivate</v>
      </c>
      <c r="N357" t="str">
        <f t="shared" si="21"/>
        <v>motivate</v>
      </c>
      <c r="O357" t="str">
        <f t="shared" si="22"/>
        <v>0</v>
      </c>
      <c r="P357" t="str">
        <f t="shared" si="23"/>
        <v>0</v>
      </c>
      <c r="Q357" s="7">
        <v>22</v>
      </c>
      <c r="R357" t="s">
        <v>25</v>
      </c>
      <c r="S357" t="s">
        <v>19</v>
      </c>
    </row>
    <row r="358" spans="1:19" x14ac:dyDescent="0.25">
      <c r="A358">
        <v>2917061</v>
      </c>
      <c r="B358" t="s">
        <v>20</v>
      </c>
      <c r="C358" t="s">
        <v>16</v>
      </c>
      <c r="D358" t="s">
        <v>38</v>
      </c>
      <c r="E358">
        <v>14575</v>
      </c>
      <c r="F358" t="s">
        <v>20</v>
      </c>
      <c r="G358" t="s">
        <v>16</v>
      </c>
      <c r="H358" t="s">
        <v>38</v>
      </c>
      <c r="I358" t="s">
        <v>18</v>
      </c>
      <c r="J358" s="4">
        <v>-2.5</v>
      </c>
      <c r="K358" s="4">
        <v>-1.5</v>
      </c>
      <c r="L358" s="4">
        <v>-0.78571428571428559</v>
      </c>
      <c r="M358" t="str">
        <f t="shared" si="20"/>
        <v>accept</v>
      </c>
      <c r="N358" t="str">
        <f t="shared" si="21"/>
        <v>accept</v>
      </c>
      <c r="O358" t="str">
        <f t="shared" si="22"/>
        <v>0</v>
      </c>
      <c r="P358" t="str">
        <f t="shared" si="23"/>
        <v>0</v>
      </c>
      <c r="Q358" s="7">
        <v>22</v>
      </c>
      <c r="R358" t="s">
        <v>25</v>
      </c>
      <c r="S358" t="s">
        <v>19</v>
      </c>
    </row>
    <row r="359" spans="1:19" x14ac:dyDescent="0.25">
      <c r="A359">
        <v>2942762</v>
      </c>
      <c r="B359" t="s">
        <v>17</v>
      </c>
      <c r="C359" t="s">
        <v>20</v>
      </c>
      <c r="D359" t="s">
        <v>35</v>
      </c>
      <c r="E359">
        <v>15107</v>
      </c>
      <c r="F359" t="s">
        <v>16</v>
      </c>
      <c r="G359" t="s">
        <v>16</v>
      </c>
      <c r="H359" t="s">
        <v>34</v>
      </c>
      <c r="I359" t="s">
        <v>18</v>
      </c>
      <c r="J359" s="4">
        <v>1.5</v>
      </c>
      <c r="K359" s="4">
        <v>-0.5</v>
      </c>
      <c r="L359" s="4">
        <v>1.5</v>
      </c>
      <c r="M359" t="str">
        <f t="shared" si="20"/>
        <v>motivate</v>
      </c>
      <c r="N359" t="str">
        <f t="shared" si="21"/>
        <v>motivate</v>
      </c>
      <c r="O359" t="str">
        <f t="shared" si="22"/>
        <v>1</v>
      </c>
      <c r="P359" t="str">
        <f t="shared" si="23"/>
        <v>1</v>
      </c>
      <c r="Q359" s="7">
        <v>24</v>
      </c>
      <c r="R359" t="str">
        <f>IF(Q359&lt;8,"no",(IF(Q359&lt;15,"sub",(IF(Q359&lt;22,"med","yes")))))</f>
        <v>yes</v>
      </c>
      <c r="S359" t="s">
        <v>19</v>
      </c>
    </row>
    <row r="360" spans="1:19" x14ac:dyDescent="0.25">
      <c r="A360">
        <v>2942762</v>
      </c>
      <c r="B360" t="s">
        <v>20</v>
      </c>
      <c r="C360" t="s">
        <v>17</v>
      </c>
      <c r="D360" t="s">
        <v>32</v>
      </c>
      <c r="E360">
        <v>15130</v>
      </c>
      <c r="F360" t="s">
        <v>20</v>
      </c>
      <c r="G360" t="s">
        <v>17</v>
      </c>
      <c r="H360" t="s">
        <v>32</v>
      </c>
      <c r="I360" t="s">
        <v>18</v>
      </c>
      <c r="J360" s="4">
        <v>2.5</v>
      </c>
      <c r="K360" s="4">
        <v>-0.5</v>
      </c>
      <c r="L360" s="4">
        <v>1.7857142857142856</v>
      </c>
      <c r="M360" t="str">
        <f t="shared" si="20"/>
        <v>refer</v>
      </c>
      <c r="N360" t="str">
        <f t="shared" si="21"/>
        <v>refer</v>
      </c>
      <c r="O360" t="str">
        <f t="shared" si="22"/>
        <v>0</v>
      </c>
      <c r="P360" t="str">
        <f t="shared" si="23"/>
        <v>0</v>
      </c>
      <c r="Q360" s="7">
        <v>24</v>
      </c>
      <c r="R360" t="s">
        <v>25</v>
      </c>
      <c r="S360" t="s">
        <v>19</v>
      </c>
    </row>
    <row r="361" spans="1:19" x14ac:dyDescent="0.25">
      <c r="A361">
        <v>2942762</v>
      </c>
      <c r="B361" t="s">
        <v>16</v>
      </c>
      <c r="C361" t="s">
        <v>20</v>
      </c>
      <c r="D361" t="s">
        <v>33</v>
      </c>
      <c r="E361">
        <v>15144</v>
      </c>
      <c r="F361" t="s">
        <v>20</v>
      </c>
      <c r="G361" t="s">
        <v>20</v>
      </c>
      <c r="H361" t="s">
        <v>31</v>
      </c>
      <c r="I361" t="s">
        <v>18</v>
      </c>
      <c r="J361" s="4">
        <v>1.5</v>
      </c>
      <c r="K361" s="4">
        <v>0.5</v>
      </c>
      <c r="L361" s="4">
        <v>1.9285714285714288</v>
      </c>
      <c r="M361" t="str">
        <f t="shared" si="20"/>
        <v>accept</v>
      </c>
      <c r="N361" t="str">
        <f t="shared" si="21"/>
        <v>accept</v>
      </c>
      <c r="O361" t="str">
        <f t="shared" si="22"/>
        <v>0</v>
      </c>
      <c r="P361" t="str">
        <f t="shared" si="23"/>
        <v>0</v>
      </c>
      <c r="Q361" s="7">
        <v>24</v>
      </c>
      <c r="R361" t="s">
        <v>25</v>
      </c>
      <c r="S361" t="s">
        <v>19</v>
      </c>
    </row>
    <row r="362" spans="1:19" x14ac:dyDescent="0.25">
      <c r="A362">
        <v>3118375</v>
      </c>
      <c r="B362" t="s">
        <v>20</v>
      </c>
      <c r="C362" t="s">
        <v>20</v>
      </c>
      <c r="D362" t="s">
        <v>31</v>
      </c>
      <c r="E362">
        <v>15380</v>
      </c>
      <c r="F362" t="s">
        <v>17</v>
      </c>
      <c r="G362" t="s">
        <v>20</v>
      </c>
      <c r="H362" t="s">
        <v>35</v>
      </c>
      <c r="I362" t="s">
        <v>18</v>
      </c>
      <c r="J362" s="4">
        <v>0.5</v>
      </c>
      <c r="K362" s="4">
        <v>-0.5</v>
      </c>
      <c r="L362" s="4">
        <v>0.64285714285714324</v>
      </c>
      <c r="M362" t="str">
        <f t="shared" si="20"/>
        <v>accept</v>
      </c>
      <c r="N362" t="str">
        <f t="shared" si="21"/>
        <v>motivate</v>
      </c>
      <c r="O362" t="str">
        <f t="shared" si="22"/>
        <v>0</v>
      </c>
      <c r="P362" t="str">
        <f t="shared" si="23"/>
        <v>1</v>
      </c>
      <c r="Q362" s="7">
        <v>17</v>
      </c>
      <c r="R362" t="str">
        <f>IF(Q362&lt;8,"no",(IF(Q362&lt;15,"sub",(IF(Q362&lt;22,"med","yes")))))</f>
        <v>med</v>
      </c>
      <c r="S362" t="s">
        <v>22</v>
      </c>
    </row>
    <row r="363" spans="1:19" x14ac:dyDescent="0.25">
      <c r="A363">
        <v>3118375</v>
      </c>
      <c r="B363" t="s">
        <v>20</v>
      </c>
      <c r="C363" t="s">
        <v>20</v>
      </c>
      <c r="D363" t="s">
        <v>31</v>
      </c>
      <c r="E363">
        <v>15384</v>
      </c>
      <c r="F363" t="s">
        <v>16</v>
      </c>
      <c r="G363" t="s">
        <v>17</v>
      </c>
      <c r="H363" t="s">
        <v>37</v>
      </c>
      <c r="I363" t="s">
        <v>21</v>
      </c>
      <c r="J363" s="4">
        <v>-0.5</v>
      </c>
      <c r="K363" s="4">
        <v>-0.5</v>
      </c>
      <c r="L363" s="4">
        <v>0.21428571428571441</v>
      </c>
      <c r="M363" t="str">
        <f t="shared" si="20"/>
        <v>accept</v>
      </c>
      <c r="N363" t="str">
        <f t="shared" si="21"/>
        <v>refer</v>
      </c>
      <c r="O363" t="str">
        <f t="shared" si="22"/>
        <v>1</v>
      </c>
      <c r="P363" t="str">
        <f t="shared" si="23"/>
        <v>0</v>
      </c>
      <c r="Q363" s="7">
        <v>17</v>
      </c>
      <c r="R363" t="s">
        <v>23</v>
      </c>
      <c r="S363" t="s">
        <v>22</v>
      </c>
    </row>
    <row r="364" spans="1:19" x14ac:dyDescent="0.25">
      <c r="A364">
        <v>3118375</v>
      </c>
      <c r="B364" t="s">
        <v>20</v>
      </c>
      <c r="C364" t="s">
        <v>20</v>
      </c>
      <c r="D364" t="s">
        <v>31</v>
      </c>
      <c r="E364">
        <v>15385</v>
      </c>
      <c r="F364" t="s">
        <v>17</v>
      </c>
      <c r="G364" t="s">
        <v>17</v>
      </c>
      <c r="H364" t="s">
        <v>36</v>
      </c>
      <c r="I364" t="s">
        <v>24</v>
      </c>
      <c r="J364" s="4">
        <v>0.5</v>
      </c>
      <c r="K364" s="4">
        <v>-0.5</v>
      </c>
      <c r="L364" s="4">
        <v>-0.5</v>
      </c>
      <c r="M364" t="str">
        <f t="shared" si="20"/>
        <v>accept</v>
      </c>
      <c r="N364" t="str">
        <f t="shared" si="21"/>
        <v>refer</v>
      </c>
      <c r="O364" t="str">
        <f t="shared" si="22"/>
        <v>0</v>
      </c>
      <c r="P364" t="str">
        <f t="shared" si="23"/>
        <v>1</v>
      </c>
      <c r="Q364" s="7">
        <v>17</v>
      </c>
      <c r="R364" t="s">
        <v>23</v>
      </c>
      <c r="S364" t="s">
        <v>22</v>
      </c>
    </row>
    <row r="365" spans="1:19" x14ac:dyDescent="0.25">
      <c r="A365">
        <v>3261354</v>
      </c>
      <c r="B365" t="s">
        <v>17</v>
      </c>
      <c r="C365" t="s">
        <v>17</v>
      </c>
      <c r="D365" t="s">
        <v>36</v>
      </c>
      <c r="E365">
        <v>15323</v>
      </c>
      <c r="F365" t="s">
        <v>16</v>
      </c>
      <c r="G365" t="s">
        <v>20</v>
      </c>
      <c r="H365" t="s">
        <v>33</v>
      </c>
      <c r="I365" t="s">
        <v>24</v>
      </c>
      <c r="J365" s="4">
        <v>1.5</v>
      </c>
      <c r="K365" s="4">
        <v>-2.5</v>
      </c>
      <c r="L365" s="4">
        <v>-0.92857142857142838</v>
      </c>
      <c r="M365" t="str">
        <f t="shared" si="20"/>
        <v>refer</v>
      </c>
      <c r="N365" t="str">
        <f t="shared" si="21"/>
        <v>accept</v>
      </c>
      <c r="O365" t="str">
        <f t="shared" si="22"/>
        <v>1</v>
      </c>
      <c r="P365" t="str">
        <f t="shared" si="23"/>
        <v>0</v>
      </c>
      <c r="Q365" s="7">
        <v>20</v>
      </c>
      <c r="R365" t="str">
        <f>IF(Q365&lt;8,"no",(IF(Q365&lt;15,"sub",(IF(Q365&lt;22,"med","yes")))))</f>
        <v>med</v>
      </c>
      <c r="S365" t="s">
        <v>19</v>
      </c>
    </row>
    <row r="366" spans="1:19" x14ac:dyDescent="0.25">
      <c r="A366">
        <v>3261354</v>
      </c>
      <c r="B366" t="s">
        <v>17</v>
      </c>
      <c r="C366" t="s">
        <v>17</v>
      </c>
      <c r="D366" t="s">
        <v>36</v>
      </c>
      <c r="E366">
        <v>15335</v>
      </c>
      <c r="F366" t="s">
        <v>16</v>
      </c>
      <c r="G366" t="s">
        <v>17</v>
      </c>
      <c r="H366" t="s">
        <v>37</v>
      </c>
      <c r="I366" t="s">
        <v>18</v>
      </c>
      <c r="J366" s="4">
        <v>1.5</v>
      </c>
      <c r="K366" s="4">
        <v>-2.5</v>
      </c>
      <c r="L366" s="4">
        <v>-7.1428571428571619E-2</v>
      </c>
      <c r="M366" t="str">
        <f t="shared" si="20"/>
        <v>refer</v>
      </c>
      <c r="N366" t="str">
        <f t="shared" si="21"/>
        <v>refer</v>
      </c>
      <c r="O366" t="str">
        <f t="shared" si="22"/>
        <v>0</v>
      </c>
      <c r="P366" t="str">
        <f t="shared" si="23"/>
        <v>0</v>
      </c>
      <c r="Q366" s="7">
        <v>20</v>
      </c>
      <c r="R366" t="s">
        <v>23</v>
      </c>
      <c r="S366" t="s">
        <v>19</v>
      </c>
    </row>
    <row r="367" spans="1:19" x14ac:dyDescent="0.25">
      <c r="A367">
        <v>3261354</v>
      </c>
      <c r="B367" t="s">
        <v>17</v>
      </c>
      <c r="C367" t="s">
        <v>17</v>
      </c>
      <c r="D367" t="s">
        <v>36</v>
      </c>
      <c r="E367">
        <v>15345</v>
      </c>
      <c r="F367" t="s">
        <v>17</v>
      </c>
      <c r="G367" t="s">
        <v>17</v>
      </c>
      <c r="H367" t="s">
        <v>36</v>
      </c>
      <c r="I367" t="s">
        <v>24</v>
      </c>
      <c r="J367" s="4">
        <v>1.5</v>
      </c>
      <c r="K367" s="4">
        <v>-2.5</v>
      </c>
      <c r="L367" s="4">
        <v>-0.21428571428571441</v>
      </c>
      <c r="M367" t="str">
        <f t="shared" si="20"/>
        <v>refer</v>
      </c>
      <c r="N367" t="str">
        <f t="shared" si="21"/>
        <v>refer</v>
      </c>
      <c r="O367" t="str">
        <f t="shared" si="22"/>
        <v>1</v>
      </c>
      <c r="P367" t="str">
        <f t="shared" si="23"/>
        <v>1</v>
      </c>
      <c r="Q367" s="7">
        <v>20</v>
      </c>
      <c r="R367" t="s">
        <v>23</v>
      </c>
      <c r="S367" t="s">
        <v>19</v>
      </c>
    </row>
    <row r="368" spans="1:19" x14ac:dyDescent="0.25">
      <c r="A368">
        <v>3386422</v>
      </c>
      <c r="B368" t="s">
        <v>16</v>
      </c>
      <c r="C368" t="s">
        <v>16</v>
      </c>
      <c r="D368" t="s">
        <v>34</v>
      </c>
      <c r="E368">
        <v>14861</v>
      </c>
      <c r="F368" t="s">
        <v>16</v>
      </c>
      <c r="G368" t="s">
        <v>16</v>
      </c>
      <c r="H368" t="s">
        <v>34</v>
      </c>
      <c r="I368" t="s">
        <v>18</v>
      </c>
      <c r="J368" s="4">
        <v>2.5</v>
      </c>
      <c r="K368" s="4">
        <v>2.5</v>
      </c>
      <c r="L368" s="4">
        <v>1.5</v>
      </c>
      <c r="M368" t="str">
        <f t="shared" si="20"/>
        <v>motivate</v>
      </c>
      <c r="N368" t="str">
        <f t="shared" si="21"/>
        <v>motivate</v>
      </c>
      <c r="O368" t="str">
        <f t="shared" si="22"/>
        <v>1</v>
      </c>
      <c r="P368" t="str">
        <f t="shared" si="23"/>
        <v>1</v>
      </c>
      <c r="Q368" s="7">
        <v>20</v>
      </c>
      <c r="R368" t="str">
        <f>IF(Q368&lt;8,"no",(IF(Q368&lt;15,"sub",(IF(Q368&lt;22,"med","yes")))))</f>
        <v>med</v>
      </c>
      <c r="S368" t="s">
        <v>22</v>
      </c>
    </row>
    <row r="369" spans="1:19" x14ac:dyDescent="0.25">
      <c r="A369">
        <v>3386422</v>
      </c>
      <c r="B369" t="s">
        <v>17</v>
      </c>
      <c r="C369" t="s">
        <v>17</v>
      </c>
      <c r="D369" t="s">
        <v>36</v>
      </c>
      <c r="E369">
        <v>14863</v>
      </c>
      <c r="F369" t="s">
        <v>20</v>
      </c>
      <c r="G369" t="s">
        <v>20</v>
      </c>
      <c r="H369" t="s">
        <v>31</v>
      </c>
      <c r="I369" t="s">
        <v>24</v>
      </c>
      <c r="J369" s="4">
        <v>2.5</v>
      </c>
      <c r="K369" s="4">
        <v>2.5</v>
      </c>
      <c r="L369" s="4">
        <v>2.0714285714285712</v>
      </c>
      <c r="M369" t="str">
        <f t="shared" si="20"/>
        <v>refer</v>
      </c>
      <c r="N369" t="str">
        <f t="shared" si="21"/>
        <v>accept</v>
      </c>
      <c r="O369" t="str">
        <f t="shared" si="22"/>
        <v>1</v>
      </c>
      <c r="P369" t="str">
        <f t="shared" si="23"/>
        <v>0</v>
      </c>
      <c r="Q369" s="7">
        <v>20</v>
      </c>
      <c r="R369" t="s">
        <v>23</v>
      </c>
      <c r="S369" t="s">
        <v>22</v>
      </c>
    </row>
    <row r="370" spans="1:19" x14ac:dyDescent="0.25">
      <c r="A370">
        <v>3386422</v>
      </c>
      <c r="B370" t="s">
        <v>16</v>
      </c>
      <c r="C370" t="s">
        <v>16</v>
      </c>
      <c r="D370" t="s">
        <v>34</v>
      </c>
      <c r="E370">
        <v>14867</v>
      </c>
      <c r="F370" t="s">
        <v>20</v>
      </c>
      <c r="G370" t="s">
        <v>17</v>
      </c>
      <c r="H370" t="s">
        <v>32</v>
      </c>
      <c r="I370" t="s">
        <v>18</v>
      </c>
      <c r="J370" s="4">
        <v>2.5</v>
      </c>
      <c r="K370" s="4">
        <v>2.5</v>
      </c>
      <c r="L370" s="4">
        <v>2.2142857142857144</v>
      </c>
      <c r="M370" t="str">
        <f t="shared" si="20"/>
        <v>motivate</v>
      </c>
      <c r="N370" t="str">
        <f t="shared" si="21"/>
        <v>refer</v>
      </c>
      <c r="O370" t="str">
        <f t="shared" si="22"/>
        <v>1</v>
      </c>
      <c r="P370" t="str">
        <f t="shared" si="23"/>
        <v>0</v>
      </c>
      <c r="Q370" s="7">
        <v>20</v>
      </c>
      <c r="R370" t="s">
        <v>23</v>
      </c>
      <c r="S370" t="s">
        <v>22</v>
      </c>
    </row>
    <row r="371" spans="1:19" x14ac:dyDescent="0.25">
      <c r="A371">
        <v>3495111</v>
      </c>
      <c r="B371" t="s">
        <v>20</v>
      </c>
      <c r="C371" t="s">
        <v>17</v>
      </c>
      <c r="D371" t="s">
        <v>32</v>
      </c>
      <c r="E371">
        <v>15031</v>
      </c>
      <c r="F371" t="s">
        <v>20</v>
      </c>
      <c r="G371" t="s">
        <v>17</v>
      </c>
      <c r="H371" t="s">
        <v>32</v>
      </c>
      <c r="I371" t="s">
        <v>21</v>
      </c>
      <c r="J371" s="4">
        <v>3.5</v>
      </c>
      <c r="K371" s="4">
        <v>-2.5</v>
      </c>
      <c r="L371" s="4">
        <v>-0.64285714285714279</v>
      </c>
      <c r="M371" t="str">
        <f t="shared" si="20"/>
        <v>refer</v>
      </c>
      <c r="N371" t="str">
        <f t="shared" si="21"/>
        <v>refer</v>
      </c>
      <c r="O371" t="str">
        <f t="shared" si="22"/>
        <v>0</v>
      </c>
      <c r="P371" t="str">
        <f t="shared" si="23"/>
        <v>0</v>
      </c>
      <c r="Q371" s="7">
        <v>12</v>
      </c>
      <c r="R371" t="str">
        <f>IF(Q371&lt;8,"no",(IF(Q371&lt;15,"sub",(IF(Q371&lt;22,"med","yes")))))</f>
        <v>sub</v>
      </c>
      <c r="S371" t="s">
        <v>19</v>
      </c>
    </row>
    <row r="372" spans="1:19" x14ac:dyDescent="0.25">
      <c r="A372">
        <v>3495111</v>
      </c>
      <c r="B372" t="s">
        <v>16</v>
      </c>
      <c r="C372" t="s">
        <v>20</v>
      </c>
      <c r="D372" t="s">
        <v>33</v>
      </c>
      <c r="E372">
        <v>15056</v>
      </c>
      <c r="F372" t="s">
        <v>17</v>
      </c>
      <c r="G372" t="s">
        <v>20</v>
      </c>
      <c r="H372" t="s">
        <v>35</v>
      </c>
      <c r="I372" t="s">
        <v>24</v>
      </c>
      <c r="J372" s="4">
        <v>-2.5</v>
      </c>
      <c r="K372" s="4">
        <v>-2.5</v>
      </c>
      <c r="L372" s="4">
        <v>-1.6428571428571428</v>
      </c>
      <c r="M372" t="str">
        <f t="shared" si="20"/>
        <v>accept</v>
      </c>
      <c r="N372" t="str">
        <f t="shared" si="21"/>
        <v>motivate</v>
      </c>
      <c r="O372" t="str">
        <f t="shared" si="22"/>
        <v>0</v>
      </c>
      <c r="P372" t="str">
        <f t="shared" si="23"/>
        <v>0</v>
      </c>
      <c r="Q372" s="7">
        <v>12</v>
      </c>
      <c r="R372" t="s">
        <v>26</v>
      </c>
      <c r="S372" t="s">
        <v>19</v>
      </c>
    </row>
    <row r="373" spans="1:19" x14ac:dyDescent="0.25">
      <c r="A373">
        <v>3495111</v>
      </c>
      <c r="B373" t="s">
        <v>17</v>
      </c>
      <c r="C373" t="s">
        <v>16</v>
      </c>
      <c r="D373" t="s">
        <v>30</v>
      </c>
      <c r="E373">
        <v>15069</v>
      </c>
      <c r="F373" t="s">
        <v>16</v>
      </c>
      <c r="G373" t="s">
        <v>16</v>
      </c>
      <c r="H373" t="s">
        <v>34</v>
      </c>
      <c r="I373" t="s">
        <v>18</v>
      </c>
      <c r="J373" s="4">
        <v>0.5</v>
      </c>
      <c r="K373" s="4">
        <v>-2.5</v>
      </c>
      <c r="L373" s="4">
        <v>-0.78571428571428559</v>
      </c>
      <c r="M373" t="str">
        <f t="shared" si="20"/>
        <v>motivate</v>
      </c>
      <c r="N373" t="str">
        <f t="shared" si="21"/>
        <v>motivate</v>
      </c>
      <c r="O373" t="str">
        <f t="shared" si="22"/>
        <v>1</v>
      </c>
      <c r="P373" t="str">
        <f t="shared" si="23"/>
        <v>1</v>
      </c>
      <c r="Q373" s="7">
        <v>12</v>
      </c>
      <c r="R373" t="s">
        <v>26</v>
      </c>
      <c r="S373" t="s">
        <v>19</v>
      </c>
    </row>
    <row r="374" spans="1:19" x14ac:dyDescent="0.25">
      <c r="A374">
        <v>3679863</v>
      </c>
      <c r="B374" t="s">
        <v>20</v>
      </c>
      <c r="C374" t="s">
        <v>16</v>
      </c>
      <c r="D374" t="s">
        <v>38</v>
      </c>
      <c r="E374">
        <v>14862</v>
      </c>
      <c r="F374" t="s">
        <v>20</v>
      </c>
      <c r="G374" t="s">
        <v>20</v>
      </c>
      <c r="H374" t="s">
        <v>31</v>
      </c>
      <c r="I374" t="s">
        <v>24</v>
      </c>
      <c r="J374" s="4">
        <v>0.5</v>
      </c>
      <c r="K374" s="4">
        <v>-0.5</v>
      </c>
      <c r="L374" s="4">
        <v>-0.35714285714285721</v>
      </c>
      <c r="M374" t="str">
        <f t="shared" si="20"/>
        <v>accept</v>
      </c>
      <c r="N374" t="str">
        <f t="shared" si="21"/>
        <v>accept</v>
      </c>
      <c r="O374" t="str">
        <f t="shared" si="22"/>
        <v>0</v>
      </c>
      <c r="P374" t="str">
        <f t="shared" si="23"/>
        <v>0</v>
      </c>
      <c r="Q374" s="7">
        <v>20</v>
      </c>
      <c r="R374" t="str">
        <f>IF(Q374&lt;8,"no",(IF(Q374&lt;15,"sub",(IF(Q374&lt;22,"med","yes")))))</f>
        <v>med</v>
      </c>
      <c r="S374" t="s">
        <v>19</v>
      </c>
    </row>
    <row r="375" spans="1:19" x14ac:dyDescent="0.25">
      <c r="A375">
        <v>3679863</v>
      </c>
      <c r="B375" t="s">
        <v>16</v>
      </c>
      <c r="C375" t="s">
        <v>17</v>
      </c>
      <c r="D375" t="s">
        <v>37</v>
      </c>
      <c r="E375">
        <v>14866</v>
      </c>
      <c r="F375" t="s">
        <v>16</v>
      </c>
      <c r="G375" t="s">
        <v>16</v>
      </c>
      <c r="H375" t="s">
        <v>34</v>
      </c>
      <c r="I375" t="s">
        <v>21</v>
      </c>
      <c r="J375" s="4">
        <v>0.5</v>
      </c>
      <c r="K375" s="4">
        <v>-0.5</v>
      </c>
      <c r="L375" s="4">
        <v>-0.21428571428571441</v>
      </c>
      <c r="M375" t="str">
        <f t="shared" si="20"/>
        <v>refer</v>
      </c>
      <c r="N375" t="str">
        <f t="shared" si="21"/>
        <v>motivate</v>
      </c>
      <c r="O375" t="str">
        <f t="shared" si="22"/>
        <v>0</v>
      </c>
      <c r="P375" t="str">
        <f t="shared" si="23"/>
        <v>0</v>
      </c>
      <c r="Q375" s="7">
        <v>20</v>
      </c>
      <c r="R375" t="s">
        <v>23</v>
      </c>
      <c r="S375" t="s">
        <v>19</v>
      </c>
    </row>
    <row r="376" spans="1:19" x14ac:dyDescent="0.25">
      <c r="A376">
        <v>3679863</v>
      </c>
      <c r="B376" t="s">
        <v>16</v>
      </c>
      <c r="C376" t="s">
        <v>17</v>
      </c>
      <c r="D376" t="s">
        <v>37</v>
      </c>
      <c r="E376">
        <v>14870</v>
      </c>
      <c r="F376" t="s">
        <v>17</v>
      </c>
      <c r="G376" t="s">
        <v>16</v>
      </c>
      <c r="H376" t="s">
        <v>30</v>
      </c>
      <c r="I376" t="s">
        <v>21</v>
      </c>
      <c r="J376" s="4">
        <v>0.5</v>
      </c>
      <c r="K376" s="4">
        <v>-0.5</v>
      </c>
      <c r="L376" s="4">
        <v>-0.5</v>
      </c>
      <c r="M376" t="str">
        <f t="shared" si="20"/>
        <v>refer</v>
      </c>
      <c r="N376" t="str">
        <f t="shared" si="21"/>
        <v>motivate</v>
      </c>
      <c r="O376" t="str">
        <f t="shared" si="22"/>
        <v>0</v>
      </c>
      <c r="P376" t="str">
        <f t="shared" si="23"/>
        <v>0</v>
      </c>
      <c r="Q376" s="7">
        <v>20</v>
      </c>
      <c r="R376" t="s">
        <v>23</v>
      </c>
      <c r="S376" t="s">
        <v>19</v>
      </c>
    </row>
    <row r="377" spans="1:19" x14ac:dyDescent="0.25">
      <c r="A377">
        <v>3816063</v>
      </c>
      <c r="B377" t="s">
        <v>20</v>
      </c>
      <c r="C377" t="s">
        <v>16</v>
      </c>
      <c r="D377" t="s">
        <v>38</v>
      </c>
      <c r="E377">
        <v>15092</v>
      </c>
      <c r="F377" t="s">
        <v>20</v>
      </c>
      <c r="G377" t="s">
        <v>17</v>
      </c>
      <c r="H377" t="s">
        <v>32</v>
      </c>
      <c r="I377" t="s">
        <v>24</v>
      </c>
      <c r="J377" s="4">
        <v>0.5</v>
      </c>
      <c r="K377" s="4">
        <v>-1.5</v>
      </c>
      <c r="L377" s="4">
        <v>-0.35714285714285721</v>
      </c>
      <c r="M377" t="str">
        <f t="shared" si="20"/>
        <v>accept</v>
      </c>
      <c r="N377" t="str">
        <f t="shared" si="21"/>
        <v>refer</v>
      </c>
      <c r="O377" t="str">
        <f t="shared" si="22"/>
        <v>0</v>
      </c>
      <c r="P377" t="str">
        <f t="shared" si="23"/>
        <v>1</v>
      </c>
      <c r="Q377" s="7">
        <v>14</v>
      </c>
      <c r="R377" t="str">
        <f>IF(Q377&lt;8,"no",(IF(Q377&lt;15,"sub",(IF(Q377&lt;22,"med","yes")))))</f>
        <v>sub</v>
      </c>
      <c r="S377" t="s">
        <v>22</v>
      </c>
    </row>
    <row r="378" spans="1:19" x14ac:dyDescent="0.25">
      <c r="A378">
        <v>3816063</v>
      </c>
      <c r="B378" t="s">
        <v>20</v>
      </c>
      <c r="C378" t="s">
        <v>17</v>
      </c>
      <c r="D378" t="s">
        <v>32</v>
      </c>
      <c r="E378">
        <v>15120</v>
      </c>
      <c r="F378" t="s">
        <v>20</v>
      </c>
      <c r="G378" t="s">
        <v>16</v>
      </c>
      <c r="H378" t="s">
        <v>38</v>
      </c>
      <c r="I378" t="s">
        <v>18</v>
      </c>
      <c r="J378" s="4">
        <v>0.5</v>
      </c>
      <c r="K378" s="4">
        <v>-1.5</v>
      </c>
      <c r="L378" s="4">
        <v>0.21428571428571441</v>
      </c>
      <c r="M378" t="str">
        <f t="shared" si="20"/>
        <v>refer</v>
      </c>
      <c r="N378" t="str">
        <f t="shared" si="21"/>
        <v>accept</v>
      </c>
      <c r="O378" t="str">
        <f t="shared" si="22"/>
        <v>0</v>
      </c>
      <c r="P378" t="str">
        <f t="shared" si="23"/>
        <v>0</v>
      </c>
      <c r="Q378" s="7">
        <v>14</v>
      </c>
      <c r="R378" t="s">
        <v>26</v>
      </c>
      <c r="S378" t="s">
        <v>22</v>
      </c>
    </row>
    <row r="379" spans="1:19" x14ac:dyDescent="0.25">
      <c r="A379">
        <v>3816063</v>
      </c>
      <c r="B379" t="s">
        <v>16</v>
      </c>
      <c r="C379" t="s">
        <v>16</v>
      </c>
      <c r="D379" t="s">
        <v>34</v>
      </c>
      <c r="E379">
        <v>15138</v>
      </c>
      <c r="F379" t="s">
        <v>17</v>
      </c>
      <c r="G379" t="s">
        <v>20</v>
      </c>
      <c r="H379" t="s">
        <v>35</v>
      </c>
      <c r="I379" t="s">
        <v>21</v>
      </c>
      <c r="J379" s="4">
        <v>-2.5</v>
      </c>
      <c r="K379" s="4">
        <v>-2.5</v>
      </c>
      <c r="L379" s="4">
        <v>0.21428571428571441</v>
      </c>
      <c r="M379" t="str">
        <f t="shared" si="20"/>
        <v>motivate</v>
      </c>
      <c r="N379" t="str">
        <f t="shared" si="21"/>
        <v>motivate</v>
      </c>
      <c r="O379" t="str">
        <f t="shared" si="22"/>
        <v>0</v>
      </c>
      <c r="P379" t="str">
        <f t="shared" si="23"/>
        <v>0</v>
      </c>
      <c r="Q379" s="7">
        <v>14</v>
      </c>
      <c r="R379" t="s">
        <v>26</v>
      </c>
      <c r="S379" t="s">
        <v>22</v>
      </c>
    </row>
    <row r="380" spans="1:19" x14ac:dyDescent="0.25">
      <c r="A380">
        <v>3845171</v>
      </c>
      <c r="B380" t="s">
        <v>16</v>
      </c>
      <c r="C380" t="s">
        <v>17</v>
      </c>
      <c r="D380" t="s">
        <v>37</v>
      </c>
      <c r="E380">
        <v>14836</v>
      </c>
      <c r="F380" t="s">
        <v>17</v>
      </c>
      <c r="G380" t="s">
        <v>20</v>
      </c>
      <c r="H380" t="s">
        <v>35</v>
      </c>
      <c r="I380" t="s">
        <v>21</v>
      </c>
      <c r="J380" s="4">
        <v>1.5</v>
      </c>
      <c r="K380" s="4">
        <v>-1.5</v>
      </c>
      <c r="L380" s="4">
        <v>0.92857142857142883</v>
      </c>
      <c r="M380" t="str">
        <f t="shared" si="20"/>
        <v>refer</v>
      </c>
      <c r="N380" t="str">
        <f t="shared" si="21"/>
        <v>motivate</v>
      </c>
      <c r="O380" t="str">
        <f t="shared" si="22"/>
        <v>0</v>
      </c>
      <c r="P380" t="str">
        <f t="shared" si="23"/>
        <v>0</v>
      </c>
      <c r="Q380" s="7">
        <v>19</v>
      </c>
      <c r="R380" t="str">
        <f>IF(Q380&lt;8,"no",(IF(Q380&lt;15,"sub",(IF(Q380&lt;22,"med","yes")))))</f>
        <v>med</v>
      </c>
      <c r="S380" t="s">
        <v>28</v>
      </c>
    </row>
    <row r="381" spans="1:19" x14ac:dyDescent="0.25">
      <c r="A381">
        <v>3845171</v>
      </c>
      <c r="B381" t="s">
        <v>16</v>
      </c>
      <c r="C381" t="s">
        <v>16</v>
      </c>
      <c r="D381" t="s">
        <v>34</v>
      </c>
      <c r="E381">
        <v>14838</v>
      </c>
      <c r="F381" t="s">
        <v>20</v>
      </c>
      <c r="G381" t="s">
        <v>20</v>
      </c>
      <c r="H381" t="s">
        <v>31</v>
      </c>
      <c r="I381" t="s">
        <v>21</v>
      </c>
      <c r="J381" s="4">
        <v>-0.5</v>
      </c>
      <c r="K381" s="4">
        <v>-0.5</v>
      </c>
      <c r="L381" s="4">
        <v>1.0714285714285712</v>
      </c>
      <c r="M381" t="str">
        <f t="shared" si="20"/>
        <v>motivate</v>
      </c>
      <c r="N381" t="str">
        <f t="shared" si="21"/>
        <v>accept</v>
      </c>
      <c r="O381" t="str">
        <f t="shared" si="22"/>
        <v>0</v>
      </c>
      <c r="P381" t="str">
        <f t="shared" si="23"/>
        <v>1</v>
      </c>
      <c r="Q381" s="7">
        <v>19</v>
      </c>
      <c r="R381" t="s">
        <v>23</v>
      </c>
      <c r="S381" t="s">
        <v>28</v>
      </c>
    </row>
    <row r="382" spans="1:19" x14ac:dyDescent="0.25">
      <c r="A382">
        <v>3845171</v>
      </c>
      <c r="B382" t="s">
        <v>16</v>
      </c>
      <c r="C382" t="s">
        <v>16</v>
      </c>
      <c r="D382" t="s">
        <v>34</v>
      </c>
      <c r="E382">
        <v>14841</v>
      </c>
      <c r="F382" t="s">
        <v>16</v>
      </c>
      <c r="G382" t="s">
        <v>20</v>
      </c>
      <c r="H382" t="s">
        <v>33</v>
      </c>
      <c r="I382" t="s">
        <v>21</v>
      </c>
      <c r="J382" s="4">
        <v>-0.5</v>
      </c>
      <c r="K382" s="4">
        <v>-1.5</v>
      </c>
      <c r="L382" s="4">
        <v>0.78571428571428559</v>
      </c>
      <c r="M382" t="str">
        <f t="shared" si="20"/>
        <v>motivate</v>
      </c>
      <c r="N382" t="str">
        <f t="shared" si="21"/>
        <v>accept</v>
      </c>
      <c r="O382" t="str">
        <f t="shared" si="22"/>
        <v>0</v>
      </c>
      <c r="P382" t="str">
        <f t="shared" si="23"/>
        <v>1</v>
      </c>
      <c r="Q382" s="7">
        <v>19</v>
      </c>
      <c r="R382" t="s">
        <v>23</v>
      </c>
      <c r="S382" t="s">
        <v>28</v>
      </c>
    </row>
    <row r="383" spans="1:19" x14ac:dyDescent="0.25">
      <c r="A383">
        <v>4187310</v>
      </c>
      <c r="B383" t="s">
        <v>16</v>
      </c>
      <c r="C383" t="s">
        <v>16</v>
      </c>
      <c r="D383" t="s">
        <v>34</v>
      </c>
      <c r="E383">
        <v>15309</v>
      </c>
      <c r="F383" t="s">
        <v>17</v>
      </c>
      <c r="G383" t="s">
        <v>20</v>
      </c>
      <c r="H383" t="s">
        <v>35</v>
      </c>
      <c r="I383" t="s">
        <v>18</v>
      </c>
      <c r="J383" s="4">
        <v>1.5</v>
      </c>
      <c r="K383" s="4">
        <v>0.5</v>
      </c>
      <c r="L383" s="4">
        <v>2.3571428571428568</v>
      </c>
      <c r="M383" t="str">
        <f t="shared" si="20"/>
        <v>motivate</v>
      </c>
      <c r="N383" t="str">
        <f t="shared" si="21"/>
        <v>motivate</v>
      </c>
      <c r="O383" t="str">
        <f t="shared" si="22"/>
        <v>1</v>
      </c>
      <c r="P383" t="str">
        <f t="shared" si="23"/>
        <v>1</v>
      </c>
      <c r="Q383" s="7">
        <v>8</v>
      </c>
      <c r="R383" t="str">
        <f>IF(Q383&lt;8,"no",(IF(Q383&lt;15,"sub",(IF(Q383&lt;22,"med","yes")))))</f>
        <v>sub</v>
      </c>
      <c r="S383" t="s">
        <v>22</v>
      </c>
    </row>
    <row r="384" spans="1:19" x14ac:dyDescent="0.25">
      <c r="A384">
        <v>4187310</v>
      </c>
      <c r="B384" t="s">
        <v>16</v>
      </c>
      <c r="C384" t="s">
        <v>16</v>
      </c>
      <c r="D384" t="s">
        <v>34</v>
      </c>
      <c r="E384">
        <v>15316</v>
      </c>
      <c r="F384" t="s">
        <v>20</v>
      </c>
      <c r="G384" t="s">
        <v>20</v>
      </c>
      <c r="H384" t="s">
        <v>31</v>
      </c>
      <c r="I384" t="s">
        <v>18</v>
      </c>
      <c r="J384" s="4">
        <v>1.5</v>
      </c>
      <c r="K384" s="4">
        <v>2.5</v>
      </c>
      <c r="L384" s="4">
        <v>2.9285714285714288</v>
      </c>
      <c r="M384" t="str">
        <f t="shared" si="20"/>
        <v>motivate</v>
      </c>
      <c r="N384" t="str">
        <f t="shared" si="21"/>
        <v>accept</v>
      </c>
      <c r="O384" t="str">
        <f t="shared" si="22"/>
        <v>1</v>
      </c>
      <c r="P384" t="str">
        <f t="shared" si="23"/>
        <v>0</v>
      </c>
      <c r="Q384" s="7">
        <v>8</v>
      </c>
      <c r="R384" t="s">
        <v>26</v>
      </c>
      <c r="S384" t="s">
        <v>22</v>
      </c>
    </row>
    <row r="385" spans="1:19" x14ac:dyDescent="0.25">
      <c r="A385">
        <v>4187310</v>
      </c>
      <c r="B385" t="s">
        <v>16</v>
      </c>
      <c r="C385" t="s">
        <v>16</v>
      </c>
      <c r="D385" t="s">
        <v>34</v>
      </c>
      <c r="E385">
        <v>15320</v>
      </c>
      <c r="F385" t="s">
        <v>17</v>
      </c>
      <c r="G385" t="s">
        <v>16</v>
      </c>
      <c r="H385" t="s">
        <v>30</v>
      </c>
      <c r="I385" t="s">
        <v>18</v>
      </c>
      <c r="J385" s="4">
        <v>1.5</v>
      </c>
      <c r="K385" s="4">
        <v>0.5</v>
      </c>
      <c r="L385" s="4">
        <v>2.3571428571428568</v>
      </c>
      <c r="M385" t="str">
        <f t="shared" si="20"/>
        <v>motivate</v>
      </c>
      <c r="N385" t="str">
        <f t="shared" si="21"/>
        <v>motivate</v>
      </c>
      <c r="O385" t="str">
        <f t="shared" si="22"/>
        <v>1</v>
      </c>
      <c r="P385" t="str">
        <f t="shared" si="23"/>
        <v>1</v>
      </c>
      <c r="Q385" s="7">
        <v>8</v>
      </c>
      <c r="R385" t="s">
        <v>26</v>
      </c>
      <c r="S385" t="s">
        <v>22</v>
      </c>
    </row>
    <row r="386" spans="1:19" x14ac:dyDescent="0.25">
      <c r="A386">
        <v>4597178</v>
      </c>
      <c r="B386" t="s">
        <v>16</v>
      </c>
      <c r="C386" t="s">
        <v>16</v>
      </c>
      <c r="D386" t="s">
        <v>34</v>
      </c>
      <c r="E386">
        <v>14970</v>
      </c>
      <c r="F386" t="s">
        <v>17</v>
      </c>
      <c r="G386" t="s">
        <v>20</v>
      </c>
      <c r="H386" t="s">
        <v>35</v>
      </c>
      <c r="I386" t="s">
        <v>24</v>
      </c>
      <c r="J386" s="4">
        <v>-0.5</v>
      </c>
      <c r="K386" s="4">
        <v>2.5</v>
      </c>
      <c r="L386" s="4">
        <v>1.6428571428571432</v>
      </c>
      <c r="M386" t="str">
        <f t="shared" ref="M386:M449" si="24">IF(C386="High","refer",(IF(AND(C386="Low",OR(B386="Med",B386= "Low")),"accept",(IF( AND(C386="Med",B386="Low"),"accept",(IF(AND(C386="Low",B386="High"),"motivate",(IF(AND(C386="Med",OR(B386="Med",B386="High")),"motivate","XXX")))))))))</f>
        <v>motivate</v>
      </c>
      <c r="N386" t="str">
        <f t="shared" ref="N386:N449" si="25">IF(G386="High","refer",(IF(AND(G386="Low",OR(F386="Med",F386= "Low")),"accept",(IF( AND(G386="Med",F386="Low"),"accept",(IF(AND(G386="Low",F386="High"),"motivate",(IF(AND(G386="Med",OR(F386="Med",F386="High")),"motivate","XXX")))))))))</f>
        <v>motivate</v>
      </c>
      <c r="O386" t="str">
        <f t="shared" ref="O386:O449" si="26">IF(M386=I386,"1","0")</f>
        <v>0</v>
      </c>
      <c r="P386" t="str">
        <f t="shared" ref="P386:P449" si="27">IF(I386=N386,"1","0")</f>
        <v>0</v>
      </c>
      <c r="Q386" s="7">
        <v>18</v>
      </c>
      <c r="R386" t="str">
        <f>IF(Q386&lt;8,"no",(IF(Q386&lt;15,"sub",(IF(Q386&lt;22,"med","yes")))))</f>
        <v>med</v>
      </c>
      <c r="S386" t="s">
        <v>22</v>
      </c>
    </row>
    <row r="387" spans="1:19" x14ac:dyDescent="0.25">
      <c r="A387">
        <v>4597178</v>
      </c>
      <c r="B387" t="s">
        <v>17</v>
      </c>
      <c r="C387" t="s">
        <v>16</v>
      </c>
      <c r="D387" t="s">
        <v>30</v>
      </c>
      <c r="E387">
        <v>15004</v>
      </c>
      <c r="F387" t="s">
        <v>17</v>
      </c>
      <c r="G387" t="s">
        <v>16</v>
      </c>
      <c r="H387" t="s">
        <v>30</v>
      </c>
      <c r="I387" t="s">
        <v>18</v>
      </c>
      <c r="J387" s="4">
        <v>1.5</v>
      </c>
      <c r="K387" s="4">
        <v>1.5</v>
      </c>
      <c r="L387" s="4">
        <v>2.3571428571428568</v>
      </c>
      <c r="M387" t="str">
        <f t="shared" si="24"/>
        <v>motivate</v>
      </c>
      <c r="N387" t="str">
        <f t="shared" si="25"/>
        <v>motivate</v>
      </c>
      <c r="O387" t="str">
        <f t="shared" si="26"/>
        <v>1</v>
      </c>
      <c r="P387" t="str">
        <f t="shared" si="27"/>
        <v>1</v>
      </c>
      <c r="Q387" s="7">
        <v>18</v>
      </c>
      <c r="R387" t="s">
        <v>23</v>
      </c>
      <c r="S387" t="s">
        <v>22</v>
      </c>
    </row>
    <row r="388" spans="1:19" x14ac:dyDescent="0.25">
      <c r="A388">
        <v>4597178</v>
      </c>
      <c r="B388" t="s">
        <v>20</v>
      </c>
      <c r="C388" t="s">
        <v>17</v>
      </c>
      <c r="D388" t="s">
        <v>32</v>
      </c>
      <c r="E388">
        <v>15052</v>
      </c>
      <c r="F388" t="s">
        <v>20</v>
      </c>
      <c r="G388" t="s">
        <v>17</v>
      </c>
      <c r="H388" t="s">
        <v>32</v>
      </c>
      <c r="I388" t="s">
        <v>21</v>
      </c>
      <c r="J388" s="4">
        <v>-1.5</v>
      </c>
      <c r="K388" s="4">
        <v>-2.5</v>
      </c>
      <c r="L388" s="4">
        <v>-2.3571428571428572</v>
      </c>
      <c r="M388" t="str">
        <f t="shared" si="24"/>
        <v>refer</v>
      </c>
      <c r="N388" t="str">
        <f t="shared" si="25"/>
        <v>refer</v>
      </c>
      <c r="O388" t="str">
        <f t="shared" si="26"/>
        <v>0</v>
      </c>
      <c r="P388" t="str">
        <f t="shared" si="27"/>
        <v>0</v>
      </c>
      <c r="Q388" s="7">
        <v>18</v>
      </c>
      <c r="R388" t="s">
        <v>23</v>
      </c>
      <c r="S388" t="s">
        <v>22</v>
      </c>
    </row>
    <row r="389" spans="1:19" x14ac:dyDescent="0.25">
      <c r="A389">
        <v>4762081</v>
      </c>
      <c r="B389" t="s">
        <v>20</v>
      </c>
      <c r="C389" t="s">
        <v>20</v>
      </c>
      <c r="D389" t="s">
        <v>31</v>
      </c>
      <c r="E389">
        <v>14746</v>
      </c>
      <c r="F389" t="s">
        <v>16</v>
      </c>
      <c r="G389" t="s">
        <v>17</v>
      </c>
      <c r="H389" t="s">
        <v>37</v>
      </c>
      <c r="I389" t="s">
        <v>21</v>
      </c>
      <c r="J389" s="4">
        <v>-2.5</v>
      </c>
      <c r="K389" s="4">
        <v>-2.5</v>
      </c>
      <c r="L389" s="4">
        <v>-0.21428571428571441</v>
      </c>
      <c r="M389" t="str">
        <f t="shared" si="24"/>
        <v>accept</v>
      </c>
      <c r="N389" t="str">
        <f t="shared" si="25"/>
        <v>refer</v>
      </c>
      <c r="O389" t="str">
        <f t="shared" si="26"/>
        <v>1</v>
      </c>
      <c r="P389" t="str">
        <f t="shared" si="27"/>
        <v>0</v>
      </c>
      <c r="Q389" s="7">
        <v>10</v>
      </c>
      <c r="R389" t="str">
        <f>IF(Q389&lt;8,"no",(IF(Q389&lt;15,"sub",(IF(Q389&lt;22,"med","yes")))))</f>
        <v>sub</v>
      </c>
      <c r="S389" t="s">
        <v>19</v>
      </c>
    </row>
    <row r="390" spans="1:19" x14ac:dyDescent="0.25">
      <c r="A390">
        <v>4762081</v>
      </c>
      <c r="B390" t="s">
        <v>16</v>
      </c>
      <c r="C390" t="s">
        <v>20</v>
      </c>
      <c r="D390" t="s">
        <v>33</v>
      </c>
      <c r="E390">
        <v>14751</v>
      </c>
      <c r="F390" t="s">
        <v>17</v>
      </c>
      <c r="G390" t="s">
        <v>17</v>
      </c>
      <c r="H390" t="s">
        <v>36</v>
      </c>
      <c r="I390" t="s">
        <v>24</v>
      </c>
      <c r="J390" s="4">
        <v>-0.5</v>
      </c>
      <c r="K390" s="4">
        <v>-0.5</v>
      </c>
      <c r="L390" s="4">
        <v>-0.21428571428571441</v>
      </c>
      <c r="M390" t="str">
        <f t="shared" si="24"/>
        <v>accept</v>
      </c>
      <c r="N390" t="str">
        <f t="shared" si="25"/>
        <v>refer</v>
      </c>
      <c r="O390" t="str">
        <f t="shared" si="26"/>
        <v>0</v>
      </c>
      <c r="P390" t="str">
        <f t="shared" si="27"/>
        <v>1</v>
      </c>
      <c r="Q390" s="7">
        <v>10</v>
      </c>
      <c r="R390" t="s">
        <v>26</v>
      </c>
      <c r="S390" t="s">
        <v>19</v>
      </c>
    </row>
    <row r="391" spans="1:19" x14ac:dyDescent="0.25">
      <c r="A391">
        <v>4762081</v>
      </c>
      <c r="B391" t="s">
        <v>20</v>
      </c>
      <c r="C391" t="s">
        <v>16</v>
      </c>
      <c r="D391" t="s">
        <v>38</v>
      </c>
      <c r="E391">
        <v>14753</v>
      </c>
      <c r="F391" t="s">
        <v>20</v>
      </c>
      <c r="G391" t="s">
        <v>16</v>
      </c>
      <c r="H391" t="s">
        <v>38</v>
      </c>
      <c r="I391" t="s">
        <v>24</v>
      </c>
      <c r="J391" s="4">
        <v>-0.5</v>
      </c>
      <c r="K391" s="4">
        <v>0.5</v>
      </c>
      <c r="L391" s="4">
        <v>0.21428571428571441</v>
      </c>
      <c r="M391" t="str">
        <f t="shared" si="24"/>
        <v>accept</v>
      </c>
      <c r="N391" t="str">
        <f t="shared" si="25"/>
        <v>accept</v>
      </c>
      <c r="O391" t="str">
        <f t="shared" si="26"/>
        <v>0</v>
      </c>
      <c r="P391" t="str">
        <f t="shared" si="27"/>
        <v>0</v>
      </c>
      <c r="Q391" s="7">
        <v>10</v>
      </c>
      <c r="R391" t="s">
        <v>26</v>
      </c>
      <c r="S391" t="s">
        <v>19</v>
      </c>
    </row>
    <row r="392" spans="1:19" x14ac:dyDescent="0.25">
      <c r="A392">
        <v>5028017</v>
      </c>
      <c r="B392" t="s">
        <v>16</v>
      </c>
      <c r="C392" t="s">
        <v>16</v>
      </c>
      <c r="D392" t="s">
        <v>34</v>
      </c>
      <c r="E392">
        <v>14555</v>
      </c>
      <c r="F392" t="s">
        <v>20</v>
      </c>
      <c r="G392" t="s">
        <v>17</v>
      </c>
      <c r="H392" t="s">
        <v>32</v>
      </c>
      <c r="I392" t="s">
        <v>21</v>
      </c>
      <c r="J392" s="4">
        <v>0.5</v>
      </c>
      <c r="K392" s="4">
        <v>1.5</v>
      </c>
      <c r="L392" s="4">
        <v>1.2142857142857144</v>
      </c>
      <c r="M392" t="str">
        <f t="shared" si="24"/>
        <v>motivate</v>
      </c>
      <c r="N392" t="str">
        <f t="shared" si="25"/>
        <v>refer</v>
      </c>
      <c r="O392" t="str">
        <f t="shared" si="26"/>
        <v>0</v>
      </c>
      <c r="P392" t="str">
        <f t="shared" si="27"/>
        <v>0</v>
      </c>
      <c r="Q392" s="7">
        <v>29</v>
      </c>
      <c r="R392" t="str">
        <f>IF(Q392&lt;8,"no",(IF(Q392&lt;15,"sub",(IF(Q392&lt;22,"med","yes")))))</f>
        <v>yes</v>
      </c>
      <c r="S392" t="s">
        <v>19</v>
      </c>
    </row>
    <row r="393" spans="1:19" x14ac:dyDescent="0.25">
      <c r="A393">
        <v>5028017</v>
      </c>
      <c r="B393" t="s">
        <v>17</v>
      </c>
      <c r="C393" t="s">
        <v>17</v>
      </c>
      <c r="D393" t="s">
        <v>36</v>
      </c>
      <c r="E393">
        <v>14572</v>
      </c>
      <c r="F393" t="s">
        <v>16</v>
      </c>
      <c r="G393" t="s">
        <v>17</v>
      </c>
      <c r="H393" t="s">
        <v>37</v>
      </c>
      <c r="I393" t="s">
        <v>18</v>
      </c>
      <c r="J393" s="4">
        <v>1.5</v>
      </c>
      <c r="K393" s="4">
        <v>0.5</v>
      </c>
      <c r="L393" s="4">
        <v>0.64285714285714324</v>
      </c>
      <c r="M393" t="str">
        <f t="shared" si="24"/>
        <v>refer</v>
      </c>
      <c r="N393" t="str">
        <f t="shared" si="25"/>
        <v>refer</v>
      </c>
      <c r="O393" t="str">
        <f t="shared" si="26"/>
        <v>0</v>
      </c>
      <c r="P393" t="str">
        <f t="shared" si="27"/>
        <v>0</v>
      </c>
      <c r="Q393" s="7">
        <v>29</v>
      </c>
      <c r="R393" t="s">
        <v>25</v>
      </c>
      <c r="S393" t="s">
        <v>19</v>
      </c>
    </row>
    <row r="394" spans="1:19" x14ac:dyDescent="0.25">
      <c r="A394">
        <v>5028017</v>
      </c>
      <c r="B394" t="s">
        <v>17</v>
      </c>
      <c r="C394" t="s">
        <v>17</v>
      </c>
      <c r="D394" t="s">
        <v>36</v>
      </c>
      <c r="E394">
        <v>14582</v>
      </c>
      <c r="F394" t="s">
        <v>16</v>
      </c>
      <c r="G394" t="s">
        <v>20</v>
      </c>
      <c r="H394" t="s">
        <v>33</v>
      </c>
      <c r="I394" t="s">
        <v>18</v>
      </c>
      <c r="J394" s="4">
        <v>-1.5</v>
      </c>
      <c r="K394" s="4">
        <v>-1.5</v>
      </c>
      <c r="L394" s="4">
        <v>1.0714285714285712</v>
      </c>
      <c r="M394" t="str">
        <f t="shared" si="24"/>
        <v>refer</v>
      </c>
      <c r="N394" t="str">
        <f t="shared" si="25"/>
        <v>accept</v>
      </c>
      <c r="O394" t="str">
        <f t="shared" si="26"/>
        <v>0</v>
      </c>
      <c r="P394" t="str">
        <f t="shared" si="27"/>
        <v>0</v>
      </c>
      <c r="Q394" s="7">
        <v>29</v>
      </c>
      <c r="R394" t="s">
        <v>25</v>
      </c>
      <c r="S394" t="s">
        <v>19</v>
      </c>
    </row>
    <row r="395" spans="1:19" x14ac:dyDescent="0.25">
      <c r="A395">
        <v>5049017</v>
      </c>
      <c r="B395" t="s">
        <v>16</v>
      </c>
      <c r="C395" t="s">
        <v>16</v>
      </c>
      <c r="D395" t="s">
        <v>34</v>
      </c>
      <c r="E395">
        <v>14957</v>
      </c>
      <c r="F395" t="s">
        <v>20</v>
      </c>
      <c r="G395" t="s">
        <v>20</v>
      </c>
      <c r="H395" t="s">
        <v>31</v>
      </c>
      <c r="I395" t="s">
        <v>21</v>
      </c>
      <c r="J395" s="4">
        <v>0.5</v>
      </c>
      <c r="K395" s="4">
        <v>1.5</v>
      </c>
      <c r="L395" s="4">
        <v>1.9285714285714288</v>
      </c>
      <c r="M395" t="str">
        <f t="shared" si="24"/>
        <v>motivate</v>
      </c>
      <c r="N395" t="str">
        <f t="shared" si="25"/>
        <v>accept</v>
      </c>
      <c r="O395" t="str">
        <f t="shared" si="26"/>
        <v>0</v>
      </c>
      <c r="P395" t="str">
        <f t="shared" si="27"/>
        <v>1</v>
      </c>
      <c r="Q395" s="7">
        <v>21</v>
      </c>
      <c r="R395" t="str">
        <f>IF(Q395&lt;8,"no",(IF(Q395&lt;15,"sub",(IF(Q395&lt;22,"med","yes")))))</f>
        <v>med</v>
      </c>
      <c r="S395" t="s">
        <v>22</v>
      </c>
    </row>
    <row r="396" spans="1:19" x14ac:dyDescent="0.25">
      <c r="A396">
        <v>5049017</v>
      </c>
      <c r="B396" t="s">
        <v>16</v>
      </c>
      <c r="C396" t="s">
        <v>16</v>
      </c>
      <c r="D396" t="s">
        <v>34</v>
      </c>
      <c r="E396">
        <v>14971</v>
      </c>
      <c r="F396" t="s">
        <v>16</v>
      </c>
      <c r="G396" t="s">
        <v>16</v>
      </c>
      <c r="H396" t="s">
        <v>34</v>
      </c>
      <c r="I396" t="s">
        <v>18</v>
      </c>
      <c r="J396" s="4">
        <v>1.5</v>
      </c>
      <c r="K396" s="4">
        <v>2.5</v>
      </c>
      <c r="L396" s="4">
        <v>2.5</v>
      </c>
      <c r="M396" t="str">
        <f t="shared" si="24"/>
        <v>motivate</v>
      </c>
      <c r="N396" t="str">
        <f t="shared" si="25"/>
        <v>motivate</v>
      </c>
      <c r="O396" t="str">
        <f t="shared" si="26"/>
        <v>1</v>
      </c>
      <c r="P396" t="str">
        <f t="shared" si="27"/>
        <v>1</v>
      </c>
      <c r="Q396" s="7">
        <v>21</v>
      </c>
      <c r="R396" t="s">
        <v>23</v>
      </c>
      <c r="S396" t="s">
        <v>22</v>
      </c>
    </row>
    <row r="397" spans="1:19" x14ac:dyDescent="0.25">
      <c r="A397">
        <v>5049017</v>
      </c>
      <c r="B397" t="s">
        <v>16</v>
      </c>
      <c r="C397" t="s">
        <v>16</v>
      </c>
      <c r="D397" t="s">
        <v>34</v>
      </c>
      <c r="E397">
        <v>15002</v>
      </c>
      <c r="F397" t="s">
        <v>17</v>
      </c>
      <c r="G397" t="s">
        <v>20</v>
      </c>
      <c r="H397" t="s">
        <v>35</v>
      </c>
      <c r="I397" t="s">
        <v>18</v>
      </c>
      <c r="J397" s="4">
        <v>2.5</v>
      </c>
      <c r="K397" s="4">
        <v>2.5</v>
      </c>
      <c r="L397" s="4">
        <v>3.2142857142857144</v>
      </c>
      <c r="M397" t="str">
        <f t="shared" si="24"/>
        <v>motivate</v>
      </c>
      <c r="N397" t="str">
        <f t="shared" si="25"/>
        <v>motivate</v>
      </c>
      <c r="O397" t="str">
        <f t="shared" si="26"/>
        <v>1</v>
      </c>
      <c r="P397" t="str">
        <f t="shared" si="27"/>
        <v>1</v>
      </c>
      <c r="Q397" s="7">
        <v>21</v>
      </c>
      <c r="R397" t="s">
        <v>23</v>
      </c>
      <c r="S397" t="s">
        <v>22</v>
      </c>
    </row>
    <row r="398" spans="1:19" x14ac:dyDescent="0.25">
      <c r="A398">
        <v>5218393</v>
      </c>
      <c r="B398" t="s">
        <v>17</v>
      </c>
      <c r="C398" t="s">
        <v>16</v>
      </c>
      <c r="D398" t="s">
        <v>30</v>
      </c>
      <c r="E398">
        <v>15342</v>
      </c>
      <c r="F398" t="s">
        <v>16</v>
      </c>
      <c r="G398" t="s">
        <v>16</v>
      </c>
      <c r="H398" t="s">
        <v>34</v>
      </c>
      <c r="I398" t="s">
        <v>18</v>
      </c>
      <c r="J398" s="4">
        <v>2.5</v>
      </c>
      <c r="K398" s="4">
        <v>3.5</v>
      </c>
      <c r="L398" s="4">
        <v>2.6428571428571432</v>
      </c>
      <c r="M398" t="str">
        <f t="shared" si="24"/>
        <v>motivate</v>
      </c>
      <c r="N398" t="str">
        <f t="shared" si="25"/>
        <v>motivate</v>
      </c>
      <c r="O398" t="str">
        <f t="shared" si="26"/>
        <v>1</v>
      </c>
      <c r="P398" t="str">
        <f t="shared" si="27"/>
        <v>1</v>
      </c>
      <c r="Q398" s="7">
        <v>24</v>
      </c>
      <c r="R398" t="str">
        <f>IF(Q398&lt;8,"no",(IF(Q398&lt;15,"sub",(IF(Q398&lt;22,"med","yes")))))</f>
        <v>yes</v>
      </c>
      <c r="S398" t="s">
        <v>28</v>
      </c>
    </row>
    <row r="399" spans="1:19" x14ac:dyDescent="0.25">
      <c r="A399">
        <v>5218393</v>
      </c>
      <c r="B399" t="s">
        <v>20</v>
      </c>
      <c r="C399" t="s">
        <v>17</v>
      </c>
      <c r="D399" t="s">
        <v>32</v>
      </c>
      <c r="E399">
        <v>15348</v>
      </c>
      <c r="F399" t="s">
        <v>20</v>
      </c>
      <c r="G399" t="s">
        <v>17</v>
      </c>
      <c r="H399" t="s">
        <v>32</v>
      </c>
      <c r="I399" t="s">
        <v>21</v>
      </c>
      <c r="J399" s="4">
        <v>3.5</v>
      </c>
      <c r="K399" s="4">
        <v>3.5</v>
      </c>
      <c r="L399" s="4">
        <v>2.7857142857142856</v>
      </c>
      <c r="M399" t="str">
        <f t="shared" si="24"/>
        <v>refer</v>
      </c>
      <c r="N399" t="str">
        <f t="shared" si="25"/>
        <v>refer</v>
      </c>
      <c r="O399" t="str">
        <f t="shared" si="26"/>
        <v>0</v>
      </c>
      <c r="P399" t="str">
        <f t="shared" si="27"/>
        <v>0</v>
      </c>
      <c r="Q399" s="7">
        <v>24</v>
      </c>
      <c r="R399" t="s">
        <v>25</v>
      </c>
      <c r="S399" t="s">
        <v>28</v>
      </c>
    </row>
    <row r="400" spans="1:19" x14ac:dyDescent="0.25">
      <c r="A400">
        <v>5218393</v>
      </c>
      <c r="B400" t="s">
        <v>16</v>
      </c>
      <c r="C400" t="s">
        <v>16</v>
      </c>
      <c r="D400" t="s">
        <v>34</v>
      </c>
      <c r="E400">
        <v>15354</v>
      </c>
      <c r="F400" t="s">
        <v>17</v>
      </c>
      <c r="G400" t="s">
        <v>20</v>
      </c>
      <c r="H400" t="s">
        <v>35</v>
      </c>
      <c r="I400" t="s">
        <v>21</v>
      </c>
      <c r="J400" s="4">
        <v>3.5</v>
      </c>
      <c r="K400" s="4">
        <v>3.5</v>
      </c>
      <c r="L400" s="4">
        <v>3.2142857142857144</v>
      </c>
      <c r="M400" t="str">
        <f t="shared" si="24"/>
        <v>motivate</v>
      </c>
      <c r="N400" t="str">
        <f t="shared" si="25"/>
        <v>motivate</v>
      </c>
      <c r="O400" t="str">
        <f t="shared" si="26"/>
        <v>0</v>
      </c>
      <c r="P400" t="str">
        <f t="shared" si="27"/>
        <v>0</v>
      </c>
      <c r="Q400" s="7">
        <v>24</v>
      </c>
      <c r="R400" t="s">
        <v>25</v>
      </c>
      <c r="S400" t="s">
        <v>28</v>
      </c>
    </row>
    <row r="401" spans="1:19" x14ac:dyDescent="0.25">
      <c r="A401">
        <v>5343310</v>
      </c>
      <c r="B401" t="s">
        <v>20</v>
      </c>
      <c r="C401" t="s">
        <v>20</v>
      </c>
      <c r="D401" t="s">
        <v>31</v>
      </c>
      <c r="E401">
        <v>14744</v>
      </c>
      <c r="F401" t="s">
        <v>20</v>
      </c>
      <c r="G401" t="s">
        <v>20</v>
      </c>
      <c r="H401" t="s">
        <v>31</v>
      </c>
      <c r="I401" t="s">
        <v>18</v>
      </c>
      <c r="J401" s="4">
        <v>2.5</v>
      </c>
      <c r="K401" s="4">
        <v>0.5</v>
      </c>
      <c r="L401" s="4">
        <v>2.2142857142857144</v>
      </c>
      <c r="M401" t="str">
        <f t="shared" si="24"/>
        <v>accept</v>
      </c>
      <c r="N401" t="str">
        <f t="shared" si="25"/>
        <v>accept</v>
      </c>
      <c r="O401" t="str">
        <f t="shared" si="26"/>
        <v>0</v>
      </c>
      <c r="P401" t="str">
        <f t="shared" si="27"/>
        <v>0</v>
      </c>
      <c r="Q401" s="7">
        <v>8</v>
      </c>
      <c r="R401" t="str">
        <f>IF(Q401&lt;8,"no",(IF(Q401&lt;15,"sub",(IF(Q401&lt;22,"med","yes")))))</f>
        <v>sub</v>
      </c>
      <c r="S401" t="s">
        <v>19</v>
      </c>
    </row>
    <row r="402" spans="1:19" x14ac:dyDescent="0.25">
      <c r="A402">
        <v>5343310</v>
      </c>
      <c r="B402" t="s">
        <v>20</v>
      </c>
      <c r="C402" t="s">
        <v>17</v>
      </c>
      <c r="D402" t="s">
        <v>32</v>
      </c>
      <c r="E402">
        <v>14747</v>
      </c>
      <c r="F402" t="s">
        <v>20</v>
      </c>
      <c r="G402" t="s">
        <v>17</v>
      </c>
      <c r="H402" t="s">
        <v>32</v>
      </c>
      <c r="I402" t="s">
        <v>24</v>
      </c>
      <c r="J402" s="4">
        <v>3.5</v>
      </c>
      <c r="K402" s="4">
        <v>1.5</v>
      </c>
      <c r="L402" s="4">
        <v>3.5</v>
      </c>
      <c r="M402" t="str">
        <f t="shared" si="24"/>
        <v>refer</v>
      </c>
      <c r="N402" t="str">
        <f t="shared" si="25"/>
        <v>refer</v>
      </c>
      <c r="O402" t="str">
        <f t="shared" si="26"/>
        <v>1</v>
      </c>
      <c r="P402" t="str">
        <f t="shared" si="27"/>
        <v>1</v>
      </c>
      <c r="Q402" s="7">
        <v>8</v>
      </c>
      <c r="R402" t="s">
        <v>26</v>
      </c>
      <c r="S402" t="s">
        <v>19</v>
      </c>
    </row>
    <row r="403" spans="1:19" x14ac:dyDescent="0.25">
      <c r="A403">
        <v>5343310</v>
      </c>
      <c r="B403" t="s">
        <v>20</v>
      </c>
      <c r="C403" t="s">
        <v>16</v>
      </c>
      <c r="D403" t="s">
        <v>38</v>
      </c>
      <c r="E403">
        <v>14749</v>
      </c>
      <c r="F403" t="s">
        <v>20</v>
      </c>
      <c r="G403" t="s">
        <v>16</v>
      </c>
      <c r="H403" t="s">
        <v>38</v>
      </c>
      <c r="I403" t="s">
        <v>18</v>
      </c>
      <c r="J403" s="4">
        <v>0.5</v>
      </c>
      <c r="K403" s="4">
        <v>2.5</v>
      </c>
      <c r="L403" s="4">
        <v>3.5</v>
      </c>
      <c r="M403" t="str">
        <f t="shared" si="24"/>
        <v>accept</v>
      </c>
      <c r="N403" t="str">
        <f t="shared" si="25"/>
        <v>accept</v>
      </c>
      <c r="O403" t="str">
        <f t="shared" si="26"/>
        <v>0</v>
      </c>
      <c r="P403" t="str">
        <f t="shared" si="27"/>
        <v>0</v>
      </c>
      <c r="Q403" s="7">
        <v>8</v>
      </c>
      <c r="R403" t="s">
        <v>26</v>
      </c>
      <c r="S403" t="s">
        <v>19</v>
      </c>
    </row>
    <row r="404" spans="1:19" x14ac:dyDescent="0.25">
      <c r="A404">
        <v>5370160</v>
      </c>
      <c r="B404" t="s">
        <v>16</v>
      </c>
      <c r="C404" t="s">
        <v>16</v>
      </c>
      <c r="D404" t="s">
        <v>34</v>
      </c>
      <c r="E404">
        <v>14783</v>
      </c>
      <c r="F404" t="s">
        <v>16</v>
      </c>
      <c r="G404" t="s">
        <v>16</v>
      </c>
      <c r="H404" t="s">
        <v>34</v>
      </c>
      <c r="I404" t="s">
        <v>18</v>
      </c>
      <c r="J404" s="4">
        <v>-0.5</v>
      </c>
      <c r="K404" s="4">
        <v>-0.5</v>
      </c>
      <c r="L404" s="4">
        <v>1.5</v>
      </c>
      <c r="M404" t="str">
        <f t="shared" si="24"/>
        <v>motivate</v>
      </c>
      <c r="N404" t="str">
        <f t="shared" si="25"/>
        <v>motivate</v>
      </c>
      <c r="O404" t="str">
        <f t="shared" si="26"/>
        <v>1</v>
      </c>
      <c r="P404" t="str">
        <f t="shared" si="27"/>
        <v>1</v>
      </c>
      <c r="Q404" s="7">
        <v>8</v>
      </c>
      <c r="R404" t="str">
        <f>IF(Q404&lt;8,"no",(IF(Q404&lt;15,"sub",(IF(Q404&lt;22,"med","yes")))))</f>
        <v>sub</v>
      </c>
      <c r="S404" t="s">
        <v>19</v>
      </c>
    </row>
    <row r="405" spans="1:19" x14ac:dyDescent="0.25">
      <c r="A405">
        <v>5370160</v>
      </c>
      <c r="B405" t="s">
        <v>16</v>
      </c>
      <c r="C405" t="s">
        <v>16</v>
      </c>
      <c r="D405" t="s">
        <v>34</v>
      </c>
      <c r="E405">
        <v>14785</v>
      </c>
      <c r="F405" t="s">
        <v>17</v>
      </c>
      <c r="G405" t="s">
        <v>16</v>
      </c>
      <c r="H405" t="s">
        <v>30</v>
      </c>
      <c r="I405" t="s">
        <v>18</v>
      </c>
      <c r="J405" s="4">
        <v>-0.5</v>
      </c>
      <c r="K405" s="4">
        <v>-0.5</v>
      </c>
      <c r="L405" s="4">
        <v>1.5</v>
      </c>
      <c r="M405" t="str">
        <f t="shared" si="24"/>
        <v>motivate</v>
      </c>
      <c r="N405" t="str">
        <f t="shared" si="25"/>
        <v>motivate</v>
      </c>
      <c r="O405" t="str">
        <f t="shared" si="26"/>
        <v>1</v>
      </c>
      <c r="P405" t="str">
        <f t="shared" si="27"/>
        <v>1</v>
      </c>
      <c r="Q405" s="7">
        <v>8</v>
      </c>
      <c r="R405" t="s">
        <v>26</v>
      </c>
      <c r="S405" t="s">
        <v>19</v>
      </c>
    </row>
    <row r="406" spans="1:19" x14ac:dyDescent="0.25">
      <c r="A406">
        <v>5370160</v>
      </c>
      <c r="B406" t="s">
        <v>17</v>
      </c>
      <c r="C406" t="s">
        <v>17</v>
      </c>
      <c r="D406" t="s">
        <v>36</v>
      </c>
      <c r="E406">
        <v>14787</v>
      </c>
      <c r="F406" t="s">
        <v>17</v>
      </c>
      <c r="G406" t="s">
        <v>17</v>
      </c>
      <c r="H406" t="s">
        <v>36</v>
      </c>
      <c r="I406" t="s">
        <v>24</v>
      </c>
      <c r="J406" s="4">
        <v>-0.5</v>
      </c>
      <c r="K406" s="4">
        <v>-0.5</v>
      </c>
      <c r="L406" s="4">
        <v>1.5</v>
      </c>
      <c r="M406" t="str">
        <f t="shared" si="24"/>
        <v>refer</v>
      </c>
      <c r="N406" t="str">
        <f t="shared" si="25"/>
        <v>refer</v>
      </c>
      <c r="O406" t="str">
        <f t="shared" si="26"/>
        <v>1</v>
      </c>
      <c r="P406" t="str">
        <f t="shared" si="27"/>
        <v>1</v>
      </c>
      <c r="Q406" s="7">
        <v>8</v>
      </c>
      <c r="R406" t="s">
        <v>26</v>
      </c>
      <c r="S406" t="s">
        <v>19</v>
      </c>
    </row>
    <row r="407" spans="1:19" x14ac:dyDescent="0.25">
      <c r="A407">
        <v>5954922</v>
      </c>
      <c r="B407" t="s">
        <v>20</v>
      </c>
      <c r="C407" t="s">
        <v>20</v>
      </c>
      <c r="D407" t="s">
        <v>31</v>
      </c>
      <c r="E407">
        <v>15558</v>
      </c>
      <c r="F407" t="s">
        <v>16</v>
      </c>
      <c r="G407" t="s">
        <v>20</v>
      </c>
      <c r="H407" t="s">
        <v>33</v>
      </c>
      <c r="I407" t="s">
        <v>18</v>
      </c>
      <c r="J407" s="4">
        <v>1.5</v>
      </c>
      <c r="K407" s="4">
        <v>-2.5</v>
      </c>
      <c r="L407" s="4">
        <v>2.9285714285714288</v>
      </c>
      <c r="M407" t="str">
        <f t="shared" si="24"/>
        <v>accept</v>
      </c>
      <c r="N407" t="str">
        <f t="shared" si="25"/>
        <v>accept</v>
      </c>
      <c r="O407" t="str">
        <f t="shared" si="26"/>
        <v>0</v>
      </c>
      <c r="P407" t="str">
        <f t="shared" si="27"/>
        <v>0</v>
      </c>
      <c r="Q407" s="7">
        <v>10</v>
      </c>
      <c r="R407" t="str">
        <f>IF(Q407&lt;8,"no",(IF(Q407&lt;15,"sub",(IF(Q407&lt;22,"med","yes")))))</f>
        <v>sub</v>
      </c>
      <c r="S407" t="s">
        <v>28</v>
      </c>
    </row>
    <row r="408" spans="1:19" x14ac:dyDescent="0.25">
      <c r="A408">
        <v>5954922</v>
      </c>
      <c r="B408" t="s">
        <v>20</v>
      </c>
      <c r="C408" t="s">
        <v>17</v>
      </c>
      <c r="D408" t="s">
        <v>32</v>
      </c>
      <c r="E408">
        <v>15564</v>
      </c>
      <c r="F408" t="s">
        <v>16</v>
      </c>
      <c r="G408" t="s">
        <v>17</v>
      </c>
      <c r="H408" t="s">
        <v>37</v>
      </c>
      <c r="I408" t="s">
        <v>21</v>
      </c>
      <c r="J408" s="4">
        <v>3.5</v>
      </c>
      <c r="K408" s="4">
        <v>-1.5</v>
      </c>
      <c r="L408" s="4">
        <v>3.3571428571428568</v>
      </c>
      <c r="M408" t="str">
        <f t="shared" si="24"/>
        <v>refer</v>
      </c>
      <c r="N408" t="str">
        <f t="shared" si="25"/>
        <v>refer</v>
      </c>
      <c r="O408" t="str">
        <f t="shared" si="26"/>
        <v>0</v>
      </c>
      <c r="P408" t="str">
        <f t="shared" si="27"/>
        <v>0</v>
      </c>
      <c r="Q408" s="7">
        <v>10</v>
      </c>
      <c r="R408" t="s">
        <v>26</v>
      </c>
      <c r="S408" t="s">
        <v>28</v>
      </c>
    </row>
    <row r="409" spans="1:19" x14ac:dyDescent="0.25">
      <c r="A409">
        <v>5954922</v>
      </c>
      <c r="B409" t="s">
        <v>20</v>
      </c>
      <c r="C409" t="s">
        <v>17</v>
      </c>
      <c r="D409" t="s">
        <v>32</v>
      </c>
      <c r="E409">
        <v>15568</v>
      </c>
      <c r="F409" t="s">
        <v>20</v>
      </c>
      <c r="G409" t="s">
        <v>16</v>
      </c>
      <c r="H409" t="s">
        <v>38</v>
      </c>
      <c r="I409" t="s">
        <v>21</v>
      </c>
      <c r="J409" s="4">
        <v>3.5</v>
      </c>
      <c r="K409" s="4">
        <v>3.5</v>
      </c>
      <c r="L409" s="4">
        <v>3.3571428571428568</v>
      </c>
      <c r="M409" t="str">
        <f t="shared" si="24"/>
        <v>refer</v>
      </c>
      <c r="N409" t="str">
        <f t="shared" si="25"/>
        <v>accept</v>
      </c>
      <c r="O409" t="str">
        <f t="shared" si="26"/>
        <v>0</v>
      </c>
      <c r="P409" t="str">
        <f t="shared" si="27"/>
        <v>1</v>
      </c>
      <c r="Q409" s="7">
        <v>10</v>
      </c>
      <c r="R409" t="s">
        <v>26</v>
      </c>
      <c r="S409" t="s">
        <v>28</v>
      </c>
    </row>
    <row r="410" spans="1:19" x14ac:dyDescent="0.25">
      <c r="A410">
        <v>6357712</v>
      </c>
      <c r="B410" t="s">
        <v>16</v>
      </c>
      <c r="C410" t="s">
        <v>20</v>
      </c>
      <c r="D410" t="s">
        <v>33</v>
      </c>
      <c r="E410">
        <v>14635</v>
      </c>
      <c r="F410" t="s">
        <v>16</v>
      </c>
      <c r="G410" t="s">
        <v>20</v>
      </c>
      <c r="H410" t="s">
        <v>33</v>
      </c>
      <c r="I410" t="s">
        <v>24</v>
      </c>
      <c r="J410" s="4">
        <v>3.5</v>
      </c>
      <c r="K410" s="4">
        <v>3.5</v>
      </c>
      <c r="L410" s="4">
        <v>3.5</v>
      </c>
      <c r="M410" t="str">
        <f t="shared" si="24"/>
        <v>accept</v>
      </c>
      <c r="N410" t="str">
        <f t="shared" si="25"/>
        <v>accept</v>
      </c>
      <c r="O410" t="str">
        <f t="shared" si="26"/>
        <v>0</v>
      </c>
      <c r="P410" t="str">
        <f t="shared" si="27"/>
        <v>0</v>
      </c>
      <c r="Q410" s="7">
        <v>7</v>
      </c>
      <c r="R410" t="str">
        <f>IF(Q410&lt;8,"no",(IF(Q410&lt;15,"sub",(IF(Q410&lt;22,"med","yes")))))</f>
        <v>no</v>
      </c>
      <c r="S410" t="s">
        <v>28</v>
      </c>
    </row>
    <row r="411" spans="1:19" x14ac:dyDescent="0.25">
      <c r="A411">
        <v>6357712</v>
      </c>
      <c r="B411" t="s">
        <v>20</v>
      </c>
      <c r="C411" t="s">
        <v>17</v>
      </c>
      <c r="D411" t="s">
        <v>32</v>
      </c>
      <c r="E411">
        <v>14639</v>
      </c>
      <c r="F411" t="s">
        <v>17</v>
      </c>
      <c r="G411" t="s">
        <v>17</v>
      </c>
      <c r="H411" t="s">
        <v>36</v>
      </c>
      <c r="I411" t="s">
        <v>21</v>
      </c>
      <c r="J411" s="4">
        <v>3.5</v>
      </c>
      <c r="K411" s="4">
        <v>3.5</v>
      </c>
      <c r="L411" s="4">
        <v>3.5</v>
      </c>
      <c r="M411" t="str">
        <f t="shared" si="24"/>
        <v>refer</v>
      </c>
      <c r="N411" t="str">
        <f t="shared" si="25"/>
        <v>refer</v>
      </c>
      <c r="O411" t="str">
        <f t="shared" si="26"/>
        <v>0</v>
      </c>
      <c r="P411" t="str">
        <f t="shared" si="27"/>
        <v>0</v>
      </c>
      <c r="Q411" s="7">
        <v>7</v>
      </c>
      <c r="R411" t="s">
        <v>27</v>
      </c>
      <c r="S411" t="s">
        <v>28</v>
      </c>
    </row>
    <row r="412" spans="1:19" x14ac:dyDescent="0.25">
      <c r="A412">
        <v>6357712</v>
      </c>
      <c r="B412" t="s">
        <v>17</v>
      </c>
      <c r="C412" t="s">
        <v>16</v>
      </c>
      <c r="D412" t="s">
        <v>30</v>
      </c>
      <c r="E412">
        <v>14655</v>
      </c>
      <c r="F412" t="s">
        <v>17</v>
      </c>
      <c r="G412" t="s">
        <v>16</v>
      </c>
      <c r="H412" t="s">
        <v>30</v>
      </c>
      <c r="I412" t="s">
        <v>18</v>
      </c>
      <c r="J412" s="4">
        <v>3.5</v>
      </c>
      <c r="K412" s="4">
        <v>3.5</v>
      </c>
      <c r="L412" s="4">
        <v>3.5</v>
      </c>
      <c r="M412" t="str">
        <f t="shared" si="24"/>
        <v>motivate</v>
      </c>
      <c r="N412" t="str">
        <f t="shared" si="25"/>
        <v>motivate</v>
      </c>
      <c r="O412" t="str">
        <f t="shared" si="26"/>
        <v>1</v>
      </c>
      <c r="P412" t="str">
        <f t="shared" si="27"/>
        <v>1</v>
      </c>
      <c r="Q412" s="7">
        <v>7</v>
      </c>
      <c r="R412" t="s">
        <v>27</v>
      </c>
      <c r="S412" t="s">
        <v>28</v>
      </c>
    </row>
    <row r="413" spans="1:19" x14ac:dyDescent="0.25">
      <c r="A413">
        <v>6475327</v>
      </c>
      <c r="B413" t="s">
        <v>20</v>
      </c>
      <c r="C413" t="s">
        <v>20</v>
      </c>
      <c r="D413" t="s">
        <v>31</v>
      </c>
      <c r="E413">
        <v>15254</v>
      </c>
      <c r="F413" t="s">
        <v>20</v>
      </c>
      <c r="G413" t="s">
        <v>20</v>
      </c>
      <c r="H413" t="s">
        <v>31</v>
      </c>
      <c r="I413" t="s">
        <v>24</v>
      </c>
      <c r="J413" s="4">
        <v>0.5</v>
      </c>
      <c r="K413" s="4">
        <v>0.5</v>
      </c>
      <c r="L413" s="4">
        <v>0.35714285714285721</v>
      </c>
      <c r="M413" t="str">
        <f t="shared" si="24"/>
        <v>accept</v>
      </c>
      <c r="N413" t="str">
        <f t="shared" si="25"/>
        <v>accept</v>
      </c>
      <c r="O413" t="str">
        <f t="shared" si="26"/>
        <v>0</v>
      </c>
      <c r="P413" t="str">
        <f t="shared" si="27"/>
        <v>0</v>
      </c>
      <c r="Q413" s="7">
        <v>12</v>
      </c>
      <c r="R413" t="str">
        <f>IF(Q413&lt;8,"no",(IF(Q413&lt;15,"sub",(IF(Q413&lt;22,"med","yes")))))</f>
        <v>sub</v>
      </c>
      <c r="S413" t="s">
        <v>19</v>
      </c>
    </row>
    <row r="414" spans="1:19" x14ac:dyDescent="0.25">
      <c r="A414">
        <v>6475327</v>
      </c>
      <c r="B414" t="s">
        <v>20</v>
      </c>
      <c r="C414" t="s">
        <v>20</v>
      </c>
      <c r="D414" t="s">
        <v>31</v>
      </c>
      <c r="E414">
        <v>15259</v>
      </c>
      <c r="F414" t="s">
        <v>16</v>
      </c>
      <c r="G414" t="s">
        <v>16</v>
      </c>
      <c r="H414" t="s">
        <v>34</v>
      </c>
      <c r="I414" t="s">
        <v>21</v>
      </c>
      <c r="J414" s="4">
        <v>0.5</v>
      </c>
      <c r="K414" s="4">
        <v>0.5</v>
      </c>
      <c r="L414" s="4">
        <v>0.35714285714285721</v>
      </c>
      <c r="M414" t="str">
        <f t="shared" si="24"/>
        <v>accept</v>
      </c>
      <c r="N414" t="str">
        <f t="shared" si="25"/>
        <v>motivate</v>
      </c>
      <c r="O414" t="str">
        <f t="shared" si="26"/>
        <v>1</v>
      </c>
      <c r="P414" t="str">
        <f t="shared" si="27"/>
        <v>0</v>
      </c>
      <c r="Q414" s="7">
        <v>12</v>
      </c>
      <c r="R414" t="s">
        <v>26</v>
      </c>
      <c r="S414" t="s">
        <v>19</v>
      </c>
    </row>
    <row r="415" spans="1:19" x14ac:dyDescent="0.25">
      <c r="A415">
        <v>6475327</v>
      </c>
      <c r="B415" t="s">
        <v>20</v>
      </c>
      <c r="C415" t="s">
        <v>20</v>
      </c>
      <c r="D415" t="s">
        <v>31</v>
      </c>
      <c r="E415">
        <v>15275</v>
      </c>
      <c r="F415" t="s">
        <v>20</v>
      </c>
      <c r="G415" t="s">
        <v>16</v>
      </c>
      <c r="H415" t="s">
        <v>38</v>
      </c>
      <c r="I415" t="s">
        <v>18</v>
      </c>
      <c r="J415" s="4">
        <v>1.5</v>
      </c>
      <c r="K415" s="4">
        <v>1.5</v>
      </c>
      <c r="L415" s="4">
        <v>0.64285714285714324</v>
      </c>
      <c r="M415" t="str">
        <f t="shared" si="24"/>
        <v>accept</v>
      </c>
      <c r="N415" t="str">
        <f t="shared" si="25"/>
        <v>accept</v>
      </c>
      <c r="O415" t="str">
        <f t="shared" si="26"/>
        <v>0</v>
      </c>
      <c r="P415" t="str">
        <f t="shared" si="27"/>
        <v>0</v>
      </c>
      <c r="Q415" s="7">
        <v>12</v>
      </c>
      <c r="R415" t="s">
        <v>26</v>
      </c>
      <c r="S415" t="s">
        <v>19</v>
      </c>
    </row>
    <row r="416" spans="1:19" x14ac:dyDescent="0.25">
      <c r="A416">
        <v>6569904</v>
      </c>
      <c r="B416" s="6" t="s">
        <v>20</v>
      </c>
      <c r="C416" s="6" t="s">
        <v>16</v>
      </c>
      <c r="D416" t="s">
        <v>38</v>
      </c>
      <c r="E416" s="6">
        <v>14718</v>
      </c>
      <c r="F416" s="6" t="s">
        <v>20</v>
      </c>
      <c r="G416" s="6" t="s">
        <v>16</v>
      </c>
      <c r="H416" t="s">
        <v>38</v>
      </c>
      <c r="I416" s="6" t="s">
        <v>21</v>
      </c>
      <c r="J416" s="4">
        <v>1.5</v>
      </c>
      <c r="K416" s="4">
        <v>1.5</v>
      </c>
      <c r="L416" s="4">
        <v>1.7857142857142856</v>
      </c>
      <c r="M416" t="str">
        <f t="shared" si="24"/>
        <v>accept</v>
      </c>
      <c r="N416" t="str">
        <f t="shared" si="25"/>
        <v>accept</v>
      </c>
      <c r="O416" t="str">
        <f t="shared" si="26"/>
        <v>1</v>
      </c>
      <c r="P416" t="str">
        <f t="shared" si="27"/>
        <v>1</v>
      </c>
      <c r="Q416" s="7">
        <v>22</v>
      </c>
      <c r="R416" t="str">
        <f>IF(Q416&lt;8,"no",(IF(Q416&lt;15,"sub",(IF(Q416&lt;22,"med","yes")))))</f>
        <v>yes</v>
      </c>
      <c r="S416" t="s">
        <v>19</v>
      </c>
    </row>
    <row r="417" spans="1:19" x14ac:dyDescent="0.25">
      <c r="A417">
        <v>6569904</v>
      </c>
      <c r="B417" s="6" t="s">
        <v>16</v>
      </c>
      <c r="C417" s="6" t="s">
        <v>17</v>
      </c>
      <c r="D417" t="s">
        <v>37</v>
      </c>
      <c r="E417" s="6">
        <v>14722</v>
      </c>
      <c r="F417" s="6" t="s">
        <v>17</v>
      </c>
      <c r="G417" s="6" t="s">
        <v>17</v>
      </c>
      <c r="H417" t="s">
        <v>36</v>
      </c>
      <c r="I417" s="6" t="s">
        <v>18</v>
      </c>
      <c r="J417" s="4">
        <v>2.5</v>
      </c>
      <c r="K417" s="4">
        <v>2.5</v>
      </c>
      <c r="L417" s="4">
        <v>3.0714285714285712</v>
      </c>
      <c r="M417" t="str">
        <f t="shared" si="24"/>
        <v>refer</v>
      </c>
      <c r="N417" t="str">
        <f t="shared" si="25"/>
        <v>refer</v>
      </c>
      <c r="O417" t="str">
        <f t="shared" si="26"/>
        <v>0</v>
      </c>
      <c r="P417" t="str">
        <f t="shared" si="27"/>
        <v>0</v>
      </c>
      <c r="Q417" s="7">
        <v>22</v>
      </c>
      <c r="R417" t="s">
        <v>25</v>
      </c>
      <c r="S417" t="s">
        <v>19</v>
      </c>
    </row>
    <row r="418" spans="1:19" x14ac:dyDescent="0.25">
      <c r="A418">
        <v>6569904</v>
      </c>
      <c r="B418" s="6" t="s">
        <v>17</v>
      </c>
      <c r="C418" s="6" t="s">
        <v>16</v>
      </c>
      <c r="D418" t="s">
        <v>30</v>
      </c>
      <c r="E418" s="6">
        <v>14724</v>
      </c>
      <c r="F418" s="6" t="s">
        <v>17</v>
      </c>
      <c r="G418" s="6" t="s">
        <v>16</v>
      </c>
      <c r="H418" t="s">
        <v>30</v>
      </c>
      <c r="I418" s="6" t="s">
        <v>21</v>
      </c>
      <c r="J418" s="4">
        <v>1.5</v>
      </c>
      <c r="K418" s="4">
        <v>1.5</v>
      </c>
      <c r="L418" s="4">
        <v>2.0714285714285712</v>
      </c>
      <c r="M418" t="str">
        <f t="shared" si="24"/>
        <v>motivate</v>
      </c>
      <c r="N418" t="str">
        <f t="shared" si="25"/>
        <v>motivate</v>
      </c>
      <c r="O418" t="str">
        <f t="shared" si="26"/>
        <v>0</v>
      </c>
      <c r="P418" t="str">
        <f t="shared" si="27"/>
        <v>0</v>
      </c>
      <c r="Q418" s="7">
        <v>22</v>
      </c>
      <c r="R418" t="s">
        <v>25</v>
      </c>
      <c r="S418" t="s">
        <v>19</v>
      </c>
    </row>
    <row r="419" spans="1:19" x14ac:dyDescent="0.25">
      <c r="A419">
        <v>6595445</v>
      </c>
      <c r="B419" t="s">
        <v>17</v>
      </c>
      <c r="C419" t="s">
        <v>16</v>
      </c>
      <c r="D419" t="s">
        <v>30</v>
      </c>
      <c r="E419">
        <v>15243</v>
      </c>
      <c r="F419" t="s">
        <v>17</v>
      </c>
      <c r="G419" t="s">
        <v>20</v>
      </c>
      <c r="H419" t="s">
        <v>35</v>
      </c>
      <c r="I419" t="s">
        <v>24</v>
      </c>
      <c r="J419" s="4">
        <v>1.5</v>
      </c>
      <c r="K419" s="4">
        <v>-0.5</v>
      </c>
      <c r="L419" s="4">
        <v>1.3571428571428568</v>
      </c>
      <c r="M419" t="str">
        <f t="shared" si="24"/>
        <v>motivate</v>
      </c>
      <c r="N419" t="str">
        <f t="shared" si="25"/>
        <v>motivate</v>
      </c>
      <c r="O419" t="str">
        <f t="shared" si="26"/>
        <v>0</v>
      </c>
      <c r="P419" t="str">
        <f t="shared" si="27"/>
        <v>0</v>
      </c>
      <c r="Q419" s="7">
        <v>20</v>
      </c>
      <c r="R419" t="str">
        <f>IF(Q419&lt;8,"no",(IF(Q419&lt;15,"sub",(IF(Q419&lt;22,"med","yes")))))</f>
        <v>med</v>
      </c>
      <c r="S419" t="s">
        <v>28</v>
      </c>
    </row>
    <row r="420" spans="1:19" x14ac:dyDescent="0.25">
      <c r="A420">
        <v>6595445</v>
      </c>
      <c r="B420" t="s">
        <v>20</v>
      </c>
      <c r="C420" t="s">
        <v>17</v>
      </c>
      <c r="D420" t="s">
        <v>32</v>
      </c>
      <c r="E420">
        <v>15251</v>
      </c>
      <c r="F420" t="s">
        <v>20</v>
      </c>
      <c r="G420" t="s">
        <v>16</v>
      </c>
      <c r="H420" t="s">
        <v>38</v>
      </c>
      <c r="I420" t="s">
        <v>18</v>
      </c>
      <c r="J420" s="4">
        <v>2.5</v>
      </c>
      <c r="K420" s="4">
        <v>1.5</v>
      </c>
      <c r="L420" s="4">
        <v>1.5</v>
      </c>
      <c r="M420" t="str">
        <f t="shared" si="24"/>
        <v>refer</v>
      </c>
      <c r="N420" t="str">
        <f t="shared" si="25"/>
        <v>accept</v>
      </c>
      <c r="O420" t="str">
        <f t="shared" si="26"/>
        <v>0</v>
      </c>
      <c r="P420" t="str">
        <f t="shared" si="27"/>
        <v>0</v>
      </c>
      <c r="Q420" s="7">
        <v>20</v>
      </c>
      <c r="R420" t="s">
        <v>23</v>
      </c>
      <c r="S420" t="s">
        <v>28</v>
      </c>
    </row>
    <row r="421" spans="1:19" x14ac:dyDescent="0.25">
      <c r="A421">
        <v>6595445</v>
      </c>
      <c r="B421" t="s">
        <v>17</v>
      </c>
      <c r="C421" t="s">
        <v>17</v>
      </c>
      <c r="D421" t="s">
        <v>36</v>
      </c>
      <c r="E421">
        <v>15258</v>
      </c>
      <c r="F421" t="s">
        <v>17</v>
      </c>
      <c r="G421" t="s">
        <v>16</v>
      </c>
      <c r="H421" t="s">
        <v>30</v>
      </c>
      <c r="I421" t="s">
        <v>24</v>
      </c>
      <c r="J421" s="4">
        <v>1.5</v>
      </c>
      <c r="K421" s="4">
        <v>-0.5</v>
      </c>
      <c r="L421" s="4">
        <v>0.35714285714285721</v>
      </c>
      <c r="M421" t="str">
        <f t="shared" si="24"/>
        <v>refer</v>
      </c>
      <c r="N421" t="str">
        <f t="shared" si="25"/>
        <v>motivate</v>
      </c>
      <c r="O421" t="str">
        <f t="shared" si="26"/>
        <v>1</v>
      </c>
      <c r="P421" t="str">
        <f t="shared" si="27"/>
        <v>0</v>
      </c>
      <c r="Q421" s="7">
        <v>20</v>
      </c>
      <c r="R421" t="s">
        <v>23</v>
      </c>
      <c r="S421" t="s">
        <v>28</v>
      </c>
    </row>
    <row r="422" spans="1:19" x14ac:dyDescent="0.25">
      <c r="A422">
        <v>7010283</v>
      </c>
      <c r="B422" t="s">
        <v>20</v>
      </c>
      <c r="C422" t="s">
        <v>17</v>
      </c>
      <c r="D422" t="s">
        <v>32</v>
      </c>
      <c r="E422">
        <v>15241</v>
      </c>
      <c r="F422" t="s">
        <v>20</v>
      </c>
      <c r="G422" t="s">
        <v>17</v>
      </c>
      <c r="H422" t="s">
        <v>32</v>
      </c>
      <c r="I422" t="s">
        <v>18</v>
      </c>
      <c r="J422" s="4">
        <v>1.5</v>
      </c>
      <c r="K422" s="4">
        <v>2.5</v>
      </c>
      <c r="L422" s="4">
        <v>2.3571428571428568</v>
      </c>
      <c r="M422" t="str">
        <f t="shared" si="24"/>
        <v>refer</v>
      </c>
      <c r="N422" t="str">
        <f t="shared" si="25"/>
        <v>refer</v>
      </c>
      <c r="O422" t="str">
        <f t="shared" si="26"/>
        <v>0</v>
      </c>
      <c r="P422" t="str">
        <f t="shared" si="27"/>
        <v>0</v>
      </c>
      <c r="Q422" s="7">
        <v>15</v>
      </c>
      <c r="R422" t="str">
        <f>IF(Q422&lt;8,"no",(IF(Q422&lt;15,"sub",(IF(Q422&lt;22,"med","yes")))))</f>
        <v>med</v>
      </c>
      <c r="S422" t="s">
        <v>19</v>
      </c>
    </row>
    <row r="423" spans="1:19" x14ac:dyDescent="0.25">
      <c r="A423">
        <v>7010283</v>
      </c>
      <c r="B423" t="s">
        <v>20</v>
      </c>
      <c r="C423" t="s">
        <v>17</v>
      </c>
      <c r="D423" t="s">
        <v>32</v>
      </c>
      <c r="E423">
        <v>15255</v>
      </c>
      <c r="F423" t="s">
        <v>20</v>
      </c>
      <c r="G423" t="s">
        <v>20</v>
      </c>
      <c r="H423" t="s">
        <v>31</v>
      </c>
      <c r="I423" t="s">
        <v>18</v>
      </c>
      <c r="J423" s="4">
        <v>1.5</v>
      </c>
      <c r="K423" s="4">
        <v>2.5</v>
      </c>
      <c r="L423" s="4">
        <v>2.5</v>
      </c>
      <c r="M423" t="str">
        <f t="shared" si="24"/>
        <v>refer</v>
      </c>
      <c r="N423" t="str">
        <f t="shared" si="25"/>
        <v>accept</v>
      </c>
      <c r="O423" t="str">
        <f t="shared" si="26"/>
        <v>0</v>
      </c>
      <c r="P423" t="str">
        <f t="shared" si="27"/>
        <v>0</v>
      </c>
      <c r="Q423" s="7">
        <v>15</v>
      </c>
      <c r="R423" t="s">
        <v>23</v>
      </c>
      <c r="S423" t="s">
        <v>19</v>
      </c>
    </row>
    <row r="424" spans="1:19" x14ac:dyDescent="0.25">
      <c r="A424">
        <v>7010283</v>
      </c>
      <c r="B424" t="s">
        <v>17</v>
      </c>
      <c r="C424" t="s">
        <v>17</v>
      </c>
      <c r="D424" t="s">
        <v>36</v>
      </c>
      <c r="E424">
        <v>15273</v>
      </c>
      <c r="F424" t="s">
        <v>16</v>
      </c>
      <c r="G424" t="s">
        <v>20</v>
      </c>
      <c r="H424" t="s">
        <v>33</v>
      </c>
      <c r="I424" t="s">
        <v>18</v>
      </c>
      <c r="J424" s="4">
        <v>2.5</v>
      </c>
      <c r="K424" s="4">
        <v>2.5</v>
      </c>
      <c r="L424" s="4">
        <v>2.5</v>
      </c>
      <c r="M424" t="str">
        <f t="shared" si="24"/>
        <v>refer</v>
      </c>
      <c r="N424" t="str">
        <f t="shared" si="25"/>
        <v>accept</v>
      </c>
      <c r="O424" t="str">
        <f t="shared" si="26"/>
        <v>0</v>
      </c>
      <c r="P424" t="str">
        <f t="shared" si="27"/>
        <v>0</v>
      </c>
      <c r="Q424" s="7">
        <v>15</v>
      </c>
      <c r="R424" t="s">
        <v>23</v>
      </c>
      <c r="S424" t="s">
        <v>19</v>
      </c>
    </row>
    <row r="425" spans="1:19" x14ac:dyDescent="0.25">
      <c r="A425">
        <v>7030858</v>
      </c>
      <c r="B425" t="s">
        <v>20</v>
      </c>
      <c r="C425" t="s">
        <v>16</v>
      </c>
      <c r="D425" t="s">
        <v>38</v>
      </c>
      <c r="E425">
        <v>15293</v>
      </c>
      <c r="F425" t="s">
        <v>20</v>
      </c>
      <c r="G425" t="s">
        <v>17</v>
      </c>
      <c r="H425" t="s">
        <v>32</v>
      </c>
      <c r="I425" t="s">
        <v>18</v>
      </c>
      <c r="J425" s="4">
        <v>0.5</v>
      </c>
      <c r="K425" s="4">
        <v>1.5</v>
      </c>
      <c r="L425" s="4">
        <v>1.9285714285714288</v>
      </c>
      <c r="M425" t="str">
        <f t="shared" si="24"/>
        <v>accept</v>
      </c>
      <c r="N425" t="str">
        <f t="shared" si="25"/>
        <v>refer</v>
      </c>
      <c r="O425" t="str">
        <f t="shared" si="26"/>
        <v>0</v>
      </c>
      <c r="P425" t="str">
        <f t="shared" si="27"/>
        <v>0</v>
      </c>
      <c r="Q425" s="7">
        <v>13</v>
      </c>
      <c r="R425" t="str">
        <f>IF(Q425&lt;8,"no",(IF(Q425&lt;15,"sub",(IF(Q425&lt;22,"med","yes")))))</f>
        <v>sub</v>
      </c>
      <c r="S425" t="s">
        <v>19</v>
      </c>
    </row>
    <row r="426" spans="1:19" x14ac:dyDescent="0.25">
      <c r="A426">
        <v>7030858</v>
      </c>
      <c r="B426" t="s">
        <v>20</v>
      </c>
      <c r="C426" t="s">
        <v>16</v>
      </c>
      <c r="D426" t="s">
        <v>38</v>
      </c>
      <c r="E426">
        <v>15305</v>
      </c>
      <c r="F426" t="s">
        <v>17</v>
      </c>
      <c r="G426" t="s">
        <v>20</v>
      </c>
      <c r="H426" t="s">
        <v>35</v>
      </c>
      <c r="I426" t="s">
        <v>21</v>
      </c>
      <c r="J426" s="4">
        <v>1.5</v>
      </c>
      <c r="K426" s="4">
        <v>1.5</v>
      </c>
      <c r="L426" s="4">
        <v>1.5</v>
      </c>
      <c r="M426" t="str">
        <f t="shared" si="24"/>
        <v>accept</v>
      </c>
      <c r="N426" t="str">
        <f t="shared" si="25"/>
        <v>motivate</v>
      </c>
      <c r="O426" t="str">
        <f t="shared" si="26"/>
        <v>1</v>
      </c>
      <c r="P426" t="str">
        <f t="shared" si="27"/>
        <v>0</v>
      </c>
      <c r="Q426" s="7">
        <v>13</v>
      </c>
      <c r="R426" t="s">
        <v>26</v>
      </c>
      <c r="S426" t="s">
        <v>19</v>
      </c>
    </row>
    <row r="427" spans="1:19" x14ac:dyDescent="0.25">
      <c r="A427">
        <v>7030858</v>
      </c>
      <c r="B427" t="s">
        <v>20</v>
      </c>
      <c r="C427" t="s">
        <v>17</v>
      </c>
      <c r="D427" t="s">
        <v>32</v>
      </c>
      <c r="E427">
        <v>15312</v>
      </c>
      <c r="F427" t="s">
        <v>16</v>
      </c>
      <c r="G427" t="s">
        <v>20</v>
      </c>
      <c r="H427" t="s">
        <v>33</v>
      </c>
      <c r="I427" t="s">
        <v>21</v>
      </c>
      <c r="J427" s="4">
        <v>-0.5</v>
      </c>
      <c r="K427" s="4">
        <v>-0.5</v>
      </c>
      <c r="L427" s="4">
        <v>-1.7857142857142858</v>
      </c>
      <c r="M427" t="str">
        <f t="shared" si="24"/>
        <v>refer</v>
      </c>
      <c r="N427" t="str">
        <f t="shared" si="25"/>
        <v>accept</v>
      </c>
      <c r="O427" t="str">
        <f t="shared" si="26"/>
        <v>0</v>
      </c>
      <c r="P427" t="str">
        <f t="shared" si="27"/>
        <v>1</v>
      </c>
      <c r="Q427" s="7">
        <v>13</v>
      </c>
      <c r="R427" t="s">
        <v>26</v>
      </c>
      <c r="S427" t="s">
        <v>19</v>
      </c>
    </row>
    <row r="428" spans="1:19" x14ac:dyDescent="0.25">
      <c r="A428">
        <v>7031056</v>
      </c>
      <c r="B428" t="s">
        <v>20</v>
      </c>
      <c r="C428" t="s">
        <v>17</v>
      </c>
      <c r="D428" t="s">
        <v>32</v>
      </c>
      <c r="E428">
        <v>14844</v>
      </c>
      <c r="F428" t="s">
        <v>20</v>
      </c>
      <c r="G428" t="s">
        <v>17</v>
      </c>
      <c r="H428" t="s">
        <v>32</v>
      </c>
      <c r="I428" t="s">
        <v>18</v>
      </c>
      <c r="J428" s="4">
        <v>1.5</v>
      </c>
      <c r="K428" s="4">
        <v>0.5</v>
      </c>
      <c r="L428" s="4">
        <v>2.6428571428571432</v>
      </c>
      <c r="M428" t="str">
        <f t="shared" si="24"/>
        <v>refer</v>
      </c>
      <c r="N428" t="str">
        <f t="shared" si="25"/>
        <v>refer</v>
      </c>
      <c r="O428" t="str">
        <f t="shared" si="26"/>
        <v>0</v>
      </c>
      <c r="P428" t="str">
        <f t="shared" si="27"/>
        <v>0</v>
      </c>
      <c r="Q428" s="7">
        <v>14</v>
      </c>
      <c r="R428" t="str">
        <f>IF(Q428&lt;8,"no",(IF(Q428&lt;15,"sub",(IF(Q428&lt;22,"med","yes")))))</f>
        <v>sub</v>
      </c>
      <c r="S428" t="s">
        <v>19</v>
      </c>
    </row>
    <row r="429" spans="1:19" x14ac:dyDescent="0.25">
      <c r="A429">
        <v>7031056</v>
      </c>
      <c r="B429" t="s">
        <v>16</v>
      </c>
      <c r="C429" t="s">
        <v>17</v>
      </c>
      <c r="D429" t="s">
        <v>37</v>
      </c>
      <c r="E429">
        <v>14848</v>
      </c>
      <c r="F429" t="s">
        <v>17</v>
      </c>
      <c r="G429" t="s">
        <v>17</v>
      </c>
      <c r="H429" t="s">
        <v>36</v>
      </c>
      <c r="I429" t="s">
        <v>18</v>
      </c>
      <c r="J429" s="4">
        <v>1.5</v>
      </c>
      <c r="K429" s="4">
        <v>1.5</v>
      </c>
      <c r="L429" s="4">
        <v>2.5</v>
      </c>
      <c r="M429" t="str">
        <f t="shared" si="24"/>
        <v>refer</v>
      </c>
      <c r="N429" t="str">
        <f t="shared" si="25"/>
        <v>refer</v>
      </c>
      <c r="O429" t="str">
        <f t="shared" si="26"/>
        <v>0</v>
      </c>
      <c r="P429" t="str">
        <f t="shared" si="27"/>
        <v>0</v>
      </c>
      <c r="Q429" s="7">
        <v>14</v>
      </c>
      <c r="R429" t="s">
        <v>26</v>
      </c>
      <c r="S429" t="s">
        <v>19</v>
      </c>
    </row>
    <row r="430" spans="1:19" x14ac:dyDescent="0.25">
      <c r="A430">
        <v>7031056</v>
      </c>
      <c r="B430" t="s">
        <v>16</v>
      </c>
      <c r="C430" t="s">
        <v>16</v>
      </c>
      <c r="D430" t="s">
        <v>34</v>
      </c>
      <c r="E430">
        <v>14853</v>
      </c>
      <c r="F430" t="s">
        <v>17</v>
      </c>
      <c r="G430" t="s">
        <v>16</v>
      </c>
      <c r="H430" t="s">
        <v>30</v>
      </c>
      <c r="I430" t="s">
        <v>24</v>
      </c>
      <c r="J430" s="4">
        <v>0.5</v>
      </c>
      <c r="K430" s="4">
        <v>0.5</v>
      </c>
      <c r="L430" s="4">
        <v>0.64285714285714324</v>
      </c>
      <c r="M430" t="str">
        <f t="shared" si="24"/>
        <v>motivate</v>
      </c>
      <c r="N430" t="str">
        <f t="shared" si="25"/>
        <v>motivate</v>
      </c>
      <c r="O430" t="str">
        <f t="shared" si="26"/>
        <v>0</v>
      </c>
      <c r="P430" t="str">
        <f t="shared" si="27"/>
        <v>0</v>
      </c>
      <c r="Q430" s="7">
        <v>14</v>
      </c>
      <c r="R430" t="s">
        <v>26</v>
      </c>
      <c r="S430" t="s">
        <v>19</v>
      </c>
    </row>
    <row r="431" spans="1:19" x14ac:dyDescent="0.25">
      <c r="A431">
        <v>7534808</v>
      </c>
      <c r="B431" t="s">
        <v>17</v>
      </c>
      <c r="C431" t="s">
        <v>17</v>
      </c>
      <c r="D431" t="s">
        <v>36</v>
      </c>
      <c r="E431">
        <v>14510</v>
      </c>
      <c r="F431" t="s">
        <v>17</v>
      </c>
      <c r="G431" t="s">
        <v>17</v>
      </c>
      <c r="H431" t="s">
        <v>36</v>
      </c>
      <c r="I431" t="s">
        <v>24</v>
      </c>
      <c r="J431" s="4">
        <v>0.5</v>
      </c>
      <c r="K431" s="4">
        <v>0.5</v>
      </c>
      <c r="L431" s="4">
        <v>1.6428571428571432</v>
      </c>
      <c r="M431" t="str">
        <f t="shared" si="24"/>
        <v>refer</v>
      </c>
      <c r="N431" t="str">
        <f t="shared" si="25"/>
        <v>refer</v>
      </c>
      <c r="O431" t="str">
        <f t="shared" si="26"/>
        <v>1</v>
      </c>
      <c r="P431" t="str">
        <f t="shared" si="27"/>
        <v>1</v>
      </c>
      <c r="Q431" s="7">
        <v>19</v>
      </c>
      <c r="R431" t="str">
        <f>IF(Q431&lt;8,"no",(IF(Q431&lt;15,"sub",(IF(Q431&lt;22,"med","yes")))))</f>
        <v>med</v>
      </c>
      <c r="S431" t="s">
        <v>19</v>
      </c>
    </row>
    <row r="432" spans="1:19" x14ac:dyDescent="0.25">
      <c r="A432">
        <v>7534808</v>
      </c>
      <c r="B432" t="s">
        <v>16</v>
      </c>
      <c r="C432" t="s">
        <v>17</v>
      </c>
      <c r="D432" t="s">
        <v>37</v>
      </c>
      <c r="E432">
        <v>14517</v>
      </c>
      <c r="F432" t="s">
        <v>16</v>
      </c>
      <c r="G432" t="s">
        <v>16</v>
      </c>
      <c r="H432" t="s">
        <v>34</v>
      </c>
      <c r="I432" t="s">
        <v>24</v>
      </c>
      <c r="J432" s="4">
        <v>1.5</v>
      </c>
      <c r="K432" s="4">
        <v>2.5</v>
      </c>
      <c r="L432" s="4">
        <v>2.5</v>
      </c>
      <c r="M432" t="str">
        <f t="shared" si="24"/>
        <v>refer</v>
      </c>
      <c r="N432" t="str">
        <f t="shared" si="25"/>
        <v>motivate</v>
      </c>
      <c r="O432" t="str">
        <f t="shared" si="26"/>
        <v>1</v>
      </c>
      <c r="P432" t="str">
        <f t="shared" si="27"/>
        <v>0</v>
      </c>
      <c r="Q432" s="7">
        <v>19</v>
      </c>
      <c r="R432" t="s">
        <v>23</v>
      </c>
      <c r="S432" t="s">
        <v>19</v>
      </c>
    </row>
    <row r="433" spans="1:19" x14ac:dyDescent="0.25">
      <c r="A433">
        <v>7534808</v>
      </c>
      <c r="B433" t="s">
        <v>16</v>
      </c>
      <c r="C433" t="s">
        <v>16</v>
      </c>
      <c r="D433" t="s">
        <v>34</v>
      </c>
      <c r="E433">
        <v>14526</v>
      </c>
      <c r="F433" t="s">
        <v>20</v>
      </c>
      <c r="G433" t="s">
        <v>17</v>
      </c>
      <c r="H433" t="s">
        <v>32</v>
      </c>
      <c r="I433" t="s">
        <v>18</v>
      </c>
      <c r="J433" s="4">
        <v>1.5</v>
      </c>
      <c r="K433" s="4">
        <v>1.5</v>
      </c>
      <c r="L433" s="4">
        <v>2.0714285714285712</v>
      </c>
      <c r="M433" t="str">
        <f t="shared" si="24"/>
        <v>motivate</v>
      </c>
      <c r="N433" t="str">
        <f t="shared" si="25"/>
        <v>refer</v>
      </c>
      <c r="O433" t="str">
        <f t="shared" si="26"/>
        <v>1</v>
      </c>
      <c r="P433" t="str">
        <f t="shared" si="27"/>
        <v>0</v>
      </c>
      <c r="Q433" s="7">
        <v>19</v>
      </c>
      <c r="R433" t="s">
        <v>23</v>
      </c>
      <c r="S433" t="s">
        <v>19</v>
      </c>
    </row>
    <row r="434" spans="1:19" x14ac:dyDescent="0.25">
      <c r="A434">
        <v>7537337</v>
      </c>
      <c r="B434" t="s">
        <v>20</v>
      </c>
      <c r="C434" t="s">
        <v>16</v>
      </c>
      <c r="D434" t="s">
        <v>38</v>
      </c>
      <c r="E434">
        <v>14945</v>
      </c>
      <c r="F434" t="s">
        <v>17</v>
      </c>
      <c r="G434" t="s">
        <v>17</v>
      </c>
      <c r="H434" t="s">
        <v>36</v>
      </c>
      <c r="I434" t="s">
        <v>24</v>
      </c>
      <c r="J434" s="4">
        <v>-0.5</v>
      </c>
      <c r="K434" s="4">
        <v>0.5</v>
      </c>
      <c r="L434" s="4">
        <v>0.64285714285714324</v>
      </c>
      <c r="M434" t="str">
        <f t="shared" si="24"/>
        <v>accept</v>
      </c>
      <c r="N434" t="str">
        <f t="shared" si="25"/>
        <v>refer</v>
      </c>
      <c r="O434" t="str">
        <f t="shared" si="26"/>
        <v>0</v>
      </c>
      <c r="P434" t="str">
        <f t="shared" si="27"/>
        <v>1</v>
      </c>
      <c r="Q434" s="7">
        <v>20</v>
      </c>
      <c r="R434" t="str">
        <f>IF(Q434&lt;8,"no",(IF(Q434&lt;15,"sub",(IF(Q434&lt;22,"med","yes")))))</f>
        <v>med</v>
      </c>
      <c r="S434" t="s">
        <v>19</v>
      </c>
    </row>
    <row r="435" spans="1:19" x14ac:dyDescent="0.25">
      <c r="A435">
        <v>7537337</v>
      </c>
      <c r="B435" t="s">
        <v>20</v>
      </c>
      <c r="C435" t="s">
        <v>16</v>
      </c>
      <c r="D435" t="s">
        <v>38</v>
      </c>
      <c r="E435">
        <v>14949</v>
      </c>
      <c r="F435" t="s">
        <v>20</v>
      </c>
      <c r="G435" t="s">
        <v>17</v>
      </c>
      <c r="H435" t="s">
        <v>32</v>
      </c>
      <c r="I435" t="s">
        <v>18</v>
      </c>
      <c r="J435" s="4">
        <v>-0.5</v>
      </c>
      <c r="K435" s="4">
        <v>0.5</v>
      </c>
      <c r="L435" s="4">
        <v>0.5</v>
      </c>
      <c r="M435" t="str">
        <f t="shared" si="24"/>
        <v>accept</v>
      </c>
      <c r="N435" t="str">
        <f t="shared" si="25"/>
        <v>refer</v>
      </c>
      <c r="O435" t="str">
        <f t="shared" si="26"/>
        <v>0</v>
      </c>
      <c r="P435" t="str">
        <f t="shared" si="27"/>
        <v>0</v>
      </c>
      <c r="Q435" s="7">
        <v>20</v>
      </c>
      <c r="R435" t="s">
        <v>23</v>
      </c>
      <c r="S435" t="s">
        <v>19</v>
      </c>
    </row>
    <row r="436" spans="1:19" x14ac:dyDescent="0.25">
      <c r="A436">
        <v>7537337</v>
      </c>
      <c r="B436" t="s">
        <v>20</v>
      </c>
      <c r="C436" t="s">
        <v>16</v>
      </c>
      <c r="D436" t="s">
        <v>38</v>
      </c>
      <c r="E436">
        <v>14955</v>
      </c>
      <c r="F436" t="s">
        <v>17</v>
      </c>
      <c r="G436" t="s">
        <v>20</v>
      </c>
      <c r="H436" t="s">
        <v>35</v>
      </c>
      <c r="I436" t="s">
        <v>18</v>
      </c>
      <c r="J436" s="4">
        <v>-0.5</v>
      </c>
      <c r="K436" s="4">
        <v>0.5</v>
      </c>
      <c r="L436" s="4">
        <v>0.5</v>
      </c>
      <c r="M436" t="str">
        <f t="shared" si="24"/>
        <v>accept</v>
      </c>
      <c r="N436" t="str">
        <f t="shared" si="25"/>
        <v>motivate</v>
      </c>
      <c r="O436" t="str">
        <f t="shared" si="26"/>
        <v>0</v>
      </c>
      <c r="P436" t="str">
        <f t="shared" si="27"/>
        <v>1</v>
      </c>
      <c r="Q436" s="7">
        <v>20</v>
      </c>
      <c r="R436" t="s">
        <v>23</v>
      </c>
      <c r="S436" t="s">
        <v>19</v>
      </c>
    </row>
    <row r="437" spans="1:19" x14ac:dyDescent="0.25">
      <c r="A437">
        <v>7612004</v>
      </c>
      <c r="B437" t="s">
        <v>20</v>
      </c>
      <c r="C437" t="s">
        <v>20</v>
      </c>
      <c r="D437" t="s">
        <v>31</v>
      </c>
      <c r="E437">
        <v>15534</v>
      </c>
      <c r="F437" t="s">
        <v>17</v>
      </c>
      <c r="G437" t="s">
        <v>20</v>
      </c>
      <c r="H437" t="s">
        <v>35</v>
      </c>
      <c r="I437" t="s">
        <v>18</v>
      </c>
      <c r="J437" s="4">
        <v>0.5</v>
      </c>
      <c r="K437" s="4">
        <v>0.5</v>
      </c>
      <c r="L437" s="4">
        <v>2.5</v>
      </c>
      <c r="M437" t="str">
        <f t="shared" si="24"/>
        <v>accept</v>
      </c>
      <c r="N437" t="str">
        <f t="shared" si="25"/>
        <v>motivate</v>
      </c>
      <c r="O437" t="str">
        <f t="shared" si="26"/>
        <v>0</v>
      </c>
      <c r="P437" t="str">
        <f t="shared" si="27"/>
        <v>1</v>
      </c>
      <c r="Q437" s="7">
        <v>18</v>
      </c>
      <c r="R437" t="str">
        <f>IF(Q437&lt;8,"no",(IF(Q437&lt;15,"sub",(IF(Q437&lt;22,"med","yes")))))</f>
        <v>med</v>
      </c>
      <c r="S437" t="s">
        <v>28</v>
      </c>
    </row>
    <row r="438" spans="1:19" x14ac:dyDescent="0.25">
      <c r="A438">
        <v>7612004</v>
      </c>
      <c r="B438" t="s">
        <v>20</v>
      </c>
      <c r="C438" t="s">
        <v>20</v>
      </c>
      <c r="D438" t="s">
        <v>31</v>
      </c>
      <c r="E438">
        <v>15535</v>
      </c>
      <c r="F438" t="s">
        <v>17</v>
      </c>
      <c r="G438" t="s">
        <v>16</v>
      </c>
      <c r="H438" t="s">
        <v>30</v>
      </c>
      <c r="I438" t="s">
        <v>24</v>
      </c>
      <c r="J438" s="4">
        <v>0.5</v>
      </c>
      <c r="K438" s="4">
        <v>-1.5</v>
      </c>
      <c r="L438" s="4">
        <v>-1.3571428571428572</v>
      </c>
      <c r="M438" t="str">
        <f t="shared" si="24"/>
        <v>accept</v>
      </c>
      <c r="N438" t="str">
        <f t="shared" si="25"/>
        <v>motivate</v>
      </c>
      <c r="O438" t="str">
        <f t="shared" si="26"/>
        <v>0</v>
      </c>
      <c r="P438" t="str">
        <f t="shared" si="27"/>
        <v>0</v>
      </c>
      <c r="Q438" s="7">
        <v>18</v>
      </c>
      <c r="R438" t="s">
        <v>23</v>
      </c>
      <c r="S438" t="s">
        <v>28</v>
      </c>
    </row>
    <row r="439" spans="1:19" x14ac:dyDescent="0.25">
      <c r="A439">
        <v>7612004</v>
      </c>
      <c r="B439" t="s">
        <v>20</v>
      </c>
      <c r="C439" t="s">
        <v>17</v>
      </c>
      <c r="D439" t="s">
        <v>32</v>
      </c>
      <c r="E439">
        <v>15536</v>
      </c>
      <c r="F439" t="s">
        <v>20</v>
      </c>
      <c r="G439" t="s">
        <v>17</v>
      </c>
      <c r="H439" t="s">
        <v>32</v>
      </c>
      <c r="I439" t="s">
        <v>24</v>
      </c>
      <c r="J439" s="4">
        <v>0.5</v>
      </c>
      <c r="K439" s="4">
        <v>0.5</v>
      </c>
      <c r="L439" s="4">
        <v>0.5</v>
      </c>
      <c r="M439" t="str">
        <f t="shared" si="24"/>
        <v>refer</v>
      </c>
      <c r="N439" t="str">
        <f t="shared" si="25"/>
        <v>refer</v>
      </c>
      <c r="O439" t="str">
        <f t="shared" si="26"/>
        <v>1</v>
      </c>
      <c r="P439" t="str">
        <f t="shared" si="27"/>
        <v>1</v>
      </c>
      <c r="Q439" s="7">
        <v>18</v>
      </c>
      <c r="R439" t="s">
        <v>23</v>
      </c>
      <c r="S439" t="s">
        <v>28</v>
      </c>
    </row>
    <row r="440" spans="1:19" x14ac:dyDescent="0.25">
      <c r="A440">
        <v>7892910</v>
      </c>
      <c r="B440" t="s">
        <v>16</v>
      </c>
      <c r="C440" t="s">
        <v>16</v>
      </c>
      <c r="D440" t="s">
        <v>34</v>
      </c>
      <c r="E440">
        <v>14530</v>
      </c>
      <c r="F440" t="s">
        <v>16</v>
      </c>
      <c r="G440" t="s">
        <v>16</v>
      </c>
      <c r="H440" t="s">
        <v>34</v>
      </c>
      <c r="I440" t="s">
        <v>24</v>
      </c>
      <c r="J440" s="4">
        <v>0.5</v>
      </c>
      <c r="K440" s="4">
        <v>1.5</v>
      </c>
      <c r="L440" s="4">
        <v>0.92857142857142883</v>
      </c>
      <c r="M440" t="str">
        <f t="shared" si="24"/>
        <v>motivate</v>
      </c>
      <c r="N440" t="str">
        <f t="shared" si="25"/>
        <v>motivate</v>
      </c>
      <c r="O440" t="str">
        <f t="shared" si="26"/>
        <v>0</v>
      </c>
      <c r="P440" t="str">
        <f t="shared" si="27"/>
        <v>0</v>
      </c>
      <c r="Q440" s="7">
        <v>22</v>
      </c>
      <c r="R440" t="str">
        <f>IF(Q440&lt;8,"no",(IF(Q440&lt;15,"sub",(IF(Q440&lt;22,"med","yes")))))</f>
        <v>yes</v>
      </c>
      <c r="S440" t="s">
        <v>22</v>
      </c>
    </row>
    <row r="441" spans="1:19" x14ac:dyDescent="0.25">
      <c r="A441">
        <v>7892910</v>
      </c>
      <c r="B441" t="s">
        <v>17</v>
      </c>
      <c r="C441" t="s">
        <v>17</v>
      </c>
      <c r="D441" t="s">
        <v>36</v>
      </c>
      <c r="E441">
        <v>14540</v>
      </c>
      <c r="F441" t="s">
        <v>17</v>
      </c>
      <c r="G441" t="s">
        <v>17</v>
      </c>
      <c r="H441" t="s">
        <v>36</v>
      </c>
      <c r="I441" t="s">
        <v>18</v>
      </c>
      <c r="J441" s="4">
        <v>3.5</v>
      </c>
      <c r="K441" s="4">
        <v>1.5</v>
      </c>
      <c r="L441" s="4">
        <v>2.2142857142857144</v>
      </c>
      <c r="M441" t="str">
        <f t="shared" si="24"/>
        <v>refer</v>
      </c>
      <c r="N441" t="str">
        <f t="shared" si="25"/>
        <v>refer</v>
      </c>
      <c r="O441" t="str">
        <f t="shared" si="26"/>
        <v>0</v>
      </c>
      <c r="P441" t="str">
        <f t="shared" si="27"/>
        <v>0</v>
      </c>
      <c r="Q441" s="7">
        <v>22</v>
      </c>
      <c r="R441" t="s">
        <v>25</v>
      </c>
      <c r="S441" t="s">
        <v>22</v>
      </c>
    </row>
    <row r="442" spans="1:19" x14ac:dyDescent="0.25">
      <c r="A442">
        <v>7892910</v>
      </c>
      <c r="B442" t="s">
        <v>20</v>
      </c>
      <c r="C442" t="s">
        <v>16</v>
      </c>
      <c r="D442" t="s">
        <v>38</v>
      </c>
      <c r="E442">
        <v>14547</v>
      </c>
      <c r="F442" t="s">
        <v>16</v>
      </c>
      <c r="G442" t="s">
        <v>20</v>
      </c>
      <c r="H442" t="s">
        <v>33</v>
      </c>
      <c r="I442" t="s">
        <v>24</v>
      </c>
      <c r="J442" s="4">
        <v>-0.5</v>
      </c>
      <c r="K442" s="4">
        <v>-1.5</v>
      </c>
      <c r="L442" s="4">
        <v>1.2142857142857144</v>
      </c>
      <c r="M442" t="str">
        <f t="shared" si="24"/>
        <v>accept</v>
      </c>
      <c r="N442" t="str">
        <f t="shared" si="25"/>
        <v>accept</v>
      </c>
      <c r="O442" t="str">
        <f t="shared" si="26"/>
        <v>0</v>
      </c>
      <c r="P442" t="str">
        <f t="shared" si="27"/>
        <v>0</v>
      </c>
      <c r="Q442" s="7">
        <v>22</v>
      </c>
      <c r="R442" t="s">
        <v>25</v>
      </c>
      <c r="S442" t="s">
        <v>22</v>
      </c>
    </row>
    <row r="443" spans="1:19" x14ac:dyDescent="0.25">
      <c r="A443">
        <v>7899505</v>
      </c>
      <c r="B443" t="s">
        <v>17</v>
      </c>
      <c r="C443" t="s">
        <v>17</v>
      </c>
      <c r="D443" t="s">
        <v>36</v>
      </c>
      <c r="E443">
        <v>14559</v>
      </c>
      <c r="F443" t="s">
        <v>17</v>
      </c>
      <c r="G443" t="s">
        <v>20</v>
      </c>
      <c r="H443" t="s">
        <v>35</v>
      </c>
      <c r="I443" t="s">
        <v>18</v>
      </c>
      <c r="J443" s="4">
        <v>1.5</v>
      </c>
      <c r="K443" s="4">
        <v>0.5</v>
      </c>
      <c r="L443" s="4">
        <v>2.2142857142857144</v>
      </c>
      <c r="M443" t="str">
        <f t="shared" si="24"/>
        <v>refer</v>
      </c>
      <c r="N443" t="str">
        <f t="shared" si="25"/>
        <v>motivate</v>
      </c>
      <c r="O443" t="str">
        <f t="shared" si="26"/>
        <v>0</v>
      </c>
      <c r="P443" t="str">
        <f t="shared" si="27"/>
        <v>1</v>
      </c>
      <c r="Q443" s="7">
        <v>26</v>
      </c>
      <c r="R443" t="str">
        <f>IF(Q443&lt;8,"no",(IF(Q443&lt;15,"sub",(IF(Q443&lt;22,"med","yes")))))</f>
        <v>yes</v>
      </c>
      <c r="S443" t="s">
        <v>19</v>
      </c>
    </row>
    <row r="444" spans="1:19" x14ac:dyDescent="0.25">
      <c r="A444">
        <v>7899505</v>
      </c>
      <c r="B444" t="s">
        <v>17</v>
      </c>
      <c r="C444" t="s">
        <v>17</v>
      </c>
      <c r="D444" t="s">
        <v>36</v>
      </c>
      <c r="E444">
        <v>14563</v>
      </c>
      <c r="F444" t="s">
        <v>16</v>
      </c>
      <c r="G444" t="s">
        <v>16</v>
      </c>
      <c r="H444" t="s">
        <v>34</v>
      </c>
      <c r="I444" t="s">
        <v>18</v>
      </c>
      <c r="J444" s="4">
        <v>3.5</v>
      </c>
      <c r="K444" s="4">
        <v>2.5</v>
      </c>
      <c r="L444" s="4">
        <v>3.3571428571428568</v>
      </c>
      <c r="M444" t="str">
        <f t="shared" si="24"/>
        <v>refer</v>
      </c>
      <c r="N444" t="str">
        <f t="shared" si="25"/>
        <v>motivate</v>
      </c>
      <c r="O444" t="str">
        <f t="shared" si="26"/>
        <v>0</v>
      </c>
      <c r="P444" t="str">
        <f t="shared" si="27"/>
        <v>1</v>
      </c>
      <c r="Q444" s="7">
        <v>26</v>
      </c>
      <c r="R444" t="s">
        <v>25</v>
      </c>
      <c r="S444" t="s">
        <v>19</v>
      </c>
    </row>
    <row r="445" spans="1:19" x14ac:dyDescent="0.25">
      <c r="A445">
        <v>7899505</v>
      </c>
      <c r="B445" t="s">
        <v>16</v>
      </c>
      <c r="C445" t="s">
        <v>17</v>
      </c>
      <c r="D445" t="s">
        <v>37</v>
      </c>
      <c r="E445">
        <v>14565</v>
      </c>
      <c r="F445" t="s">
        <v>20</v>
      </c>
      <c r="G445" t="s">
        <v>16</v>
      </c>
      <c r="H445" t="s">
        <v>38</v>
      </c>
      <c r="I445" t="s">
        <v>18</v>
      </c>
      <c r="J445" s="4">
        <v>2.5</v>
      </c>
      <c r="K445" s="4">
        <v>2.5</v>
      </c>
      <c r="L445" s="4">
        <v>2.5</v>
      </c>
      <c r="M445" t="str">
        <f t="shared" si="24"/>
        <v>refer</v>
      </c>
      <c r="N445" t="str">
        <f t="shared" si="25"/>
        <v>accept</v>
      </c>
      <c r="O445" t="str">
        <f t="shared" si="26"/>
        <v>0</v>
      </c>
      <c r="P445" t="str">
        <f t="shared" si="27"/>
        <v>0</v>
      </c>
      <c r="Q445" s="7">
        <v>26</v>
      </c>
      <c r="R445" t="s">
        <v>25</v>
      </c>
      <c r="S445" t="s">
        <v>19</v>
      </c>
    </row>
    <row r="446" spans="1:19" x14ac:dyDescent="0.25">
      <c r="A446">
        <v>7978549</v>
      </c>
      <c r="B446" t="s">
        <v>20</v>
      </c>
      <c r="C446" t="s">
        <v>16</v>
      </c>
      <c r="D446" t="s">
        <v>38</v>
      </c>
      <c r="E446">
        <v>15413</v>
      </c>
      <c r="F446" t="s">
        <v>17</v>
      </c>
      <c r="G446" t="s">
        <v>16</v>
      </c>
      <c r="H446" t="s">
        <v>30</v>
      </c>
      <c r="I446" t="s">
        <v>18</v>
      </c>
      <c r="J446" s="4">
        <v>2.5</v>
      </c>
      <c r="K446" s="4">
        <v>2.5</v>
      </c>
      <c r="L446" s="4">
        <v>2.6428571428571432</v>
      </c>
      <c r="M446" t="str">
        <f t="shared" si="24"/>
        <v>accept</v>
      </c>
      <c r="N446" t="str">
        <f t="shared" si="25"/>
        <v>motivate</v>
      </c>
      <c r="O446" t="str">
        <f t="shared" si="26"/>
        <v>0</v>
      </c>
      <c r="P446" t="str">
        <f t="shared" si="27"/>
        <v>1</v>
      </c>
      <c r="Q446" s="7">
        <v>12</v>
      </c>
      <c r="R446" t="str">
        <f>IF(Q446&lt;8,"no",(IF(Q446&lt;15,"sub",(IF(Q446&lt;22,"med","yes")))))</f>
        <v>sub</v>
      </c>
      <c r="S446" t="s">
        <v>19</v>
      </c>
    </row>
    <row r="447" spans="1:19" x14ac:dyDescent="0.25">
      <c r="A447">
        <v>7978549</v>
      </c>
      <c r="B447" t="s">
        <v>16</v>
      </c>
      <c r="C447" t="s">
        <v>16</v>
      </c>
      <c r="D447" t="s">
        <v>34</v>
      </c>
      <c r="E447">
        <v>15414</v>
      </c>
      <c r="F447" t="s">
        <v>16</v>
      </c>
      <c r="G447" t="s">
        <v>16</v>
      </c>
      <c r="H447" t="s">
        <v>34</v>
      </c>
      <c r="I447" t="s">
        <v>18</v>
      </c>
      <c r="J447" s="4">
        <v>3.5</v>
      </c>
      <c r="K447" s="4">
        <v>2.5</v>
      </c>
      <c r="L447" s="4">
        <v>2.6428571428571432</v>
      </c>
      <c r="M447" t="str">
        <f t="shared" si="24"/>
        <v>motivate</v>
      </c>
      <c r="N447" t="str">
        <f t="shared" si="25"/>
        <v>motivate</v>
      </c>
      <c r="O447" t="str">
        <f t="shared" si="26"/>
        <v>1</v>
      </c>
      <c r="P447" t="str">
        <f t="shared" si="27"/>
        <v>1</v>
      </c>
      <c r="Q447" s="7">
        <v>12</v>
      </c>
      <c r="R447" t="s">
        <v>26</v>
      </c>
      <c r="S447" t="s">
        <v>19</v>
      </c>
    </row>
    <row r="448" spans="1:19" x14ac:dyDescent="0.25">
      <c r="A448">
        <v>7978549</v>
      </c>
      <c r="B448" t="s">
        <v>20</v>
      </c>
      <c r="C448" t="s">
        <v>20</v>
      </c>
      <c r="D448" t="s">
        <v>31</v>
      </c>
      <c r="E448">
        <v>15415</v>
      </c>
      <c r="F448" t="s">
        <v>20</v>
      </c>
      <c r="G448" t="s">
        <v>20</v>
      </c>
      <c r="H448" t="s">
        <v>31</v>
      </c>
      <c r="I448" t="s">
        <v>18</v>
      </c>
      <c r="J448" s="4">
        <v>0.5</v>
      </c>
      <c r="K448" s="4">
        <v>0.5</v>
      </c>
      <c r="L448" s="4">
        <v>1.6428571428571432</v>
      </c>
      <c r="M448" t="str">
        <f t="shared" si="24"/>
        <v>accept</v>
      </c>
      <c r="N448" t="str">
        <f t="shared" si="25"/>
        <v>accept</v>
      </c>
      <c r="O448" t="str">
        <f t="shared" si="26"/>
        <v>0</v>
      </c>
      <c r="P448" t="str">
        <f t="shared" si="27"/>
        <v>0</v>
      </c>
      <c r="Q448" s="7">
        <v>12</v>
      </c>
      <c r="R448" t="s">
        <v>26</v>
      </c>
      <c r="S448" t="s">
        <v>19</v>
      </c>
    </row>
    <row r="449" spans="1:19" x14ac:dyDescent="0.25">
      <c r="A449">
        <v>8131293</v>
      </c>
      <c r="B449" t="s">
        <v>20</v>
      </c>
      <c r="C449" t="s">
        <v>16</v>
      </c>
      <c r="D449" t="s">
        <v>38</v>
      </c>
      <c r="E449">
        <v>15418</v>
      </c>
      <c r="F449" t="s">
        <v>17</v>
      </c>
      <c r="G449" t="s">
        <v>17</v>
      </c>
      <c r="H449" t="s">
        <v>36</v>
      </c>
      <c r="I449" t="s">
        <v>18</v>
      </c>
      <c r="J449" s="4">
        <v>-2.5</v>
      </c>
      <c r="K449" s="4">
        <v>-2.5</v>
      </c>
      <c r="L449" s="4">
        <v>-1.2142857142857144</v>
      </c>
      <c r="M449" t="str">
        <f t="shared" si="24"/>
        <v>accept</v>
      </c>
      <c r="N449" t="str">
        <f t="shared" si="25"/>
        <v>refer</v>
      </c>
      <c r="O449" t="str">
        <f t="shared" si="26"/>
        <v>0</v>
      </c>
      <c r="P449" t="str">
        <f t="shared" si="27"/>
        <v>0</v>
      </c>
      <c r="Q449" s="7">
        <v>23</v>
      </c>
      <c r="R449" t="str">
        <f>IF(Q449&lt;8,"no",(IF(Q449&lt;15,"sub",(IF(Q449&lt;22,"med","yes")))))</f>
        <v>yes</v>
      </c>
      <c r="S449" t="s">
        <v>28</v>
      </c>
    </row>
    <row r="450" spans="1:19" x14ac:dyDescent="0.25">
      <c r="A450">
        <v>8131293</v>
      </c>
      <c r="B450" t="s">
        <v>20</v>
      </c>
      <c r="C450" t="s">
        <v>20</v>
      </c>
      <c r="D450" t="s">
        <v>31</v>
      </c>
      <c r="E450">
        <v>15421</v>
      </c>
      <c r="F450" t="s">
        <v>16</v>
      </c>
      <c r="G450" t="s">
        <v>16</v>
      </c>
      <c r="H450" t="s">
        <v>34</v>
      </c>
      <c r="I450" t="s">
        <v>24</v>
      </c>
      <c r="J450" s="4">
        <v>-2.5</v>
      </c>
      <c r="K450" s="4">
        <v>-2.5</v>
      </c>
      <c r="L450" s="4">
        <v>-2.5</v>
      </c>
      <c r="M450" t="str">
        <f t="shared" ref="M450:M478" si="28">IF(C450="High","refer",(IF(AND(C450="Low",OR(B450="Med",B450= "Low")),"accept",(IF( AND(C450="Med",B450="Low"),"accept",(IF(AND(C450="Low",B450="High"),"motivate",(IF(AND(C450="Med",OR(B450="Med",B450="High")),"motivate","XXX")))))))))</f>
        <v>accept</v>
      </c>
      <c r="N450" t="str">
        <f t="shared" ref="N450:N478" si="29">IF(G450="High","refer",(IF(AND(G450="Low",OR(F450="Med",F450= "Low")),"accept",(IF( AND(G450="Med",F450="Low"),"accept",(IF(AND(G450="Low",F450="High"),"motivate",(IF(AND(G450="Med",OR(F450="Med",F450="High")),"motivate","XXX")))))))))</f>
        <v>motivate</v>
      </c>
      <c r="O450" t="str">
        <f t="shared" ref="O450:O478" si="30">IF(M450=I450,"1","0")</f>
        <v>0</v>
      </c>
      <c r="P450" t="str">
        <f t="shared" ref="P450:P478" si="31">IF(I450=N450,"1","0")</f>
        <v>0</v>
      </c>
      <c r="Q450" s="7">
        <v>23</v>
      </c>
      <c r="R450" t="s">
        <v>25</v>
      </c>
      <c r="S450" t="s">
        <v>28</v>
      </c>
    </row>
    <row r="451" spans="1:19" x14ac:dyDescent="0.25">
      <c r="A451">
        <v>8131293</v>
      </c>
      <c r="B451" t="s">
        <v>17</v>
      </c>
      <c r="C451" t="s">
        <v>17</v>
      </c>
      <c r="D451" t="s">
        <v>36</v>
      </c>
      <c r="E451">
        <v>15423</v>
      </c>
      <c r="F451" t="s">
        <v>16</v>
      </c>
      <c r="G451" t="s">
        <v>20</v>
      </c>
      <c r="H451" t="s">
        <v>33</v>
      </c>
      <c r="I451" t="s">
        <v>24</v>
      </c>
      <c r="J451" s="4">
        <v>1.5</v>
      </c>
      <c r="K451" s="4">
        <v>0.5</v>
      </c>
      <c r="L451" s="4">
        <v>-1.0714285714285716</v>
      </c>
      <c r="M451" t="str">
        <f t="shared" si="28"/>
        <v>refer</v>
      </c>
      <c r="N451" t="str">
        <f t="shared" si="29"/>
        <v>accept</v>
      </c>
      <c r="O451" t="str">
        <f t="shared" si="30"/>
        <v>1</v>
      </c>
      <c r="P451" t="str">
        <f t="shared" si="31"/>
        <v>0</v>
      </c>
      <c r="Q451" s="7">
        <v>23</v>
      </c>
      <c r="R451" t="s">
        <v>25</v>
      </c>
      <c r="S451" t="s">
        <v>28</v>
      </c>
    </row>
    <row r="452" spans="1:19" x14ac:dyDescent="0.25">
      <c r="A452">
        <v>8370401</v>
      </c>
      <c r="B452" t="s">
        <v>20</v>
      </c>
      <c r="C452" t="s">
        <v>16</v>
      </c>
      <c r="D452" t="s">
        <v>38</v>
      </c>
      <c r="E452">
        <v>15343</v>
      </c>
      <c r="F452" t="s">
        <v>20</v>
      </c>
      <c r="G452" t="s">
        <v>17</v>
      </c>
      <c r="H452" t="s">
        <v>32</v>
      </c>
      <c r="I452" t="s">
        <v>18</v>
      </c>
      <c r="J452" s="4">
        <v>2.5</v>
      </c>
      <c r="K452" s="4">
        <v>3.5</v>
      </c>
      <c r="L452" s="4">
        <v>2.3571428571428568</v>
      </c>
      <c r="M452" t="str">
        <f t="shared" si="28"/>
        <v>accept</v>
      </c>
      <c r="N452" t="str">
        <f t="shared" si="29"/>
        <v>refer</v>
      </c>
      <c r="O452" t="str">
        <f t="shared" si="30"/>
        <v>0</v>
      </c>
      <c r="P452" t="str">
        <f t="shared" si="31"/>
        <v>0</v>
      </c>
      <c r="Q452" s="7">
        <v>21</v>
      </c>
      <c r="R452" t="str">
        <f>IF(Q452&lt;8,"no",(IF(Q452&lt;15,"sub",(IF(Q452&lt;22,"med","yes")))))</f>
        <v>med</v>
      </c>
      <c r="S452" t="s">
        <v>19</v>
      </c>
    </row>
    <row r="453" spans="1:19" x14ac:dyDescent="0.25">
      <c r="A453">
        <v>8370401</v>
      </c>
      <c r="B453" t="s">
        <v>16</v>
      </c>
      <c r="C453" t="s">
        <v>17</v>
      </c>
      <c r="D453" t="s">
        <v>37</v>
      </c>
      <c r="E453">
        <v>15350</v>
      </c>
      <c r="F453" t="s">
        <v>17</v>
      </c>
      <c r="G453" t="s">
        <v>20</v>
      </c>
      <c r="H453" t="s">
        <v>35</v>
      </c>
      <c r="I453" t="s">
        <v>18</v>
      </c>
      <c r="J453" s="4">
        <v>2.5</v>
      </c>
      <c r="K453" s="4">
        <v>3.5</v>
      </c>
      <c r="L453" s="4">
        <v>2.7857142857142856</v>
      </c>
      <c r="M453" t="str">
        <f t="shared" si="28"/>
        <v>refer</v>
      </c>
      <c r="N453" t="str">
        <f t="shared" si="29"/>
        <v>motivate</v>
      </c>
      <c r="O453" t="str">
        <f t="shared" si="30"/>
        <v>0</v>
      </c>
      <c r="P453" t="str">
        <f t="shared" si="31"/>
        <v>1</v>
      </c>
      <c r="Q453" s="7">
        <v>21</v>
      </c>
      <c r="R453" t="s">
        <v>23</v>
      </c>
      <c r="S453" t="s">
        <v>19</v>
      </c>
    </row>
    <row r="454" spans="1:19" x14ac:dyDescent="0.25">
      <c r="A454">
        <v>8370401</v>
      </c>
      <c r="B454" t="s">
        <v>17</v>
      </c>
      <c r="C454" t="s">
        <v>17</v>
      </c>
      <c r="D454" t="s">
        <v>36</v>
      </c>
      <c r="E454">
        <v>15355</v>
      </c>
      <c r="F454" t="s">
        <v>17</v>
      </c>
      <c r="G454" t="s">
        <v>16</v>
      </c>
      <c r="H454" t="s">
        <v>30</v>
      </c>
      <c r="I454" t="s">
        <v>18</v>
      </c>
      <c r="J454" s="4">
        <v>3.5</v>
      </c>
      <c r="K454" s="4">
        <v>3.5</v>
      </c>
      <c r="L454" s="4">
        <v>2.7857142857142856</v>
      </c>
      <c r="M454" t="str">
        <f t="shared" si="28"/>
        <v>refer</v>
      </c>
      <c r="N454" t="str">
        <f t="shared" si="29"/>
        <v>motivate</v>
      </c>
      <c r="O454" t="str">
        <f t="shared" si="30"/>
        <v>0</v>
      </c>
      <c r="P454" t="str">
        <f t="shared" si="31"/>
        <v>1</v>
      </c>
      <c r="Q454" s="7">
        <v>21</v>
      </c>
      <c r="R454" t="s">
        <v>23</v>
      </c>
      <c r="S454" t="s">
        <v>19</v>
      </c>
    </row>
    <row r="455" spans="1:19" x14ac:dyDescent="0.25">
      <c r="A455">
        <v>8472055</v>
      </c>
      <c r="B455" t="s">
        <v>16</v>
      </c>
      <c r="C455" t="s">
        <v>20</v>
      </c>
      <c r="D455" t="s">
        <v>33</v>
      </c>
      <c r="E455">
        <v>14916</v>
      </c>
      <c r="F455" t="s">
        <v>16</v>
      </c>
      <c r="G455" t="s">
        <v>20</v>
      </c>
      <c r="H455" t="s">
        <v>33</v>
      </c>
      <c r="I455" t="s">
        <v>24</v>
      </c>
      <c r="J455" s="4">
        <v>0.5</v>
      </c>
      <c r="K455" s="4">
        <v>-2.5</v>
      </c>
      <c r="L455" s="4">
        <v>0.5</v>
      </c>
      <c r="M455" t="str">
        <f t="shared" si="28"/>
        <v>accept</v>
      </c>
      <c r="N455" t="str">
        <f t="shared" si="29"/>
        <v>accept</v>
      </c>
      <c r="O455" t="str">
        <f t="shared" si="30"/>
        <v>0</v>
      </c>
      <c r="P455" t="str">
        <f t="shared" si="31"/>
        <v>0</v>
      </c>
      <c r="Q455" s="7">
        <v>20</v>
      </c>
      <c r="R455" t="str">
        <f>IF(Q455&lt;8,"no",(IF(Q455&lt;15,"sub",(IF(Q455&lt;22,"med","yes")))))</f>
        <v>med</v>
      </c>
      <c r="S455" t="s">
        <v>19</v>
      </c>
    </row>
    <row r="456" spans="1:19" x14ac:dyDescent="0.25">
      <c r="A456">
        <v>8472055</v>
      </c>
      <c r="B456" t="s">
        <v>17</v>
      </c>
      <c r="C456" t="s">
        <v>20</v>
      </c>
      <c r="D456" t="s">
        <v>35</v>
      </c>
      <c r="E456">
        <v>14928</v>
      </c>
      <c r="F456" t="s">
        <v>17</v>
      </c>
      <c r="G456" t="s">
        <v>20</v>
      </c>
      <c r="H456" t="s">
        <v>35</v>
      </c>
      <c r="I456" t="s">
        <v>24</v>
      </c>
      <c r="J456" s="4">
        <v>0.5</v>
      </c>
      <c r="K456" s="4">
        <v>-2.5</v>
      </c>
      <c r="L456" s="4">
        <v>0.35714285714285721</v>
      </c>
      <c r="M456" t="str">
        <f t="shared" si="28"/>
        <v>motivate</v>
      </c>
      <c r="N456" t="str">
        <f t="shared" si="29"/>
        <v>motivate</v>
      </c>
      <c r="O456" t="str">
        <f t="shared" si="30"/>
        <v>0</v>
      </c>
      <c r="P456" t="str">
        <f t="shared" si="31"/>
        <v>0</v>
      </c>
      <c r="Q456" s="7">
        <v>20</v>
      </c>
      <c r="R456" t="s">
        <v>23</v>
      </c>
      <c r="S456" t="s">
        <v>19</v>
      </c>
    </row>
    <row r="457" spans="1:19" x14ac:dyDescent="0.25">
      <c r="A457">
        <v>8472055</v>
      </c>
      <c r="B457" t="s">
        <v>20</v>
      </c>
      <c r="C457" t="s">
        <v>20</v>
      </c>
      <c r="D457" t="s">
        <v>31</v>
      </c>
      <c r="E457">
        <v>14935</v>
      </c>
      <c r="F457" t="s">
        <v>20</v>
      </c>
      <c r="G457" t="s">
        <v>16</v>
      </c>
      <c r="H457" t="s">
        <v>38</v>
      </c>
      <c r="I457" t="s">
        <v>18</v>
      </c>
      <c r="J457" s="4">
        <v>0.5</v>
      </c>
      <c r="K457" s="4">
        <v>-2.5</v>
      </c>
      <c r="L457" s="4">
        <v>0.92857142857142883</v>
      </c>
      <c r="M457" t="str">
        <f t="shared" si="28"/>
        <v>accept</v>
      </c>
      <c r="N457" t="str">
        <f t="shared" si="29"/>
        <v>accept</v>
      </c>
      <c r="O457" t="str">
        <f t="shared" si="30"/>
        <v>0</v>
      </c>
      <c r="P457" t="str">
        <f t="shared" si="31"/>
        <v>0</v>
      </c>
      <c r="Q457" s="7">
        <v>20</v>
      </c>
      <c r="R457" t="s">
        <v>23</v>
      </c>
      <c r="S457" t="s">
        <v>19</v>
      </c>
    </row>
    <row r="458" spans="1:19" x14ac:dyDescent="0.25">
      <c r="A458">
        <v>8538719</v>
      </c>
      <c r="B458" t="s">
        <v>20</v>
      </c>
      <c r="C458" t="s">
        <v>16</v>
      </c>
      <c r="D458" t="s">
        <v>38</v>
      </c>
      <c r="E458">
        <v>15508</v>
      </c>
      <c r="F458" t="s">
        <v>20</v>
      </c>
      <c r="G458" t="s">
        <v>20</v>
      </c>
      <c r="H458" t="s">
        <v>31</v>
      </c>
      <c r="I458" t="s">
        <v>24</v>
      </c>
      <c r="J458" s="4">
        <v>1.5</v>
      </c>
      <c r="K458" s="4">
        <v>1.5</v>
      </c>
      <c r="L458" s="4">
        <v>1.5</v>
      </c>
      <c r="M458" t="str">
        <f t="shared" si="28"/>
        <v>accept</v>
      </c>
      <c r="N458" t="str">
        <f t="shared" si="29"/>
        <v>accept</v>
      </c>
      <c r="O458" t="str">
        <f t="shared" si="30"/>
        <v>0</v>
      </c>
      <c r="P458" t="str">
        <f t="shared" si="31"/>
        <v>0</v>
      </c>
      <c r="Q458" s="7">
        <v>22</v>
      </c>
      <c r="R458" t="str">
        <f>IF(Q458&lt;8,"no",(IF(Q458&lt;15,"sub",(IF(Q458&lt;22,"med","yes")))))</f>
        <v>yes</v>
      </c>
      <c r="S458" t="s">
        <v>22</v>
      </c>
    </row>
    <row r="459" spans="1:19" x14ac:dyDescent="0.25">
      <c r="A459">
        <v>8538719</v>
      </c>
      <c r="B459" t="s">
        <v>16</v>
      </c>
      <c r="C459" t="s">
        <v>17</v>
      </c>
      <c r="D459" t="s">
        <v>37</v>
      </c>
      <c r="E459">
        <v>15509</v>
      </c>
      <c r="F459" t="s">
        <v>16</v>
      </c>
      <c r="G459" t="s">
        <v>17</v>
      </c>
      <c r="H459" t="s">
        <v>37</v>
      </c>
      <c r="I459" t="s">
        <v>21</v>
      </c>
      <c r="J459" s="4">
        <v>3.5</v>
      </c>
      <c r="K459" s="4">
        <v>0.5</v>
      </c>
      <c r="L459" s="4">
        <v>1.7857142857142856</v>
      </c>
      <c r="M459" t="str">
        <f t="shared" si="28"/>
        <v>refer</v>
      </c>
      <c r="N459" t="str">
        <f t="shared" si="29"/>
        <v>refer</v>
      </c>
      <c r="O459" t="str">
        <f t="shared" si="30"/>
        <v>0</v>
      </c>
      <c r="P459" t="str">
        <f t="shared" si="31"/>
        <v>0</v>
      </c>
      <c r="Q459" s="7">
        <v>22</v>
      </c>
      <c r="R459" t="s">
        <v>25</v>
      </c>
      <c r="S459" t="s">
        <v>22</v>
      </c>
    </row>
    <row r="460" spans="1:19" x14ac:dyDescent="0.25">
      <c r="A460">
        <v>8538719</v>
      </c>
      <c r="B460" t="s">
        <v>16</v>
      </c>
      <c r="C460" t="s">
        <v>17</v>
      </c>
      <c r="D460" t="s">
        <v>37</v>
      </c>
      <c r="E460">
        <v>15510</v>
      </c>
      <c r="F460" t="s">
        <v>17</v>
      </c>
      <c r="G460" t="s">
        <v>16</v>
      </c>
      <c r="H460" t="s">
        <v>30</v>
      </c>
      <c r="I460" t="s">
        <v>18</v>
      </c>
      <c r="J460" s="4">
        <v>3.5</v>
      </c>
      <c r="K460" s="4">
        <v>1.5</v>
      </c>
      <c r="L460" s="4">
        <v>2.7857142857142856</v>
      </c>
      <c r="M460" t="str">
        <f t="shared" si="28"/>
        <v>refer</v>
      </c>
      <c r="N460" t="str">
        <f t="shared" si="29"/>
        <v>motivate</v>
      </c>
      <c r="O460" t="str">
        <f t="shared" si="30"/>
        <v>0</v>
      </c>
      <c r="P460" t="str">
        <f t="shared" si="31"/>
        <v>1</v>
      </c>
      <c r="Q460" s="7">
        <v>22</v>
      </c>
      <c r="R460" t="s">
        <v>25</v>
      </c>
      <c r="S460" t="s">
        <v>22</v>
      </c>
    </row>
    <row r="461" spans="1:19" x14ac:dyDescent="0.25">
      <c r="A461">
        <v>8849051</v>
      </c>
      <c r="B461" t="s">
        <v>20</v>
      </c>
      <c r="C461" t="s">
        <v>16</v>
      </c>
      <c r="D461" t="s">
        <v>38</v>
      </c>
      <c r="E461">
        <v>15063</v>
      </c>
      <c r="F461" t="s">
        <v>20</v>
      </c>
      <c r="G461" t="s">
        <v>17</v>
      </c>
      <c r="H461" t="s">
        <v>32</v>
      </c>
      <c r="I461" t="s">
        <v>18</v>
      </c>
      <c r="J461" s="4">
        <v>-1.5</v>
      </c>
      <c r="K461" s="4">
        <v>-2.5</v>
      </c>
      <c r="L461" s="4">
        <v>1.3571428571428568</v>
      </c>
      <c r="M461" t="str">
        <f t="shared" si="28"/>
        <v>accept</v>
      </c>
      <c r="N461" t="str">
        <f t="shared" si="29"/>
        <v>refer</v>
      </c>
      <c r="O461" t="str">
        <f t="shared" si="30"/>
        <v>0</v>
      </c>
      <c r="P461" t="str">
        <f t="shared" si="31"/>
        <v>0</v>
      </c>
      <c r="Q461" s="7">
        <v>8</v>
      </c>
      <c r="R461" t="str">
        <f>IF(Q461&lt;8,"no",(IF(Q461&lt;15,"sub",(IF(Q461&lt;22,"med","yes")))))</f>
        <v>sub</v>
      </c>
      <c r="S461" t="s">
        <v>19</v>
      </c>
    </row>
    <row r="462" spans="1:19" x14ac:dyDescent="0.25">
      <c r="A462">
        <v>8849051</v>
      </c>
      <c r="B462" t="s">
        <v>17</v>
      </c>
      <c r="C462" t="s">
        <v>17</v>
      </c>
      <c r="D462" t="s">
        <v>36</v>
      </c>
      <c r="E462">
        <v>15094</v>
      </c>
      <c r="F462" t="s">
        <v>17</v>
      </c>
      <c r="G462" t="s">
        <v>16</v>
      </c>
      <c r="H462" t="s">
        <v>30</v>
      </c>
      <c r="I462" t="s">
        <v>21</v>
      </c>
      <c r="J462" s="4">
        <v>1.5</v>
      </c>
      <c r="K462" s="4">
        <v>-2.5</v>
      </c>
      <c r="L462" s="4">
        <v>2.0714285714285712</v>
      </c>
      <c r="M462" t="str">
        <f t="shared" si="28"/>
        <v>refer</v>
      </c>
      <c r="N462" t="str">
        <f t="shared" si="29"/>
        <v>motivate</v>
      </c>
      <c r="O462" t="str">
        <f t="shared" si="30"/>
        <v>0</v>
      </c>
      <c r="P462" t="str">
        <f t="shared" si="31"/>
        <v>0</v>
      </c>
      <c r="Q462" s="7">
        <v>8</v>
      </c>
      <c r="R462" t="s">
        <v>26</v>
      </c>
      <c r="S462" t="s">
        <v>19</v>
      </c>
    </row>
    <row r="463" spans="1:19" x14ac:dyDescent="0.25">
      <c r="A463">
        <v>8849051</v>
      </c>
      <c r="B463" t="s">
        <v>20</v>
      </c>
      <c r="C463" t="s">
        <v>20</v>
      </c>
      <c r="D463" t="s">
        <v>31</v>
      </c>
      <c r="E463">
        <v>15108</v>
      </c>
      <c r="F463" t="s">
        <v>20</v>
      </c>
      <c r="G463" t="s">
        <v>16</v>
      </c>
      <c r="H463" t="s">
        <v>38</v>
      </c>
      <c r="I463" t="s">
        <v>21</v>
      </c>
      <c r="J463" s="4">
        <v>-2.5</v>
      </c>
      <c r="K463" s="4">
        <v>-2.5</v>
      </c>
      <c r="L463" s="4">
        <v>1.9285714285714288</v>
      </c>
      <c r="M463" t="str">
        <f t="shared" si="28"/>
        <v>accept</v>
      </c>
      <c r="N463" t="str">
        <f t="shared" si="29"/>
        <v>accept</v>
      </c>
      <c r="O463" t="str">
        <f t="shared" si="30"/>
        <v>1</v>
      </c>
      <c r="P463" t="str">
        <f t="shared" si="31"/>
        <v>1</v>
      </c>
      <c r="Q463" s="7">
        <v>8</v>
      </c>
      <c r="R463" t="s">
        <v>26</v>
      </c>
      <c r="S463" t="s">
        <v>19</v>
      </c>
    </row>
    <row r="464" spans="1:19" x14ac:dyDescent="0.25">
      <c r="A464" s="5">
        <v>9063751</v>
      </c>
      <c r="B464" s="5" t="s">
        <v>17</v>
      </c>
      <c r="C464" s="5" t="s">
        <v>16</v>
      </c>
      <c r="D464" t="s">
        <v>30</v>
      </c>
      <c r="E464" s="5">
        <v>14698</v>
      </c>
      <c r="F464" s="5" t="s">
        <v>17</v>
      </c>
      <c r="G464" s="5" t="s">
        <v>17</v>
      </c>
      <c r="H464" t="s">
        <v>36</v>
      </c>
      <c r="I464" s="5" t="s">
        <v>24</v>
      </c>
      <c r="J464" s="4">
        <v>1.5</v>
      </c>
      <c r="K464" s="4">
        <v>2.5</v>
      </c>
      <c r="L464" s="4">
        <v>2.5</v>
      </c>
      <c r="M464" t="str">
        <f t="shared" si="28"/>
        <v>motivate</v>
      </c>
      <c r="N464" t="str">
        <f t="shared" si="29"/>
        <v>refer</v>
      </c>
      <c r="O464" t="str">
        <f t="shared" si="30"/>
        <v>0</v>
      </c>
      <c r="P464" t="str">
        <f t="shared" si="31"/>
        <v>1</v>
      </c>
      <c r="Q464" s="8">
        <v>7</v>
      </c>
      <c r="R464" s="5" t="str">
        <f>IF(Q464&lt;8,"no",(IF(Q464&lt;15,"sub",(IF(Q464&lt;22,"med","yes")))))</f>
        <v>no</v>
      </c>
      <c r="S464" s="5" t="s">
        <v>19</v>
      </c>
    </row>
    <row r="465" spans="1:19" x14ac:dyDescent="0.25">
      <c r="A465" s="5">
        <v>9063751</v>
      </c>
      <c r="B465" s="5" t="s">
        <v>20</v>
      </c>
      <c r="C465" s="5" t="s">
        <v>20</v>
      </c>
      <c r="D465" t="s">
        <v>31</v>
      </c>
      <c r="E465" s="5">
        <v>14702</v>
      </c>
      <c r="F465" s="5" t="s">
        <v>20</v>
      </c>
      <c r="G465" s="5" t="s">
        <v>17</v>
      </c>
      <c r="H465" t="s">
        <v>32</v>
      </c>
      <c r="I465" s="5" t="s">
        <v>24</v>
      </c>
      <c r="J465" s="4">
        <v>1.5</v>
      </c>
      <c r="K465" s="4">
        <v>2.5</v>
      </c>
      <c r="L465" s="4">
        <v>2.5</v>
      </c>
      <c r="M465" t="str">
        <f t="shared" si="28"/>
        <v>accept</v>
      </c>
      <c r="N465" t="str">
        <f t="shared" si="29"/>
        <v>refer</v>
      </c>
      <c r="O465" t="str">
        <f t="shared" si="30"/>
        <v>0</v>
      </c>
      <c r="P465" t="str">
        <f t="shared" si="31"/>
        <v>1</v>
      </c>
      <c r="Q465" s="8">
        <v>7</v>
      </c>
      <c r="R465" s="5" t="s">
        <v>27</v>
      </c>
      <c r="S465" s="5" t="s">
        <v>19</v>
      </c>
    </row>
    <row r="466" spans="1:19" x14ac:dyDescent="0.25">
      <c r="A466" s="5">
        <v>9063751</v>
      </c>
      <c r="B466" s="5" t="s">
        <v>16</v>
      </c>
      <c r="C466" s="5" t="s">
        <v>16</v>
      </c>
      <c r="D466" t="s">
        <v>34</v>
      </c>
      <c r="E466" s="5">
        <v>14704</v>
      </c>
      <c r="F466" s="5" t="s">
        <v>16</v>
      </c>
      <c r="G466" s="5" t="s">
        <v>17</v>
      </c>
      <c r="H466" t="s">
        <v>37</v>
      </c>
      <c r="I466" s="5" t="s">
        <v>18</v>
      </c>
      <c r="J466" s="4">
        <v>3.5</v>
      </c>
      <c r="K466" s="4">
        <v>3.5</v>
      </c>
      <c r="L466" s="4">
        <v>2.5</v>
      </c>
      <c r="M466" t="str">
        <f t="shared" si="28"/>
        <v>motivate</v>
      </c>
      <c r="N466" t="str">
        <f t="shared" si="29"/>
        <v>refer</v>
      </c>
      <c r="O466" t="str">
        <f t="shared" si="30"/>
        <v>1</v>
      </c>
      <c r="P466" t="str">
        <f t="shared" si="31"/>
        <v>0</v>
      </c>
      <c r="Q466" s="8">
        <v>7</v>
      </c>
      <c r="R466" s="5" t="s">
        <v>27</v>
      </c>
      <c r="S466" s="5" t="s">
        <v>19</v>
      </c>
    </row>
    <row r="467" spans="1:19" x14ac:dyDescent="0.25">
      <c r="A467">
        <v>9309074</v>
      </c>
      <c r="B467" t="s">
        <v>17</v>
      </c>
      <c r="C467" t="s">
        <v>16</v>
      </c>
      <c r="D467" t="s">
        <v>30</v>
      </c>
      <c r="E467">
        <v>15390</v>
      </c>
      <c r="F467" t="s">
        <v>16</v>
      </c>
      <c r="G467" t="s">
        <v>20</v>
      </c>
      <c r="H467" t="s">
        <v>33</v>
      </c>
      <c r="I467" t="s">
        <v>21</v>
      </c>
      <c r="J467" s="4">
        <v>-2.5</v>
      </c>
      <c r="K467" s="4">
        <v>-2.5</v>
      </c>
      <c r="L467" s="4">
        <v>1.7857142857142856</v>
      </c>
      <c r="M467" t="str">
        <f t="shared" si="28"/>
        <v>motivate</v>
      </c>
      <c r="N467" t="str">
        <f t="shared" si="29"/>
        <v>accept</v>
      </c>
      <c r="O467" t="str">
        <f t="shared" si="30"/>
        <v>0</v>
      </c>
      <c r="P467" t="str">
        <f t="shared" si="31"/>
        <v>1</v>
      </c>
      <c r="Q467" s="7">
        <v>30</v>
      </c>
      <c r="R467" t="str">
        <f>IF(Q467&lt;8,"no",(IF(Q467&lt;15,"sub",(IF(Q467&lt;22,"med","yes")))))</f>
        <v>yes</v>
      </c>
      <c r="S467" t="s">
        <v>19</v>
      </c>
    </row>
    <row r="468" spans="1:19" x14ac:dyDescent="0.25">
      <c r="A468">
        <v>9309074</v>
      </c>
      <c r="B468" t="s">
        <v>16</v>
      </c>
      <c r="C468" t="s">
        <v>16</v>
      </c>
      <c r="D468" t="s">
        <v>34</v>
      </c>
      <c r="E468">
        <v>15391</v>
      </c>
      <c r="F468" t="s">
        <v>17</v>
      </c>
      <c r="G468" t="s">
        <v>16</v>
      </c>
      <c r="H468" t="s">
        <v>30</v>
      </c>
      <c r="I468" t="s">
        <v>21</v>
      </c>
      <c r="J468" s="4">
        <v>0.5</v>
      </c>
      <c r="K468" s="4">
        <v>0.5</v>
      </c>
      <c r="L468" s="4">
        <v>2.6428571428571432</v>
      </c>
      <c r="M468" t="str">
        <f t="shared" si="28"/>
        <v>motivate</v>
      </c>
      <c r="N468" t="str">
        <f t="shared" si="29"/>
        <v>motivate</v>
      </c>
      <c r="O468" t="str">
        <f t="shared" si="30"/>
        <v>0</v>
      </c>
      <c r="P468" t="str">
        <f t="shared" si="31"/>
        <v>0</v>
      </c>
      <c r="Q468" s="7">
        <v>30</v>
      </c>
      <c r="R468" t="s">
        <v>25</v>
      </c>
      <c r="S468" t="s">
        <v>19</v>
      </c>
    </row>
    <row r="469" spans="1:19" x14ac:dyDescent="0.25">
      <c r="A469">
        <v>9309074</v>
      </c>
      <c r="B469" t="s">
        <v>16</v>
      </c>
      <c r="C469" t="s">
        <v>16</v>
      </c>
      <c r="D469" t="s">
        <v>34</v>
      </c>
      <c r="E469">
        <v>15392</v>
      </c>
      <c r="F469" t="s">
        <v>20</v>
      </c>
      <c r="G469" t="s">
        <v>16</v>
      </c>
      <c r="H469" t="s">
        <v>38</v>
      </c>
      <c r="I469" t="s">
        <v>18</v>
      </c>
      <c r="J469" s="4">
        <v>1.5</v>
      </c>
      <c r="K469" s="4">
        <v>1.5</v>
      </c>
      <c r="L469" s="4">
        <v>2.9285714285714288</v>
      </c>
      <c r="M469" t="str">
        <f t="shared" si="28"/>
        <v>motivate</v>
      </c>
      <c r="N469" t="str">
        <f t="shared" si="29"/>
        <v>accept</v>
      </c>
      <c r="O469" t="str">
        <f t="shared" si="30"/>
        <v>1</v>
      </c>
      <c r="P469" t="str">
        <f t="shared" si="31"/>
        <v>0</v>
      </c>
      <c r="Q469" s="7">
        <v>30</v>
      </c>
      <c r="R469" t="s">
        <v>25</v>
      </c>
      <c r="S469" t="s">
        <v>19</v>
      </c>
    </row>
    <row r="470" spans="1:19" x14ac:dyDescent="0.25">
      <c r="A470">
        <v>9443244</v>
      </c>
      <c r="B470" t="s">
        <v>17</v>
      </c>
      <c r="C470" t="s">
        <v>17</v>
      </c>
      <c r="D470" t="s">
        <v>36</v>
      </c>
      <c r="E470">
        <v>15196</v>
      </c>
      <c r="F470" t="s">
        <v>16</v>
      </c>
      <c r="G470" t="s">
        <v>17</v>
      </c>
      <c r="H470" t="s">
        <v>37</v>
      </c>
      <c r="I470" t="s">
        <v>24</v>
      </c>
      <c r="J470" s="4">
        <v>-1.5</v>
      </c>
      <c r="K470" s="4">
        <v>-2.5</v>
      </c>
      <c r="L470" s="4">
        <v>1.3571428571428568</v>
      </c>
      <c r="M470" t="str">
        <f t="shared" si="28"/>
        <v>refer</v>
      </c>
      <c r="N470" t="str">
        <f t="shared" si="29"/>
        <v>refer</v>
      </c>
      <c r="O470" t="str">
        <f t="shared" si="30"/>
        <v>1</v>
      </c>
      <c r="P470" t="str">
        <f t="shared" si="31"/>
        <v>1</v>
      </c>
      <c r="Q470" s="7">
        <v>8</v>
      </c>
      <c r="R470" t="str">
        <f>IF(Q470&lt;8,"no",(IF(Q470&lt;15,"sub",(IF(Q470&lt;22,"med","yes")))))</f>
        <v>sub</v>
      </c>
      <c r="S470" t="s">
        <v>28</v>
      </c>
    </row>
    <row r="471" spans="1:19" x14ac:dyDescent="0.25">
      <c r="A471">
        <v>9443244</v>
      </c>
      <c r="B471" t="s">
        <v>20</v>
      </c>
      <c r="C471" t="s">
        <v>20</v>
      </c>
      <c r="D471" t="s">
        <v>31</v>
      </c>
      <c r="E471">
        <v>15208</v>
      </c>
      <c r="F471" t="s">
        <v>20</v>
      </c>
      <c r="G471" t="s">
        <v>20</v>
      </c>
      <c r="H471" t="s">
        <v>31</v>
      </c>
      <c r="I471" t="s">
        <v>24</v>
      </c>
      <c r="J471" s="4">
        <v>-2.5</v>
      </c>
      <c r="K471" s="4">
        <v>-2.5</v>
      </c>
      <c r="L471" s="4">
        <v>-2.5</v>
      </c>
      <c r="M471" t="str">
        <f t="shared" si="28"/>
        <v>accept</v>
      </c>
      <c r="N471" t="str">
        <f t="shared" si="29"/>
        <v>accept</v>
      </c>
      <c r="O471" t="str">
        <f t="shared" si="30"/>
        <v>0</v>
      </c>
      <c r="P471" t="str">
        <f t="shared" si="31"/>
        <v>0</v>
      </c>
      <c r="Q471" s="7">
        <v>8</v>
      </c>
      <c r="R471" t="s">
        <v>26</v>
      </c>
      <c r="S471" t="s">
        <v>28</v>
      </c>
    </row>
    <row r="472" spans="1:19" x14ac:dyDescent="0.25">
      <c r="A472">
        <v>9443244</v>
      </c>
      <c r="B472" t="s">
        <v>16</v>
      </c>
      <c r="C472" t="s">
        <v>17</v>
      </c>
      <c r="D472" t="s">
        <v>37</v>
      </c>
      <c r="E472">
        <v>15215</v>
      </c>
      <c r="F472" t="s">
        <v>17</v>
      </c>
      <c r="G472" t="s">
        <v>17</v>
      </c>
      <c r="H472" t="s">
        <v>36</v>
      </c>
      <c r="I472" t="s">
        <v>18</v>
      </c>
      <c r="J472" s="4">
        <v>3.5</v>
      </c>
      <c r="K472" s="4">
        <v>-1.5</v>
      </c>
      <c r="L472" s="4">
        <v>2.6428571428571432</v>
      </c>
      <c r="M472" t="str">
        <f t="shared" si="28"/>
        <v>refer</v>
      </c>
      <c r="N472" t="str">
        <f t="shared" si="29"/>
        <v>refer</v>
      </c>
      <c r="O472" t="str">
        <f t="shared" si="30"/>
        <v>0</v>
      </c>
      <c r="P472" t="str">
        <f t="shared" si="31"/>
        <v>0</v>
      </c>
      <c r="Q472" s="7">
        <v>8</v>
      </c>
      <c r="R472" t="s">
        <v>26</v>
      </c>
      <c r="S472" t="s">
        <v>28</v>
      </c>
    </row>
    <row r="473" spans="1:19" x14ac:dyDescent="0.25">
      <c r="A473">
        <v>66971</v>
      </c>
      <c r="B473" t="s">
        <v>16</v>
      </c>
      <c r="C473" t="s">
        <v>20</v>
      </c>
      <c r="D473" t="s">
        <v>33</v>
      </c>
      <c r="E473">
        <v>14924</v>
      </c>
      <c r="F473" t="s">
        <v>16</v>
      </c>
      <c r="G473" t="s">
        <v>20</v>
      </c>
      <c r="H473" t="s">
        <v>33</v>
      </c>
      <c r="I473" t="s">
        <v>18</v>
      </c>
      <c r="J473" s="4">
        <v>1.5</v>
      </c>
      <c r="K473" s="4">
        <v>-1.5</v>
      </c>
      <c r="L473" s="4">
        <v>1.9285714285714288</v>
      </c>
      <c r="M473" t="str">
        <f t="shared" si="28"/>
        <v>accept</v>
      </c>
      <c r="N473" t="str">
        <f t="shared" si="29"/>
        <v>accept</v>
      </c>
      <c r="O473" t="str">
        <f t="shared" si="30"/>
        <v>0</v>
      </c>
      <c r="P473" t="str">
        <f t="shared" si="31"/>
        <v>0</v>
      </c>
      <c r="Q473" s="7">
        <v>13</v>
      </c>
      <c r="R473" t="str">
        <f>IF(Q473&lt;8,"no",(IF(Q473&lt;15,"sub",(IF(Q473&lt;22,"med","yes")))))</f>
        <v>sub</v>
      </c>
      <c r="S473" t="s">
        <v>19</v>
      </c>
    </row>
    <row r="474" spans="1:19" x14ac:dyDescent="0.25">
      <c r="A474">
        <v>66971</v>
      </c>
      <c r="B474" t="s">
        <v>17</v>
      </c>
      <c r="C474" t="s">
        <v>16</v>
      </c>
      <c r="D474" t="s">
        <v>30</v>
      </c>
      <c r="E474">
        <v>14933</v>
      </c>
      <c r="F474" t="s">
        <v>17</v>
      </c>
      <c r="G474" t="s">
        <v>16</v>
      </c>
      <c r="H474" t="s">
        <v>30</v>
      </c>
      <c r="I474" t="s">
        <v>21</v>
      </c>
      <c r="J474" s="4">
        <v>0.5</v>
      </c>
      <c r="K474" s="4">
        <v>-1.5</v>
      </c>
      <c r="L474" s="4">
        <v>7.1428571428571619E-2</v>
      </c>
      <c r="M474" t="str">
        <f t="shared" si="28"/>
        <v>motivate</v>
      </c>
      <c r="N474" t="str">
        <f t="shared" si="29"/>
        <v>motivate</v>
      </c>
      <c r="O474" t="str">
        <f t="shared" si="30"/>
        <v>0</v>
      </c>
      <c r="P474" t="str">
        <f t="shared" si="31"/>
        <v>0</v>
      </c>
      <c r="Q474" s="7">
        <v>13</v>
      </c>
      <c r="R474" t="s">
        <v>26</v>
      </c>
      <c r="S474" t="s">
        <v>19</v>
      </c>
    </row>
    <row r="475" spans="1:19" x14ac:dyDescent="0.25">
      <c r="A475">
        <v>66971</v>
      </c>
      <c r="B475" t="s">
        <v>20</v>
      </c>
      <c r="C475" t="s">
        <v>20</v>
      </c>
      <c r="D475" t="s">
        <v>31</v>
      </c>
      <c r="E475">
        <v>14939</v>
      </c>
      <c r="F475" t="s">
        <v>20</v>
      </c>
      <c r="G475" t="s">
        <v>20</v>
      </c>
      <c r="H475" t="s">
        <v>31</v>
      </c>
      <c r="I475" t="s">
        <v>24</v>
      </c>
      <c r="J475" s="4">
        <v>-1.5</v>
      </c>
      <c r="K475" s="4">
        <v>-2.5</v>
      </c>
      <c r="L475" s="4">
        <v>-2.5</v>
      </c>
      <c r="M475" t="str">
        <f t="shared" si="28"/>
        <v>accept</v>
      </c>
      <c r="N475" t="str">
        <f t="shared" si="29"/>
        <v>accept</v>
      </c>
      <c r="O475" t="str">
        <f t="shared" si="30"/>
        <v>0</v>
      </c>
      <c r="P475" t="str">
        <f t="shared" si="31"/>
        <v>0</v>
      </c>
      <c r="Q475" s="7">
        <v>13</v>
      </c>
      <c r="R475" t="s">
        <v>26</v>
      </c>
      <c r="S475" t="s">
        <v>19</v>
      </c>
    </row>
    <row r="476" spans="1:19" x14ac:dyDescent="0.25">
      <c r="A476">
        <v>2964750</v>
      </c>
      <c r="B476" t="s">
        <v>20</v>
      </c>
      <c r="C476" t="s">
        <v>17</v>
      </c>
      <c r="D476" t="s">
        <v>32</v>
      </c>
      <c r="E476">
        <v>14820</v>
      </c>
      <c r="F476" t="s">
        <v>20</v>
      </c>
      <c r="G476" t="s">
        <v>17</v>
      </c>
      <c r="H476" t="s">
        <v>32</v>
      </c>
      <c r="I476" t="s">
        <v>18</v>
      </c>
      <c r="J476" s="4">
        <v>2.5</v>
      </c>
      <c r="K476" s="4">
        <v>-0.5</v>
      </c>
      <c r="L476" s="4">
        <v>1.2142857142857144</v>
      </c>
      <c r="M476" t="str">
        <f t="shared" si="28"/>
        <v>refer</v>
      </c>
      <c r="N476" t="str">
        <f t="shared" si="29"/>
        <v>refer</v>
      </c>
      <c r="O476" t="str">
        <f t="shared" si="30"/>
        <v>0</v>
      </c>
      <c r="P476" t="str">
        <f t="shared" si="31"/>
        <v>0</v>
      </c>
      <c r="Q476" s="7">
        <v>20</v>
      </c>
      <c r="R476" t="str">
        <f>IF(Q476&lt;8,"no",(IF(Q476&lt;15,"sub",(IF(Q476&lt;22,"med","yes")))))</f>
        <v>med</v>
      </c>
      <c r="S476" t="s">
        <v>19</v>
      </c>
    </row>
    <row r="477" spans="1:19" x14ac:dyDescent="0.25">
      <c r="A477">
        <v>2964750</v>
      </c>
      <c r="B477" t="s">
        <v>17</v>
      </c>
      <c r="C477" t="s">
        <v>17</v>
      </c>
      <c r="D477" t="s">
        <v>36</v>
      </c>
      <c r="E477">
        <v>14826</v>
      </c>
      <c r="F477" t="s">
        <v>17</v>
      </c>
      <c r="G477" t="s">
        <v>17</v>
      </c>
      <c r="H477" t="s">
        <v>36</v>
      </c>
      <c r="I477" t="s">
        <v>24</v>
      </c>
      <c r="J477" s="4">
        <v>2.5</v>
      </c>
      <c r="K477" s="4">
        <v>-0.5</v>
      </c>
      <c r="L477" s="4">
        <v>0.5</v>
      </c>
      <c r="M477" t="str">
        <f t="shared" si="28"/>
        <v>refer</v>
      </c>
      <c r="N477" t="str">
        <f t="shared" si="29"/>
        <v>refer</v>
      </c>
      <c r="O477" t="str">
        <f t="shared" si="30"/>
        <v>1</v>
      </c>
      <c r="P477" t="str">
        <f t="shared" si="31"/>
        <v>1</v>
      </c>
      <c r="Q477" s="7">
        <v>20</v>
      </c>
      <c r="R477" t="s">
        <v>23</v>
      </c>
      <c r="S477" t="s">
        <v>19</v>
      </c>
    </row>
    <row r="478" spans="1:19" x14ac:dyDescent="0.25">
      <c r="A478">
        <v>2964750</v>
      </c>
      <c r="B478" t="s">
        <v>20</v>
      </c>
      <c r="C478" t="s">
        <v>17</v>
      </c>
      <c r="D478" t="s">
        <v>32</v>
      </c>
      <c r="E478">
        <v>14830</v>
      </c>
      <c r="F478" t="s">
        <v>20</v>
      </c>
      <c r="G478" t="s">
        <v>16</v>
      </c>
      <c r="H478" t="s">
        <v>38</v>
      </c>
      <c r="I478" t="s">
        <v>24</v>
      </c>
      <c r="J478" s="4">
        <v>0.5</v>
      </c>
      <c r="K478" s="4">
        <v>0.5</v>
      </c>
      <c r="L478" s="4">
        <v>0.5</v>
      </c>
      <c r="M478" t="str">
        <f t="shared" si="28"/>
        <v>refer</v>
      </c>
      <c r="N478" t="str">
        <f t="shared" si="29"/>
        <v>accept</v>
      </c>
      <c r="O478" t="str">
        <f t="shared" si="30"/>
        <v>1</v>
      </c>
      <c r="P478" t="str">
        <f t="shared" si="31"/>
        <v>0</v>
      </c>
      <c r="Q478" s="7">
        <v>20</v>
      </c>
      <c r="R478" t="s">
        <v>23</v>
      </c>
      <c r="S478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Myrthe Tielman</dc:creator>
  <cp:lastModifiedBy>Myrthe Tielman</cp:lastModifiedBy>
  <dcterms:created xsi:type="dcterms:W3CDTF">2017-06-20T11:58:06Z</dcterms:created>
  <dcterms:modified xsi:type="dcterms:W3CDTF">2019-02-22T08:32:56Z</dcterms:modified>
</cp:coreProperties>
</file>