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T:\Houshang Habibniya\Dr. Houshang-FDrive\Research\Research-Jeremy-Houshang\Research J+H\"/>
    </mc:Choice>
  </mc:AlternateContent>
  <bookViews>
    <workbookView xWindow="-105" yWindow="-105" windowWidth="19425" windowHeight="10425" activeTab="4"/>
  </bookViews>
  <sheets>
    <sheet name="Sheet1" sheetId="6" r:id="rId1"/>
    <sheet name="Sheet2" sheetId="4" r:id="rId2"/>
    <sheet name="Sheet3" sheetId="2" r:id="rId3"/>
    <sheet name="Sheet4" sheetId="3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6" l="1"/>
  <c r="F8" i="6"/>
  <c r="F7" i="6"/>
  <c r="F6" i="6"/>
  <c r="F5" i="6"/>
</calcChain>
</file>

<file path=xl/sharedStrings.xml><?xml version="1.0" encoding="utf-8"?>
<sst xmlns="http://schemas.openxmlformats.org/spreadsheetml/2006/main" count="161" uniqueCount="68">
  <si>
    <t xml:space="preserve">Total Capital Costs </t>
  </si>
  <si>
    <t>Summary of Capital Expenses</t>
  </si>
  <si>
    <t>Amount in Euros</t>
  </si>
  <si>
    <t xml:space="preserve">Offshore Smart Farm Units* </t>
  </si>
  <si>
    <t>Eider Duck Fence</t>
  </si>
  <si>
    <t>Moorings</t>
  </si>
  <si>
    <t>Navigational Markings</t>
  </si>
  <si>
    <t>Transport and logistics</t>
  </si>
  <si>
    <t>SmartCat</t>
  </si>
  <si>
    <t>Accessories and Spare Parts</t>
  </si>
  <si>
    <t>Small boat</t>
  </si>
  <si>
    <t>Professional and consultancy fees (Smart Farm) 5 days x Euro 600</t>
  </si>
  <si>
    <t>Lodging for Smart Farm staff during installation</t>
  </si>
  <si>
    <t>License fees - 2 staff</t>
  </si>
  <si>
    <t>Contingency (5%)</t>
  </si>
  <si>
    <t>* includes 10% added to the price to reinforce for offshore operations</t>
  </si>
  <si>
    <t>Note: Data is from Smart Farm, Personal Communication, November 17, 2020</t>
  </si>
  <si>
    <t>Production Costs</t>
  </si>
  <si>
    <t>Summary of cost of production for One Kilogram of Mussel</t>
  </si>
  <si>
    <t>(Based on 300 tpa)</t>
  </si>
  <si>
    <t>Amounts in Euros</t>
  </si>
  <si>
    <t>Labor costs (Euro 35,810 per year)</t>
  </si>
  <si>
    <t>Overhead costs – Boats (/kg) 615 Hrs. x Euro 38.5=Euro 23,677.5</t>
  </si>
  <si>
    <t>Fixed costs (/kg)-Maintenance cost of boats and equipment=1,020,000</t>
  </si>
  <si>
    <t>Insurance costs (/kg) 300,000 kgs x1.2757=382,710 @ 4%</t>
  </si>
  <si>
    <t>Financing costs (/kg) Euro ((1,695,350 x 40%)*3%)/300,000 kg</t>
  </si>
  <si>
    <t>Total costs sold</t>
  </si>
  <si>
    <t>Table 2</t>
  </si>
  <si>
    <t>Table 1</t>
  </si>
  <si>
    <t>Yerseke Mussel Auction Rates</t>
  </si>
  <si>
    <t>Season</t>
  </si>
  <si>
    <t>2015/2016</t>
  </si>
  <si>
    <t>2016/2017</t>
  </si>
  <si>
    <t>2017/2018</t>
  </si>
  <si>
    <t>2018/2019</t>
  </si>
  <si>
    <t>2019/2020</t>
  </si>
  <si>
    <t>Note: Data is from Yerseke Mussel Auction, personal communication, August 24, 2020</t>
  </si>
  <si>
    <t>Average purchasing price is per 100 KG in Euros</t>
  </si>
  <si>
    <t>Average purchasing price</t>
  </si>
  <si>
    <t>Table 3</t>
  </si>
  <si>
    <t xml:space="preserve">Annual Profits </t>
  </si>
  <si>
    <t>Year</t>
  </si>
  <si>
    <t>Inflation (Cost)</t>
  </si>
  <si>
    <t>Inflation (Price)</t>
  </si>
  <si>
    <t>Revenue and Cost</t>
  </si>
  <si>
    <t>Unit</t>
  </si>
  <si>
    <t>Total net production volume (kg)</t>
  </si>
  <si>
    <t>Expected price (Euro/Kg)</t>
  </si>
  <si>
    <t>Revenue (Euro)</t>
  </si>
  <si>
    <t>Operation cost (Euro)</t>
  </si>
  <si>
    <t>Yearly Fixed cost</t>
  </si>
  <si>
    <t>Variable cost</t>
  </si>
  <si>
    <t>Depreciation at 10% (1,20,000*10%)</t>
  </si>
  <si>
    <t>Total Cost (Euro)</t>
  </si>
  <si>
    <t>EBIT</t>
  </si>
  <si>
    <t>Taxes</t>
  </si>
  <si>
    <t>Net Profit</t>
  </si>
  <si>
    <t>Tax Shield</t>
  </si>
  <si>
    <t>Cash Flow</t>
  </si>
  <si>
    <t>Efficiency (kg)</t>
  </si>
  <si>
    <t>Net (kg)</t>
  </si>
  <si>
    <t>Number of Mussel Lines</t>
  </si>
  <si>
    <t>Table 4</t>
  </si>
  <si>
    <t xml:space="preserve">Table 5 </t>
  </si>
  <si>
    <t>Project Year</t>
  </si>
  <si>
    <t>Inception</t>
  </si>
  <si>
    <t>Production (kg) per Mussel Line</t>
  </si>
  <si>
    <t>Aggregate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</si>
</sst>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[$€-2]\ #,##0.00;[Red]\-[$€-2]\ #,##0.00"/>
    <numFmt numFmtId="165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i/>
      <sz val="9"/>
      <color rgb="FF000000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u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5" fillId="0" borderId="3" xfId="0" applyFont="1" applyBorder="1" applyAlignment="1">
      <alignment vertical="center"/>
    </xf>
    <xf numFmtId="0" fontId="7" fillId="0" borderId="0" xfId="0" applyFont="1" applyAlignment="1">
      <alignment vertical="center"/>
    </xf>
    <xf numFmtId="3" fontId="5" fillId="0" borderId="4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7" fillId="0" borderId="0" xfId="0" applyFont="1"/>
    <xf numFmtId="0" fontId="1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9" fillId="0" borderId="0" xfId="0" applyFont="1" applyAlignment="1"/>
    <xf numFmtId="0" fontId="10" fillId="0" borderId="0" xfId="0" applyFont="1" applyAlignment="1"/>
    <xf numFmtId="0" fontId="1" fillId="0" borderId="0" xfId="0" applyFont="1" applyAlignment="1"/>
    <xf numFmtId="0" fontId="1" fillId="0" borderId="6" xfId="0" applyFont="1" applyBorder="1" applyAlignment="1"/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/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6" xfId="0" applyFont="1" applyBorder="1" applyAlignment="1">
      <alignment vertical="top"/>
    </xf>
    <xf numFmtId="10" fontId="1" fillId="0" borderId="6" xfId="0" applyNumberFormat="1" applyFont="1" applyBorder="1" applyAlignment="1">
      <alignment horizontal="right" vertical="center"/>
    </xf>
    <xf numFmtId="9" fontId="1" fillId="0" borderId="6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3" fontId="5" fillId="0" borderId="6" xfId="0" applyNumberFormat="1" applyFont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164" fontId="3" fillId="3" borderId="6" xfId="0" applyNumberFormat="1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right" vertical="center"/>
    </xf>
    <xf numFmtId="0" fontId="6" fillId="4" borderId="6" xfId="0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top"/>
    </xf>
    <xf numFmtId="0" fontId="1" fillId="0" borderId="6" xfId="0" applyFont="1" applyBorder="1"/>
    <xf numFmtId="0" fontId="1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165" fontId="1" fillId="0" borderId="6" xfId="1" applyNumberFormat="1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0" fillId="0" borderId="0" xfId="0" applyFo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3" borderId="6" xfId="0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A2" sqref="A2"/>
    </sheetView>
  </sheetViews>
  <sheetFormatPr defaultRowHeight="15" x14ac:dyDescent="0.25"/>
  <cols>
    <col min="1" max="1" width="30.85546875" customWidth="1"/>
    <col min="2" max="2" width="11.85546875" customWidth="1"/>
    <col min="3" max="3" width="11.5703125" customWidth="1"/>
    <col min="4" max="4" width="12.28515625" customWidth="1"/>
  </cols>
  <sheetData>
    <row r="1" spans="1:6" x14ac:dyDescent="0.25">
      <c r="A1" s="7" t="s">
        <v>28</v>
      </c>
      <c r="B1" s="7"/>
      <c r="C1" s="6"/>
      <c r="D1" s="6"/>
      <c r="E1" s="6"/>
      <c r="F1" s="6"/>
    </row>
    <row r="2" spans="1:6" x14ac:dyDescent="0.25">
      <c r="A2" s="7"/>
      <c r="B2" s="7"/>
      <c r="C2" s="6"/>
      <c r="D2" s="6"/>
      <c r="E2" s="6"/>
      <c r="F2" s="6"/>
    </row>
    <row r="3" spans="1:6" x14ac:dyDescent="0.25">
      <c r="A3" s="42" t="s">
        <v>67</v>
      </c>
      <c r="B3" s="6"/>
      <c r="C3" s="6"/>
      <c r="D3" s="6"/>
      <c r="E3" s="6"/>
      <c r="F3" s="6"/>
    </row>
    <row r="4" spans="1:6" ht="39" x14ac:dyDescent="0.25">
      <c r="A4" s="35"/>
      <c r="B4" s="35" t="s">
        <v>64</v>
      </c>
      <c r="C4" s="36" t="s">
        <v>61</v>
      </c>
      <c r="D4" s="36" t="s">
        <v>66</v>
      </c>
      <c r="E4" s="36" t="s">
        <v>59</v>
      </c>
      <c r="F4" s="37" t="s">
        <v>60</v>
      </c>
    </row>
    <row r="5" spans="1:6" x14ac:dyDescent="0.25">
      <c r="A5" s="43" t="s">
        <v>46</v>
      </c>
      <c r="B5" s="39" t="s">
        <v>65</v>
      </c>
      <c r="C5" s="35">
        <v>25</v>
      </c>
      <c r="D5" s="38">
        <v>12000</v>
      </c>
      <c r="E5" s="35">
        <v>0</v>
      </c>
      <c r="F5" s="38">
        <f>(C5*D5)+E5</f>
        <v>300000</v>
      </c>
    </row>
    <row r="6" spans="1:6" x14ac:dyDescent="0.25">
      <c r="A6" s="44"/>
      <c r="B6" s="40">
        <v>5</v>
      </c>
      <c r="C6" s="35">
        <v>32</v>
      </c>
      <c r="D6" s="38">
        <v>12000</v>
      </c>
      <c r="E6" s="38">
        <v>16000</v>
      </c>
      <c r="F6" s="38">
        <f t="shared" ref="F6:F9" si="0">(C6*D6)+E6</f>
        <v>400000</v>
      </c>
    </row>
    <row r="7" spans="1:6" x14ac:dyDescent="0.25">
      <c r="A7" s="44"/>
      <c r="B7" s="40">
        <v>10</v>
      </c>
      <c r="C7" s="35">
        <v>40</v>
      </c>
      <c r="D7" s="38">
        <v>12000</v>
      </c>
      <c r="E7" s="38">
        <v>20000</v>
      </c>
      <c r="F7" s="38">
        <f t="shared" si="0"/>
        <v>500000</v>
      </c>
    </row>
    <row r="8" spans="1:6" x14ac:dyDescent="0.25">
      <c r="A8" s="44"/>
      <c r="B8" s="40">
        <v>15</v>
      </c>
      <c r="C8" s="35">
        <v>48</v>
      </c>
      <c r="D8" s="38">
        <v>12000</v>
      </c>
      <c r="E8" s="38">
        <v>24000</v>
      </c>
      <c r="F8" s="38">
        <f t="shared" si="0"/>
        <v>600000</v>
      </c>
    </row>
    <row r="9" spans="1:6" x14ac:dyDescent="0.25">
      <c r="A9" s="45"/>
      <c r="B9" s="41">
        <v>20</v>
      </c>
      <c r="C9" s="35">
        <v>56</v>
      </c>
      <c r="D9" s="38">
        <v>12000</v>
      </c>
      <c r="E9" s="38">
        <v>28000</v>
      </c>
      <c r="F9" s="38">
        <f t="shared" si="0"/>
        <v>700000</v>
      </c>
    </row>
  </sheetData>
  <mergeCells count="1">
    <mergeCell ref="A5:A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A6" sqref="A6"/>
    </sheetView>
  </sheetViews>
  <sheetFormatPr defaultRowHeight="15" x14ac:dyDescent="0.25"/>
  <cols>
    <col min="1" max="1" width="29.140625" customWidth="1"/>
    <col min="2" max="2" width="21.140625" customWidth="1"/>
  </cols>
  <sheetData>
    <row r="1" spans="1:8" x14ac:dyDescent="0.25">
      <c r="A1" s="7" t="s">
        <v>27</v>
      </c>
      <c r="B1" s="6"/>
      <c r="C1" s="6"/>
      <c r="D1" s="6"/>
      <c r="E1" s="6"/>
      <c r="F1" s="6"/>
      <c r="G1" s="6"/>
      <c r="H1" s="6"/>
    </row>
    <row r="2" spans="1:8" x14ac:dyDescent="0.25">
      <c r="A2" s="6"/>
      <c r="B2" s="6"/>
      <c r="C2" s="6"/>
      <c r="D2" s="6"/>
      <c r="E2" s="6"/>
      <c r="F2" s="6"/>
      <c r="G2" s="6"/>
      <c r="H2" s="6"/>
    </row>
    <row r="3" spans="1:8" x14ac:dyDescent="0.25">
      <c r="A3" s="11" t="s">
        <v>29</v>
      </c>
      <c r="B3" s="12"/>
      <c r="C3" s="6"/>
      <c r="D3" s="6"/>
      <c r="E3" s="6"/>
      <c r="F3" s="6"/>
      <c r="G3" s="6"/>
      <c r="H3" s="6"/>
    </row>
    <row r="4" spans="1:8" x14ac:dyDescent="0.25">
      <c r="A4" s="16" t="s">
        <v>30</v>
      </c>
      <c r="B4" s="16" t="s">
        <v>38</v>
      </c>
      <c r="C4" s="6"/>
      <c r="D4" s="6"/>
      <c r="E4" s="6"/>
      <c r="F4" s="6"/>
      <c r="G4" s="6"/>
      <c r="H4" s="6"/>
    </row>
    <row r="5" spans="1:8" x14ac:dyDescent="0.25">
      <c r="A5" s="13" t="s">
        <v>31</v>
      </c>
      <c r="B5" s="13">
        <v>104.67</v>
      </c>
      <c r="C5" s="6"/>
      <c r="D5" s="6"/>
      <c r="E5" s="6"/>
      <c r="F5" s="6"/>
      <c r="G5" s="6"/>
      <c r="H5" s="6"/>
    </row>
    <row r="6" spans="1:8" x14ac:dyDescent="0.25">
      <c r="A6" s="13" t="s">
        <v>32</v>
      </c>
      <c r="B6" s="13">
        <v>83.3</v>
      </c>
      <c r="C6" s="6"/>
      <c r="D6" s="6"/>
      <c r="E6" s="6"/>
      <c r="F6" s="6"/>
      <c r="G6" s="6"/>
      <c r="H6" s="6"/>
    </row>
    <row r="7" spans="1:8" x14ac:dyDescent="0.25">
      <c r="A7" s="13" t="s">
        <v>33</v>
      </c>
      <c r="B7" s="13">
        <v>108.84</v>
      </c>
      <c r="C7" s="6"/>
      <c r="D7" s="6"/>
      <c r="E7" s="6"/>
      <c r="F7" s="6"/>
      <c r="G7" s="6"/>
      <c r="H7" s="6"/>
    </row>
    <row r="8" spans="1:8" x14ac:dyDescent="0.25">
      <c r="A8" s="13" t="s">
        <v>34</v>
      </c>
      <c r="B8" s="13">
        <v>109.3</v>
      </c>
      <c r="C8" s="6"/>
      <c r="D8" s="6"/>
      <c r="E8" s="6"/>
      <c r="F8" s="6"/>
      <c r="G8" s="6"/>
      <c r="H8" s="6"/>
    </row>
    <row r="9" spans="1:8" x14ac:dyDescent="0.25">
      <c r="A9" s="13" t="s">
        <v>35</v>
      </c>
      <c r="B9" s="13">
        <v>127.57</v>
      </c>
      <c r="C9" s="6"/>
      <c r="D9" s="6"/>
      <c r="E9" s="6"/>
      <c r="F9" s="6"/>
      <c r="G9" s="6"/>
      <c r="H9" s="6"/>
    </row>
    <row r="10" spans="1:8" x14ac:dyDescent="0.25">
      <c r="A10" s="6"/>
      <c r="B10" s="6"/>
      <c r="C10" s="6"/>
      <c r="D10" s="6"/>
      <c r="E10" s="6"/>
      <c r="F10" s="6"/>
      <c r="G10" s="6"/>
      <c r="H10" s="6"/>
    </row>
    <row r="11" spans="1:8" x14ac:dyDescent="0.25">
      <c r="A11" s="9" t="s">
        <v>36</v>
      </c>
      <c r="B11" s="6"/>
      <c r="C11" s="6"/>
      <c r="D11" s="6"/>
      <c r="E11" s="6"/>
      <c r="F11" s="6"/>
      <c r="G11" s="6"/>
      <c r="H11" s="6"/>
    </row>
    <row r="12" spans="1:8" x14ac:dyDescent="0.25">
      <c r="A12" s="8" t="s">
        <v>37</v>
      </c>
      <c r="B12" s="10"/>
      <c r="C12" s="6"/>
      <c r="D12" s="6"/>
      <c r="E12" s="6"/>
      <c r="F12" s="6"/>
      <c r="G12" s="6"/>
      <c r="H12" s="6"/>
    </row>
    <row r="13" spans="1:8" x14ac:dyDescent="0.25">
      <c r="A13" s="6"/>
      <c r="B13" s="6"/>
      <c r="C13" s="6"/>
      <c r="D13" s="6"/>
      <c r="E13" s="6"/>
      <c r="F13" s="6"/>
      <c r="G13" s="6"/>
      <c r="H13" s="6"/>
    </row>
    <row r="14" spans="1:8" x14ac:dyDescent="0.25">
      <c r="A14" s="6"/>
      <c r="B14" s="6"/>
      <c r="C14" s="6"/>
      <c r="D14" s="6"/>
      <c r="E14" s="6"/>
      <c r="F14" s="6"/>
      <c r="G14" s="6"/>
      <c r="H14" s="6"/>
    </row>
    <row r="15" spans="1:8" x14ac:dyDescent="0.25">
      <c r="A15" s="6"/>
      <c r="B15" s="6"/>
      <c r="C15" s="6"/>
      <c r="D15" s="6"/>
      <c r="E15" s="6"/>
      <c r="F15" s="6"/>
      <c r="G15" s="6"/>
      <c r="H15" s="6"/>
    </row>
    <row r="16" spans="1:8" x14ac:dyDescent="0.25">
      <c r="A16" s="6"/>
      <c r="B16" s="6"/>
      <c r="C16" s="6"/>
      <c r="D16" s="6"/>
      <c r="E16" s="6"/>
      <c r="F16" s="6"/>
      <c r="G16" s="6"/>
      <c r="H16" s="6"/>
    </row>
    <row r="17" spans="1:8" x14ac:dyDescent="0.25">
      <c r="A17" s="6"/>
      <c r="B17" s="6"/>
      <c r="C17" s="6"/>
      <c r="D17" s="6"/>
      <c r="E17" s="6"/>
      <c r="F17" s="6"/>
      <c r="G17" s="6"/>
      <c r="H17" s="6"/>
    </row>
    <row r="18" spans="1:8" x14ac:dyDescent="0.25">
      <c r="A18" s="6"/>
      <c r="B18" s="6"/>
      <c r="C18" s="6"/>
      <c r="D18" s="6"/>
      <c r="E18" s="6"/>
      <c r="F18" s="6"/>
      <c r="G18" s="6"/>
      <c r="H18" s="6"/>
    </row>
    <row r="19" spans="1:8" x14ac:dyDescent="0.25">
      <c r="A19" s="6"/>
      <c r="B19" s="6"/>
      <c r="C19" s="6"/>
      <c r="D19" s="6"/>
      <c r="E19" s="6"/>
      <c r="F19" s="6"/>
      <c r="G19" s="6"/>
      <c r="H19" s="6"/>
    </row>
    <row r="20" spans="1:8" x14ac:dyDescent="0.25">
      <c r="A20" s="6"/>
      <c r="B20" s="6"/>
      <c r="C20" s="6"/>
      <c r="D20" s="6"/>
      <c r="E20" s="6"/>
      <c r="F20" s="6"/>
      <c r="G20" s="6"/>
      <c r="H20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2" sqref="A2:B2"/>
    </sheetView>
  </sheetViews>
  <sheetFormatPr defaultRowHeight="15" x14ac:dyDescent="0.25"/>
  <cols>
    <col min="1" max="1" width="54.7109375" customWidth="1"/>
    <col min="2" max="2" width="15.7109375" customWidth="1"/>
  </cols>
  <sheetData>
    <row r="1" spans="1:2" x14ac:dyDescent="0.25">
      <c r="A1" s="46" t="s">
        <v>39</v>
      </c>
      <c r="B1" s="46"/>
    </row>
    <row r="2" spans="1:2" x14ac:dyDescent="0.25">
      <c r="A2" s="46"/>
      <c r="B2" s="46"/>
    </row>
    <row r="3" spans="1:2" ht="15.75" thickBot="1" x14ac:dyDescent="0.3">
      <c r="A3" s="47" t="s">
        <v>0</v>
      </c>
      <c r="B3" s="47"/>
    </row>
    <row r="4" spans="1:2" ht="15.75" thickBot="1" x14ac:dyDescent="0.3">
      <c r="A4" s="14" t="s">
        <v>1</v>
      </c>
      <c r="B4" s="15" t="s">
        <v>2</v>
      </c>
    </row>
    <row r="5" spans="1:2" ht="15.75" thickBot="1" x14ac:dyDescent="0.3">
      <c r="A5" s="1" t="s">
        <v>3</v>
      </c>
      <c r="B5" s="3">
        <v>288750</v>
      </c>
    </row>
    <row r="6" spans="1:2" ht="15.75" thickBot="1" x14ac:dyDescent="0.3">
      <c r="A6" s="1" t="s">
        <v>4</v>
      </c>
      <c r="B6" s="3">
        <v>40000</v>
      </c>
    </row>
    <row r="7" spans="1:2" ht="15.75" thickBot="1" x14ac:dyDescent="0.3">
      <c r="A7" s="1" t="s">
        <v>5</v>
      </c>
      <c r="B7" s="3">
        <v>198000</v>
      </c>
    </row>
    <row r="8" spans="1:2" ht="15.75" thickBot="1" x14ac:dyDescent="0.3">
      <c r="A8" s="1" t="s">
        <v>6</v>
      </c>
      <c r="B8" s="3">
        <v>20800</v>
      </c>
    </row>
    <row r="9" spans="1:2" ht="15.75" thickBot="1" x14ac:dyDescent="0.3">
      <c r="A9" s="1" t="s">
        <v>7</v>
      </c>
      <c r="B9" s="3">
        <v>6961</v>
      </c>
    </row>
    <row r="10" spans="1:2" ht="15.75" thickBot="1" x14ac:dyDescent="0.3">
      <c r="A10" s="1" t="s">
        <v>8</v>
      </c>
      <c r="B10" s="3">
        <v>1000000</v>
      </c>
    </row>
    <row r="11" spans="1:2" ht="15.75" thickBot="1" x14ac:dyDescent="0.3">
      <c r="A11" s="1" t="s">
        <v>9</v>
      </c>
      <c r="B11" s="3">
        <v>35000</v>
      </c>
    </row>
    <row r="12" spans="1:2" ht="15.75" thickBot="1" x14ac:dyDescent="0.3">
      <c r="A12" s="1" t="s">
        <v>10</v>
      </c>
      <c r="B12" s="3">
        <v>20000</v>
      </c>
    </row>
    <row r="13" spans="1:2" ht="15.75" thickBot="1" x14ac:dyDescent="0.3">
      <c r="A13" s="1" t="s">
        <v>11</v>
      </c>
      <c r="B13" s="3">
        <v>3000</v>
      </c>
    </row>
    <row r="14" spans="1:2" ht="15.75" thickBot="1" x14ac:dyDescent="0.3">
      <c r="A14" s="1" t="s">
        <v>12</v>
      </c>
      <c r="B14" s="3">
        <v>2135</v>
      </c>
    </row>
    <row r="15" spans="1:2" ht="15.75" thickBot="1" x14ac:dyDescent="0.3">
      <c r="A15" s="1" t="s">
        <v>13</v>
      </c>
      <c r="B15" s="4">
        <v>228</v>
      </c>
    </row>
    <row r="16" spans="1:2" ht="15.75" thickBot="1" x14ac:dyDescent="0.3">
      <c r="A16" s="1" t="s">
        <v>14</v>
      </c>
      <c r="B16" s="3">
        <v>80476</v>
      </c>
    </row>
    <row r="17" spans="1:1" x14ac:dyDescent="0.25">
      <c r="A17" s="2" t="s">
        <v>15</v>
      </c>
    </row>
    <row r="18" spans="1:1" x14ac:dyDescent="0.25">
      <c r="A18" s="5" t="s">
        <v>16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8" sqref="A8"/>
    </sheetView>
  </sheetViews>
  <sheetFormatPr defaultRowHeight="15" x14ac:dyDescent="0.25"/>
  <cols>
    <col min="1" max="1" width="57.85546875" customWidth="1"/>
    <col min="2" max="2" width="17.42578125" customWidth="1"/>
  </cols>
  <sheetData>
    <row r="1" spans="1:2" x14ac:dyDescent="0.25">
      <c r="A1" s="46" t="s">
        <v>62</v>
      </c>
      <c r="B1" s="46"/>
    </row>
    <row r="2" spans="1:2" x14ac:dyDescent="0.25">
      <c r="A2" s="46"/>
      <c r="B2" s="46"/>
    </row>
    <row r="3" spans="1:2" x14ac:dyDescent="0.25">
      <c r="A3" s="48" t="s">
        <v>17</v>
      </c>
      <c r="B3" s="48"/>
    </row>
    <row r="4" spans="1:2" x14ac:dyDescent="0.25">
      <c r="A4" s="49" t="s">
        <v>18</v>
      </c>
      <c r="B4" s="27" t="s">
        <v>19</v>
      </c>
    </row>
    <row r="5" spans="1:2" x14ac:dyDescent="0.25">
      <c r="A5" s="49"/>
      <c r="B5" s="27" t="s">
        <v>20</v>
      </c>
    </row>
    <row r="6" spans="1:2" x14ac:dyDescent="0.25">
      <c r="A6" s="25" t="s">
        <v>21</v>
      </c>
      <c r="B6" s="25">
        <v>0.11899999999999999</v>
      </c>
    </row>
    <row r="7" spans="1:2" x14ac:dyDescent="0.25">
      <c r="A7" s="25" t="s">
        <v>22</v>
      </c>
      <c r="B7" s="25">
        <v>7.9000000000000001E-2</v>
      </c>
    </row>
    <row r="8" spans="1:2" x14ac:dyDescent="0.25">
      <c r="A8" s="25" t="s">
        <v>23</v>
      </c>
      <c r="B8" s="25">
        <v>3.4000000000000002E-2</v>
      </c>
    </row>
    <row r="9" spans="1:2" x14ac:dyDescent="0.25">
      <c r="A9" s="25" t="s">
        <v>24</v>
      </c>
      <c r="B9" s="25">
        <v>5.0999999999999997E-2</v>
      </c>
    </row>
    <row r="10" spans="1:2" x14ac:dyDescent="0.25">
      <c r="A10" s="25" t="s">
        <v>25</v>
      </c>
      <c r="B10" s="25">
        <v>6.8000000000000005E-2</v>
      </c>
    </row>
    <row r="11" spans="1:2" x14ac:dyDescent="0.25">
      <c r="A11" s="28" t="s">
        <v>26</v>
      </c>
      <c r="B11" s="29">
        <v>0.35099999999999998</v>
      </c>
    </row>
  </sheetData>
  <mergeCells count="4">
    <mergeCell ref="A1:B1"/>
    <mergeCell ref="A2:B2"/>
    <mergeCell ref="A3:B3"/>
    <mergeCell ref="A4:A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abSelected="1" workbookViewId="0">
      <selection activeCell="A2" sqref="A2"/>
    </sheetView>
  </sheetViews>
  <sheetFormatPr defaultRowHeight="15" x14ac:dyDescent="0.25"/>
  <cols>
    <col min="1" max="1" width="32.140625" customWidth="1"/>
  </cols>
  <sheetData>
    <row r="1" spans="1:6" x14ac:dyDescent="0.25">
      <c r="A1" s="17" t="s">
        <v>63</v>
      </c>
    </row>
    <row r="2" spans="1:6" x14ac:dyDescent="0.25">
      <c r="A2" s="18"/>
    </row>
    <row r="3" spans="1:6" x14ac:dyDescent="0.25">
      <c r="A3" s="19" t="s">
        <v>40</v>
      </c>
    </row>
    <row r="4" spans="1:6" ht="15.75" x14ac:dyDescent="0.25">
      <c r="A4" s="30" t="s">
        <v>41</v>
      </c>
      <c r="B4" s="31">
        <v>1</v>
      </c>
      <c r="C4" s="31">
        <v>2</v>
      </c>
      <c r="D4" s="31">
        <v>3</v>
      </c>
      <c r="E4" s="31">
        <v>4</v>
      </c>
      <c r="F4" s="31">
        <v>5</v>
      </c>
    </row>
    <row r="5" spans="1:6" x14ac:dyDescent="0.25">
      <c r="A5" s="20" t="s">
        <v>42</v>
      </c>
      <c r="B5" s="21"/>
      <c r="C5" s="22">
        <v>2.5000000000000001E-2</v>
      </c>
      <c r="D5" s="22">
        <v>2.5000000000000001E-2</v>
      </c>
      <c r="E5" s="22">
        <v>2.5000000000000001E-2</v>
      </c>
      <c r="F5" s="22">
        <v>2.5000000000000001E-2</v>
      </c>
    </row>
    <row r="6" spans="1:6" x14ac:dyDescent="0.25">
      <c r="A6" s="20" t="s">
        <v>43</v>
      </c>
      <c r="B6" s="21"/>
      <c r="C6" s="23">
        <v>0.1</v>
      </c>
      <c r="D6" s="23">
        <v>0.15</v>
      </c>
      <c r="E6" s="23">
        <v>0.16</v>
      </c>
      <c r="F6" s="23">
        <v>0.17</v>
      </c>
    </row>
    <row r="7" spans="1:6" x14ac:dyDescent="0.25">
      <c r="A7" s="32" t="s">
        <v>44</v>
      </c>
      <c r="B7" s="33" t="s">
        <v>45</v>
      </c>
      <c r="C7" s="33" t="s">
        <v>45</v>
      </c>
      <c r="D7" s="33" t="s">
        <v>45</v>
      </c>
      <c r="E7" s="33" t="s">
        <v>45</v>
      </c>
      <c r="F7" s="33" t="s">
        <v>45</v>
      </c>
    </row>
    <row r="8" spans="1:6" x14ac:dyDescent="0.25">
      <c r="A8" s="20" t="s">
        <v>46</v>
      </c>
      <c r="B8" s="24">
        <v>300000</v>
      </c>
      <c r="C8" s="24">
        <v>300000</v>
      </c>
      <c r="D8" s="24">
        <v>300000</v>
      </c>
      <c r="E8" s="24">
        <v>300000</v>
      </c>
      <c r="F8" s="24">
        <v>300000</v>
      </c>
    </row>
    <row r="9" spans="1:6" x14ac:dyDescent="0.25">
      <c r="A9" s="20" t="s">
        <v>47</v>
      </c>
      <c r="B9" s="20">
        <v>1.2757000000000001</v>
      </c>
      <c r="C9" s="20">
        <v>1.4033</v>
      </c>
      <c r="D9" s="20">
        <v>1.4671000000000001</v>
      </c>
      <c r="E9" s="20">
        <v>1.4798</v>
      </c>
      <c r="F9" s="20">
        <v>1.4925999999999999</v>
      </c>
    </row>
    <row r="10" spans="1:6" x14ac:dyDescent="0.25">
      <c r="A10" s="20" t="s">
        <v>48</v>
      </c>
      <c r="B10" s="24">
        <v>382710</v>
      </c>
      <c r="C10" s="24">
        <v>420981</v>
      </c>
      <c r="D10" s="24">
        <v>440117</v>
      </c>
      <c r="E10" s="24">
        <v>443944</v>
      </c>
      <c r="F10" s="24">
        <v>447771</v>
      </c>
    </row>
    <row r="11" spans="1:6" x14ac:dyDescent="0.25">
      <c r="A11" s="20" t="s">
        <v>49</v>
      </c>
      <c r="B11" s="24">
        <v>105343</v>
      </c>
      <c r="C11" s="24">
        <v>107977</v>
      </c>
      <c r="D11" s="24">
        <v>110676</v>
      </c>
      <c r="E11" s="24">
        <v>113443</v>
      </c>
      <c r="F11" s="24">
        <v>116279</v>
      </c>
    </row>
    <row r="12" spans="1:6" x14ac:dyDescent="0.25">
      <c r="A12" s="20" t="s">
        <v>50</v>
      </c>
      <c r="B12" s="24">
        <v>45856</v>
      </c>
      <c r="C12" s="24">
        <v>47002</v>
      </c>
      <c r="D12" s="24">
        <v>48177</v>
      </c>
      <c r="E12" s="24">
        <v>49382</v>
      </c>
      <c r="F12" s="24">
        <v>50616</v>
      </c>
    </row>
    <row r="13" spans="1:6" x14ac:dyDescent="0.25">
      <c r="A13" s="20" t="s">
        <v>51</v>
      </c>
      <c r="B13" s="24">
        <v>59488</v>
      </c>
      <c r="C13" s="24">
        <v>60975</v>
      </c>
      <c r="D13" s="24">
        <v>62499</v>
      </c>
      <c r="E13" s="24">
        <v>64062</v>
      </c>
      <c r="F13" s="24">
        <v>65663</v>
      </c>
    </row>
    <row r="14" spans="1:6" x14ac:dyDescent="0.25">
      <c r="A14" s="20" t="s">
        <v>52</v>
      </c>
      <c r="B14" s="24">
        <v>40800</v>
      </c>
      <c r="C14" s="24">
        <v>40800</v>
      </c>
      <c r="D14" s="24">
        <v>40800</v>
      </c>
      <c r="E14" s="24">
        <v>40800</v>
      </c>
      <c r="F14" s="24">
        <v>40800</v>
      </c>
    </row>
    <row r="15" spans="1:6" x14ac:dyDescent="0.25">
      <c r="A15" s="20" t="s">
        <v>53</v>
      </c>
      <c r="B15" s="24">
        <v>146143</v>
      </c>
      <c r="C15" s="24">
        <v>148777</v>
      </c>
      <c r="D15" s="24">
        <v>151476</v>
      </c>
      <c r="E15" s="24">
        <v>154243</v>
      </c>
      <c r="F15" s="24">
        <v>157079</v>
      </c>
    </row>
    <row r="16" spans="1:6" x14ac:dyDescent="0.25">
      <c r="A16" s="20" t="s">
        <v>54</v>
      </c>
      <c r="B16" s="24">
        <v>236567</v>
      </c>
      <c r="C16" s="24">
        <v>272204</v>
      </c>
      <c r="D16" s="24">
        <v>288640</v>
      </c>
      <c r="E16" s="24">
        <v>289700</v>
      </c>
      <c r="F16" s="24">
        <v>290691</v>
      </c>
    </row>
    <row r="17" spans="1:6" x14ac:dyDescent="0.25">
      <c r="A17" s="28"/>
      <c r="B17" s="28"/>
      <c r="C17" s="28"/>
      <c r="D17" s="28"/>
      <c r="E17" s="28"/>
      <c r="F17" s="28"/>
    </row>
    <row r="18" spans="1:6" x14ac:dyDescent="0.25">
      <c r="A18" s="25" t="s">
        <v>55</v>
      </c>
      <c r="B18" s="26">
        <v>59142</v>
      </c>
      <c r="C18" s="26">
        <v>68051</v>
      </c>
      <c r="D18" s="26">
        <v>72160</v>
      </c>
      <c r="E18" s="26">
        <v>72425</v>
      </c>
      <c r="F18" s="26">
        <v>72673</v>
      </c>
    </row>
    <row r="19" spans="1:6" x14ac:dyDescent="0.25">
      <c r="A19" s="25" t="s">
        <v>56</v>
      </c>
      <c r="B19" s="26">
        <v>177425</v>
      </c>
      <c r="C19" s="26">
        <v>204153</v>
      </c>
      <c r="D19" s="26">
        <v>216480</v>
      </c>
      <c r="E19" s="26">
        <v>217275</v>
      </c>
      <c r="F19" s="26">
        <v>218019</v>
      </c>
    </row>
    <row r="20" spans="1:6" x14ac:dyDescent="0.25">
      <c r="A20" s="25" t="s">
        <v>57</v>
      </c>
      <c r="B20" s="26">
        <v>15285</v>
      </c>
      <c r="C20" s="26">
        <v>15413</v>
      </c>
      <c r="D20" s="26">
        <v>15543</v>
      </c>
      <c r="E20" s="26">
        <v>15676</v>
      </c>
      <c r="F20" s="26">
        <v>15813</v>
      </c>
    </row>
    <row r="21" spans="1:6" x14ac:dyDescent="0.25">
      <c r="A21" s="25" t="s">
        <v>58</v>
      </c>
      <c r="B21" s="26">
        <v>233510</v>
      </c>
      <c r="C21" s="26">
        <v>260366</v>
      </c>
      <c r="D21" s="26">
        <v>272823</v>
      </c>
      <c r="E21" s="26">
        <v>273752</v>
      </c>
      <c r="F21" s="26">
        <v>274632</v>
      </c>
    </row>
    <row r="23" spans="1:6" ht="15.75" x14ac:dyDescent="0.25">
      <c r="A23" s="30" t="s">
        <v>41</v>
      </c>
      <c r="B23" s="31">
        <v>6</v>
      </c>
      <c r="C23" s="31">
        <v>7</v>
      </c>
      <c r="D23" s="31">
        <v>8</v>
      </c>
      <c r="E23" s="31">
        <v>9</v>
      </c>
      <c r="F23" s="31">
        <v>10</v>
      </c>
    </row>
    <row r="24" spans="1:6" x14ac:dyDescent="0.25">
      <c r="A24" s="20" t="s">
        <v>42</v>
      </c>
      <c r="B24" s="22">
        <v>2.5000000000000001E-2</v>
      </c>
      <c r="C24" s="22">
        <v>2.5000000000000001E-2</v>
      </c>
      <c r="D24" s="22">
        <v>2.5000000000000001E-2</v>
      </c>
      <c r="E24" s="22">
        <v>2.5000000000000001E-2</v>
      </c>
      <c r="F24" s="22">
        <v>0.03</v>
      </c>
    </row>
    <row r="25" spans="1:6" x14ac:dyDescent="0.25">
      <c r="A25" s="20" t="s">
        <v>43</v>
      </c>
      <c r="B25" s="23">
        <v>0.18</v>
      </c>
      <c r="C25" s="23">
        <v>0.19</v>
      </c>
      <c r="D25" s="23">
        <v>0.2</v>
      </c>
      <c r="E25" s="23">
        <v>0.21</v>
      </c>
      <c r="F25" s="23">
        <v>0.22</v>
      </c>
    </row>
    <row r="26" spans="1:6" x14ac:dyDescent="0.25">
      <c r="A26" s="32" t="s">
        <v>44</v>
      </c>
      <c r="B26" s="33" t="s">
        <v>45</v>
      </c>
      <c r="C26" s="33" t="s">
        <v>45</v>
      </c>
      <c r="D26" s="33" t="s">
        <v>45</v>
      </c>
      <c r="E26" s="33" t="s">
        <v>45</v>
      </c>
      <c r="F26" s="33" t="s">
        <v>45</v>
      </c>
    </row>
    <row r="27" spans="1:6" x14ac:dyDescent="0.25">
      <c r="A27" s="20" t="s">
        <v>46</v>
      </c>
      <c r="B27" s="24">
        <v>400000</v>
      </c>
      <c r="C27" s="24">
        <v>400000</v>
      </c>
      <c r="D27" s="24">
        <v>400000</v>
      </c>
      <c r="E27" s="24">
        <v>400000</v>
      </c>
      <c r="F27" s="24">
        <v>400000</v>
      </c>
    </row>
    <row r="28" spans="1:6" x14ac:dyDescent="0.25">
      <c r="A28" s="20" t="s">
        <v>47</v>
      </c>
      <c r="B28" s="20">
        <v>1.5053000000000001</v>
      </c>
      <c r="C28" s="20">
        <v>1.5181</v>
      </c>
      <c r="D28" s="20">
        <v>1.5307999999999999</v>
      </c>
      <c r="E28" s="20">
        <v>1.5436000000000001</v>
      </c>
      <c r="F28" s="20">
        <v>1.556</v>
      </c>
    </row>
    <row r="29" spans="1:6" x14ac:dyDescent="0.25">
      <c r="A29" s="20" t="s">
        <v>48</v>
      </c>
      <c r="B29" s="24">
        <v>602130</v>
      </c>
      <c r="C29" s="24">
        <v>607233</v>
      </c>
      <c r="D29" s="24">
        <v>612336</v>
      </c>
      <c r="E29" s="24">
        <v>617439</v>
      </c>
      <c r="F29" s="24">
        <v>622542</v>
      </c>
    </row>
    <row r="30" spans="1:6" x14ac:dyDescent="0.25">
      <c r="A30" s="20" t="s">
        <v>49</v>
      </c>
      <c r="B30" s="24">
        <v>119186</v>
      </c>
      <c r="C30" s="24">
        <v>122166</v>
      </c>
      <c r="D30" s="24">
        <v>125220</v>
      </c>
      <c r="E30" s="24">
        <v>128351</v>
      </c>
      <c r="F30" s="24">
        <v>132201</v>
      </c>
    </row>
    <row r="31" spans="1:6" x14ac:dyDescent="0.25">
      <c r="A31" s="20" t="s">
        <v>50</v>
      </c>
      <c r="B31" s="24">
        <v>51882</v>
      </c>
      <c r="C31" s="24">
        <v>53179</v>
      </c>
      <c r="D31" s="24">
        <v>54508</v>
      </c>
      <c r="E31" s="24">
        <v>55871</v>
      </c>
      <c r="F31" s="24">
        <v>57547</v>
      </c>
    </row>
    <row r="32" spans="1:6" x14ac:dyDescent="0.25">
      <c r="A32" s="20" t="s">
        <v>51</v>
      </c>
      <c r="B32" s="24">
        <v>67305</v>
      </c>
      <c r="C32" s="24">
        <v>68987</v>
      </c>
      <c r="D32" s="24">
        <v>70712</v>
      </c>
      <c r="E32" s="24">
        <v>72480</v>
      </c>
      <c r="F32" s="24">
        <v>74654</v>
      </c>
    </row>
    <row r="33" spans="1:6" x14ac:dyDescent="0.25">
      <c r="A33" s="20" t="s">
        <v>52</v>
      </c>
      <c r="B33" s="24">
        <v>40800</v>
      </c>
      <c r="C33" s="24">
        <v>40800</v>
      </c>
      <c r="D33" s="24">
        <v>40800</v>
      </c>
      <c r="E33" s="24">
        <v>40800</v>
      </c>
      <c r="F33" s="24">
        <v>40800</v>
      </c>
    </row>
    <row r="34" spans="1:6" x14ac:dyDescent="0.25">
      <c r="A34" s="20" t="s">
        <v>53</v>
      </c>
      <c r="B34" s="24">
        <v>159986</v>
      </c>
      <c r="C34" s="24">
        <v>162966</v>
      </c>
      <c r="D34" s="24">
        <v>166020</v>
      </c>
      <c r="E34" s="24">
        <v>169151</v>
      </c>
      <c r="F34" s="24">
        <v>173001</v>
      </c>
    </row>
    <row r="35" spans="1:6" x14ac:dyDescent="0.25">
      <c r="A35" s="20" t="s">
        <v>54</v>
      </c>
      <c r="B35" s="24">
        <v>442144</v>
      </c>
      <c r="C35" s="24">
        <v>444267</v>
      </c>
      <c r="D35" s="24">
        <v>446316</v>
      </c>
      <c r="E35" s="24">
        <v>448288</v>
      </c>
      <c r="F35" s="24">
        <v>449540</v>
      </c>
    </row>
    <row r="36" spans="1:6" x14ac:dyDescent="0.25">
      <c r="A36" s="28"/>
      <c r="B36" s="28"/>
      <c r="C36" s="28"/>
      <c r="D36" s="28"/>
      <c r="E36" s="28"/>
      <c r="F36" s="34"/>
    </row>
    <row r="37" spans="1:6" x14ac:dyDescent="0.25">
      <c r="A37" s="25" t="s">
        <v>55</v>
      </c>
      <c r="B37" s="26">
        <v>110536</v>
      </c>
      <c r="C37" s="26">
        <v>111067</v>
      </c>
      <c r="D37" s="26">
        <v>111579</v>
      </c>
      <c r="E37" s="26">
        <v>112072</v>
      </c>
      <c r="F37" s="24">
        <v>112385</v>
      </c>
    </row>
    <row r="38" spans="1:6" x14ac:dyDescent="0.25">
      <c r="A38" s="25" t="s">
        <v>56</v>
      </c>
      <c r="B38" s="26">
        <v>331608</v>
      </c>
      <c r="C38" s="26">
        <v>333200</v>
      </c>
      <c r="D38" s="26">
        <v>334737</v>
      </c>
      <c r="E38" s="26">
        <v>336216</v>
      </c>
      <c r="F38" s="24">
        <v>337155</v>
      </c>
    </row>
    <row r="39" spans="1:6" x14ac:dyDescent="0.25">
      <c r="A39" s="25" t="s">
        <v>57</v>
      </c>
      <c r="B39" s="26">
        <v>15954</v>
      </c>
      <c r="C39" s="26">
        <v>16098</v>
      </c>
      <c r="D39" s="26">
        <v>16245</v>
      </c>
      <c r="E39" s="26">
        <v>16396</v>
      </c>
      <c r="F39" s="24">
        <v>16582</v>
      </c>
    </row>
    <row r="40" spans="1:6" x14ac:dyDescent="0.25">
      <c r="A40" s="25" t="s">
        <v>58</v>
      </c>
      <c r="B40" s="26">
        <v>388362</v>
      </c>
      <c r="C40" s="26">
        <v>390098</v>
      </c>
      <c r="D40" s="26">
        <v>391782</v>
      </c>
      <c r="E40" s="26">
        <v>393412</v>
      </c>
      <c r="F40" s="24">
        <v>394537</v>
      </c>
    </row>
    <row r="42" spans="1:6" ht="15.75" x14ac:dyDescent="0.25">
      <c r="A42" s="30" t="s">
        <v>41</v>
      </c>
      <c r="B42" s="31">
        <v>11</v>
      </c>
      <c r="C42" s="31">
        <v>12</v>
      </c>
      <c r="D42" s="31">
        <v>13</v>
      </c>
      <c r="E42" s="31">
        <v>14</v>
      </c>
      <c r="F42" s="31">
        <v>15</v>
      </c>
    </row>
    <row r="43" spans="1:6" x14ac:dyDescent="0.25">
      <c r="A43" s="20" t="s">
        <v>42</v>
      </c>
      <c r="B43" s="22">
        <v>0.03</v>
      </c>
      <c r="C43" s="22">
        <v>0.03</v>
      </c>
      <c r="D43" s="22">
        <v>0.03</v>
      </c>
      <c r="E43" s="22">
        <v>0.03</v>
      </c>
      <c r="F43" s="22">
        <v>0.03</v>
      </c>
    </row>
    <row r="44" spans="1:6" x14ac:dyDescent="0.25">
      <c r="A44" s="20" t="s">
        <v>43</v>
      </c>
      <c r="B44" s="23">
        <v>0.23</v>
      </c>
      <c r="C44" s="23">
        <v>0.24</v>
      </c>
      <c r="D44" s="23">
        <v>0.25</v>
      </c>
      <c r="E44" s="23">
        <v>0.26</v>
      </c>
      <c r="F44" s="23">
        <v>0.27</v>
      </c>
    </row>
    <row r="45" spans="1:6" x14ac:dyDescent="0.25">
      <c r="A45" s="32" t="s">
        <v>44</v>
      </c>
      <c r="B45" s="33" t="s">
        <v>45</v>
      </c>
      <c r="C45" s="33" t="s">
        <v>45</v>
      </c>
      <c r="D45" s="33" t="s">
        <v>45</v>
      </c>
      <c r="E45" s="33" t="s">
        <v>45</v>
      </c>
      <c r="F45" s="33" t="s">
        <v>45</v>
      </c>
    </row>
    <row r="46" spans="1:6" x14ac:dyDescent="0.25">
      <c r="A46" s="20" t="s">
        <v>46</v>
      </c>
      <c r="B46" s="24">
        <v>500000</v>
      </c>
      <c r="C46" s="24">
        <v>500000</v>
      </c>
      <c r="D46" s="24">
        <v>500000</v>
      </c>
      <c r="E46" s="24">
        <v>500000</v>
      </c>
      <c r="F46" s="24">
        <v>500000</v>
      </c>
    </row>
    <row r="47" spans="1:6" x14ac:dyDescent="0.25">
      <c r="A47" s="20" t="s">
        <v>47</v>
      </c>
      <c r="B47" s="20">
        <v>1.569</v>
      </c>
      <c r="C47" s="20">
        <v>1.5820000000000001</v>
      </c>
      <c r="D47" s="20">
        <v>1.595</v>
      </c>
      <c r="E47" s="20">
        <v>1.607</v>
      </c>
      <c r="F47" s="20">
        <v>1.62</v>
      </c>
    </row>
    <row r="48" spans="1:6" x14ac:dyDescent="0.25">
      <c r="A48" s="20" t="s">
        <v>48</v>
      </c>
      <c r="B48" s="24">
        <v>784556</v>
      </c>
      <c r="C48" s="24">
        <v>790934</v>
      </c>
      <c r="D48" s="24">
        <v>797313</v>
      </c>
      <c r="E48" s="24">
        <v>803691</v>
      </c>
      <c r="F48" s="24">
        <v>810070</v>
      </c>
    </row>
    <row r="49" spans="1:6" x14ac:dyDescent="0.25">
      <c r="A49" s="20" t="s">
        <v>49</v>
      </c>
      <c r="B49" s="24">
        <v>136167</v>
      </c>
      <c r="C49" s="24">
        <v>140252</v>
      </c>
      <c r="D49" s="24">
        <v>144460</v>
      </c>
      <c r="E49" s="24">
        <v>148794</v>
      </c>
      <c r="F49" s="24">
        <v>153257</v>
      </c>
    </row>
    <row r="50" spans="1:6" x14ac:dyDescent="0.25">
      <c r="A50" s="20" t="s">
        <v>50</v>
      </c>
      <c r="B50" s="24">
        <v>59273</v>
      </c>
      <c r="C50" s="24">
        <v>61052</v>
      </c>
      <c r="D50" s="24">
        <v>62883</v>
      </c>
      <c r="E50" s="24">
        <v>64770</v>
      </c>
      <c r="F50" s="24">
        <v>66713</v>
      </c>
    </row>
    <row r="51" spans="1:6" x14ac:dyDescent="0.25">
      <c r="A51" s="20" t="s">
        <v>51</v>
      </c>
      <c r="B51" s="24">
        <v>76894</v>
      </c>
      <c r="C51" s="24">
        <v>79201</v>
      </c>
      <c r="D51" s="24">
        <v>81577</v>
      </c>
      <c r="E51" s="24">
        <v>84024</v>
      </c>
      <c r="F51" s="24">
        <v>86545</v>
      </c>
    </row>
    <row r="52" spans="1:6" x14ac:dyDescent="0.25">
      <c r="A52" s="20" t="s">
        <v>52</v>
      </c>
      <c r="B52" s="24">
        <v>40800</v>
      </c>
      <c r="C52" s="24">
        <v>40800</v>
      </c>
      <c r="D52" s="24">
        <v>40800</v>
      </c>
      <c r="E52" s="24">
        <v>40800</v>
      </c>
      <c r="F52" s="24">
        <v>40800</v>
      </c>
    </row>
    <row r="53" spans="1:6" x14ac:dyDescent="0.25">
      <c r="A53" s="20" t="s">
        <v>53</v>
      </c>
      <c r="B53" s="24">
        <v>176967</v>
      </c>
      <c r="C53" s="24">
        <v>181052</v>
      </c>
      <c r="D53" s="24">
        <v>185260</v>
      </c>
      <c r="E53" s="24">
        <v>189594</v>
      </c>
      <c r="F53" s="24">
        <v>194057</v>
      </c>
    </row>
    <row r="54" spans="1:6" x14ac:dyDescent="0.25">
      <c r="A54" s="20" t="s">
        <v>54</v>
      </c>
      <c r="B54" s="24">
        <v>607588</v>
      </c>
      <c r="C54" s="24">
        <v>609882</v>
      </c>
      <c r="D54" s="24">
        <v>612053</v>
      </c>
      <c r="E54" s="24">
        <v>614097</v>
      </c>
      <c r="F54" s="24">
        <v>616012</v>
      </c>
    </row>
    <row r="55" spans="1:6" x14ac:dyDescent="0.25">
      <c r="A55" s="28"/>
      <c r="B55" s="34"/>
      <c r="C55" s="34"/>
      <c r="D55" s="34"/>
      <c r="E55" s="34"/>
      <c r="F55" s="34"/>
    </row>
    <row r="56" spans="1:6" x14ac:dyDescent="0.25">
      <c r="A56" s="25" t="s">
        <v>55</v>
      </c>
      <c r="B56" s="24">
        <v>151897</v>
      </c>
      <c r="C56" s="24">
        <v>152470</v>
      </c>
      <c r="D56" s="24">
        <v>153013</v>
      </c>
      <c r="E56" s="24">
        <v>153524</v>
      </c>
      <c r="F56" s="24">
        <v>154003</v>
      </c>
    </row>
    <row r="57" spans="1:6" x14ac:dyDescent="0.25">
      <c r="A57" s="25" t="s">
        <v>56</v>
      </c>
      <c r="B57" s="24">
        <v>455691</v>
      </c>
      <c r="C57" s="24">
        <v>457411</v>
      </c>
      <c r="D57" s="24">
        <v>459040</v>
      </c>
      <c r="E57" s="24">
        <v>460573</v>
      </c>
      <c r="F57" s="24">
        <v>462009</v>
      </c>
    </row>
    <row r="58" spans="1:6" x14ac:dyDescent="0.25">
      <c r="A58" s="25" t="s">
        <v>57</v>
      </c>
      <c r="B58" s="24">
        <v>16773</v>
      </c>
      <c r="C58" s="24">
        <v>16971</v>
      </c>
      <c r="D58" s="24">
        <v>17174</v>
      </c>
      <c r="E58" s="24">
        <v>17383</v>
      </c>
      <c r="F58" s="24">
        <v>17598</v>
      </c>
    </row>
    <row r="59" spans="1:6" x14ac:dyDescent="0.25">
      <c r="A59" s="25" t="s">
        <v>58</v>
      </c>
      <c r="B59" s="24">
        <v>513265</v>
      </c>
      <c r="C59" s="24">
        <v>515182</v>
      </c>
      <c r="D59" s="24">
        <v>517013</v>
      </c>
      <c r="E59" s="24">
        <v>518756</v>
      </c>
      <c r="F59" s="24">
        <v>520408</v>
      </c>
    </row>
    <row r="61" spans="1:6" ht="15.75" x14ac:dyDescent="0.25">
      <c r="A61" s="30" t="s">
        <v>41</v>
      </c>
      <c r="B61" s="31">
        <v>16</v>
      </c>
      <c r="C61" s="31">
        <v>17</v>
      </c>
      <c r="D61" s="31">
        <v>18</v>
      </c>
      <c r="E61" s="31">
        <v>19</v>
      </c>
      <c r="F61" s="31">
        <v>20</v>
      </c>
    </row>
    <row r="62" spans="1:6" x14ac:dyDescent="0.25">
      <c r="A62" s="20" t="s">
        <v>42</v>
      </c>
      <c r="B62" s="22">
        <v>0.03</v>
      </c>
      <c r="C62" s="22">
        <v>0.03</v>
      </c>
      <c r="D62" s="22">
        <v>3.5000000000000003E-2</v>
      </c>
      <c r="E62" s="22">
        <v>3.5000000000000003E-2</v>
      </c>
      <c r="F62" s="22">
        <v>3.5000000000000003E-2</v>
      </c>
    </row>
    <row r="63" spans="1:6" x14ac:dyDescent="0.25">
      <c r="A63" s="20" t="s">
        <v>43</v>
      </c>
      <c r="B63" s="23">
        <v>0.28000000000000003</v>
      </c>
      <c r="C63" s="23">
        <v>0.28999999999999998</v>
      </c>
      <c r="D63" s="23">
        <v>0.3</v>
      </c>
      <c r="E63" s="23">
        <v>0.31</v>
      </c>
      <c r="F63" s="23">
        <v>0.32</v>
      </c>
    </row>
    <row r="64" spans="1:6" x14ac:dyDescent="0.25">
      <c r="A64" s="32" t="s">
        <v>44</v>
      </c>
      <c r="B64" s="33" t="s">
        <v>45</v>
      </c>
      <c r="C64" s="33" t="s">
        <v>45</v>
      </c>
      <c r="D64" s="33" t="s">
        <v>45</v>
      </c>
      <c r="E64" s="33" t="s">
        <v>45</v>
      </c>
      <c r="F64" s="33" t="s">
        <v>45</v>
      </c>
    </row>
    <row r="65" spans="1:6" x14ac:dyDescent="0.25">
      <c r="A65" s="20" t="s">
        <v>46</v>
      </c>
      <c r="B65" s="24">
        <v>500000</v>
      </c>
      <c r="C65" s="24">
        <v>600000</v>
      </c>
      <c r="D65" s="24">
        <v>600000</v>
      </c>
      <c r="E65" s="24">
        <v>600000</v>
      </c>
      <c r="F65" s="24">
        <v>600000</v>
      </c>
    </row>
    <row r="66" spans="1:6" x14ac:dyDescent="0.25">
      <c r="A66" s="20" t="s">
        <v>47</v>
      </c>
      <c r="B66" s="20">
        <v>1.633</v>
      </c>
      <c r="C66" s="20">
        <v>1.6459999999999999</v>
      </c>
      <c r="D66" s="20">
        <v>1.6579999999999999</v>
      </c>
      <c r="E66" s="20">
        <v>1.671</v>
      </c>
      <c r="F66" s="20">
        <v>1.6839999999999999</v>
      </c>
    </row>
    <row r="67" spans="1:6" x14ac:dyDescent="0.25">
      <c r="A67" s="20" t="s">
        <v>48</v>
      </c>
      <c r="B67" s="24">
        <v>816448</v>
      </c>
      <c r="C67" s="24">
        <v>987392</v>
      </c>
      <c r="D67" s="24">
        <v>995046</v>
      </c>
      <c r="E67" s="24">
        <v>1002700</v>
      </c>
      <c r="F67" s="24">
        <v>1010354</v>
      </c>
    </row>
    <row r="68" spans="1:6" x14ac:dyDescent="0.25">
      <c r="A68" s="20" t="s">
        <v>49</v>
      </c>
      <c r="B68" s="24">
        <v>157855</v>
      </c>
      <c r="C68" s="24">
        <v>162591</v>
      </c>
      <c r="D68" s="24">
        <v>168281</v>
      </c>
      <c r="E68" s="24">
        <v>174171</v>
      </c>
      <c r="F68" s="24">
        <v>180267</v>
      </c>
    </row>
    <row r="69" spans="1:6" x14ac:dyDescent="0.25">
      <c r="A69" s="20" t="s">
        <v>50</v>
      </c>
      <c r="B69" s="24">
        <v>68714</v>
      </c>
      <c r="C69" s="24">
        <v>70776</v>
      </c>
      <c r="D69" s="24">
        <v>73253</v>
      </c>
      <c r="E69" s="24">
        <v>75817</v>
      </c>
      <c r="F69" s="24">
        <v>78470</v>
      </c>
    </row>
    <row r="70" spans="1:6" x14ac:dyDescent="0.25">
      <c r="A70" s="20" t="s">
        <v>51</v>
      </c>
      <c r="B70" s="24">
        <v>89141</v>
      </c>
      <c r="C70" s="24">
        <v>91815</v>
      </c>
      <c r="D70" s="24">
        <v>95029</v>
      </c>
      <c r="E70" s="24">
        <v>98355</v>
      </c>
      <c r="F70" s="24">
        <v>101797</v>
      </c>
    </row>
    <row r="71" spans="1:6" x14ac:dyDescent="0.25">
      <c r="A71" s="20" t="s">
        <v>52</v>
      </c>
      <c r="B71" s="24">
        <v>40800</v>
      </c>
      <c r="C71" s="24">
        <v>40800</v>
      </c>
      <c r="D71" s="24">
        <v>40800</v>
      </c>
      <c r="E71" s="24">
        <v>40800</v>
      </c>
      <c r="F71" s="24">
        <v>40800</v>
      </c>
    </row>
    <row r="72" spans="1:6" x14ac:dyDescent="0.25">
      <c r="A72" s="20" t="s">
        <v>53</v>
      </c>
      <c r="B72" s="24">
        <v>198655</v>
      </c>
      <c r="C72" s="24">
        <v>203391</v>
      </c>
      <c r="D72" s="24">
        <v>209081</v>
      </c>
      <c r="E72" s="24">
        <v>214971</v>
      </c>
      <c r="F72" s="24">
        <v>221067</v>
      </c>
    </row>
    <row r="73" spans="1:6" x14ac:dyDescent="0.25">
      <c r="A73" s="20" t="s">
        <v>54</v>
      </c>
      <c r="B73" s="24">
        <v>617793</v>
      </c>
      <c r="C73" s="24">
        <v>784001</v>
      </c>
      <c r="D73" s="24">
        <v>785965</v>
      </c>
      <c r="E73" s="24">
        <v>787729</v>
      </c>
      <c r="F73" s="24">
        <v>789287</v>
      </c>
    </row>
    <row r="74" spans="1:6" x14ac:dyDescent="0.25">
      <c r="A74" s="28"/>
      <c r="B74" s="34"/>
      <c r="C74" s="34"/>
      <c r="D74" s="34"/>
      <c r="E74" s="34"/>
      <c r="F74" s="34"/>
    </row>
    <row r="75" spans="1:6" x14ac:dyDescent="0.25">
      <c r="A75" s="25" t="s">
        <v>55</v>
      </c>
      <c r="B75" s="24">
        <v>154448</v>
      </c>
      <c r="C75" s="24">
        <v>196000</v>
      </c>
      <c r="D75" s="24">
        <v>196491</v>
      </c>
      <c r="E75" s="24">
        <v>196932</v>
      </c>
      <c r="F75" s="24">
        <v>197322</v>
      </c>
    </row>
    <row r="76" spans="1:6" x14ac:dyDescent="0.25">
      <c r="A76" s="25" t="s">
        <v>56</v>
      </c>
      <c r="B76" s="24">
        <v>463345</v>
      </c>
      <c r="C76" s="24">
        <v>588001</v>
      </c>
      <c r="D76" s="24">
        <v>589473</v>
      </c>
      <c r="E76" s="24">
        <v>590797</v>
      </c>
      <c r="F76" s="24">
        <v>591965</v>
      </c>
    </row>
    <row r="77" spans="1:6" x14ac:dyDescent="0.25">
      <c r="A77" s="25" t="s">
        <v>57</v>
      </c>
      <c r="B77" s="24">
        <v>17820</v>
      </c>
      <c r="C77" s="24">
        <v>18049</v>
      </c>
      <c r="D77" s="24">
        <v>18324</v>
      </c>
      <c r="E77" s="24">
        <v>18608</v>
      </c>
      <c r="F77" s="24">
        <v>18902</v>
      </c>
    </row>
    <row r="78" spans="1:6" x14ac:dyDescent="0.25">
      <c r="A78" s="25" t="s">
        <v>58</v>
      </c>
      <c r="B78" s="24">
        <v>521965</v>
      </c>
      <c r="C78" s="24">
        <v>646850</v>
      </c>
      <c r="D78" s="24">
        <v>648597</v>
      </c>
      <c r="E78" s="24">
        <v>650205</v>
      </c>
      <c r="F78" s="24">
        <v>651668</v>
      </c>
    </row>
    <row r="80" spans="1:6" ht="15.75" x14ac:dyDescent="0.25">
      <c r="A80" s="30" t="s">
        <v>41</v>
      </c>
      <c r="B80" s="31">
        <v>21</v>
      </c>
      <c r="C80" s="31">
        <v>22</v>
      </c>
      <c r="D80" s="31">
        <v>23</v>
      </c>
      <c r="E80" s="31">
        <v>24</v>
      </c>
      <c r="F80" s="31">
        <v>25</v>
      </c>
    </row>
    <row r="81" spans="1:6" x14ac:dyDescent="0.25">
      <c r="A81" s="20" t="s">
        <v>42</v>
      </c>
      <c r="B81" s="22">
        <v>3.5000000000000003E-2</v>
      </c>
      <c r="C81" s="22">
        <v>3.5000000000000003E-2</v>
      </c>
      <c r="D81" s="22">
        <v>3.5000000000000003E-2</v>
      </c>
      <c r="E81" s="22">
        <v>3.5000000000000003E-2</v>
      </c>
      <c r="F81" s="22">
        <v>3.5000000000000003E-2</v>
      </c>
    </row>
    <row r="82" spans="1:6" x14ac:dyDescent="0.25">
      <c r="A82" s="20" t="s">
        <v>43</v>
      </c>
      <c r="B82" s="23">
        <v>0.33</v>
      </c>
      <c r="C82" s="23">
        <v>0.34</v>
      </c>
      <c r="D82" s="23">
        <v>0.35</v>
      </c>
      <c r="E82" s="23">
        <v>0.36</v>
      </c>
      <c r="F82" s="23">
        <v>0.37</v>
      </c>
    </row>
    <row r="83" spans="1:6" x14ac:dyDescent="0.25">
      <c r="A83" s="32" t="s">
        <v>44</v>
      </c>
      <c r="B83" s="33" t="s">
        <v>45</v>
      </c>
      <c r="C83" s="33" t="s">
        <v>45</v>
      </c>
      <c r="D83" s="33" t="s">
        <v>45</v>
      </c>
      <c r="E83" s="33" t="s">
        <v>45</v>
      </c>
      <c r="F83" s="33" t="s">
        <v>45</v>
      </c>
    </row>
    <row r="84" spans="1:6" x14ac:dyDescent="0.25">
      <c r="A84" s="20" t="s">
        <v>46</v>
      </c>
      <c r="B84" s="24">
        <v>600000</v>
      </c>
      <c r="C84" s="24">
        <v>700000</v>
      </c>
      <c r="D84" s="24">
        <v>700000</v>
      </c>
      <c r="E84" s="24">
        <v>700000</v>
      </c>
      <c r="F84" s="24">
        <v>700000</v>
      </c>
    </row>
    <row r="85" spans="1:6" x14ac:dyDescent="0.25">
      <c r="A85" s="20" t="s">
        <v>47</v>
      </c>
      <c r="B85" s="20">
        <v>1.6970000000000001</v>
      </c>
      <c r="C85" s="20">
        <v>1.7090000000000001</v>
      </c>
      <c r="D85" s="20">
        <v>1.722</v>
      </c>
      <c r="E85" s="20">
        <v>1.7350000000000001</v>
      </c>
      <c r="F85" s="20">
        <v>1.748</v>
      </c>
    </row>
    <row r="86" spans="1:6" x14ac:dyDescent="0.25">
      <c r="A86" s="20" t="s">
        <v>48</v>
      </c>
      <c r="B86" s="24">
        <v>1018009</v>
      </c>
      <c r="C86" s="24">
        <v>1196607</v>
      </c>
      <c r="D86" s="24">
        <v>1205537</v>
      </c>
      <c r="E86" s="24">
        <v>1214466</v>
      </c>
      <c r="F86" s="24">
        <v>1223396</v>
      </c>
    </row>
    <row r="87" spans="1:6" x14ac:dyDescent="0.25">
      <c r="A87" s="20" t="s">
        <v>49</v>
      </c>
      <c r="B87" s="24">
        <v>186577</v>
      </c>
      <c r="C87" s="24">
        <v>193107</v>
      </c>
      <c r="D87" s="24">
        <v>199865</v>
      </c>
      <c r="E87" s="24">
        <v>206861</v>
      </c>
      <c r="F87" s="24">
        <v>214101</v>
      </c>
    </row>
    <row r="88" spans="1:6" x14ac:dyDescent="0.25">
      <c r="A88" s="20" t="s">
        <v>50</v>
      </c>
      <c r="B88" s="24">
        <v>81217</v>
      </c>
      <c r="C88" s="24">
        <v>84059</v>
      </c>
      <c r="D88" s="24">
        <v>87001</v>
      </c>
      <c r="E88" s="24">
        <v>90046</v>
      </c>
      <c r="F88" s="24">
        <v>93198</v>
      </c>
    </row>
    <row r="89" spans="1:6" x14ac:dyDescent="0.25">
      <c r="A89" s="20" t="s">
        <v>51</v>
      </c>
      <c r="B89" s="24">
        <v>105360</v>
      </c>
      <c r="C89" s="24">
        <v>109048</v>
      </c>
      <c r="D89" s="24">
        <v>112864</v>
      </c>
      <c r="E89" s="24">
        <v>116815</v>
      </c>
      <c r="F89" s="24">
        <v>120903</v>
      </c>
    </row>
    <row r="90" spans="1:6" x14ac:dyDescent="0.25">
      <c r="A90" s="20" t="s">
        <v>52</v>
      </c>
      <c r="B90" s="24">
        <v>40800</v>
      </c>
      <c r="C90" s="24">
        <v>40800</v>
      </c>
      <c r="D90" s="24">
        <v>40800</v>
      </c>
      <c r="E90" s="24">
        <v>40800</v>
      </c>
      <c r="F90" s="24">
        <v>40800</v>
      </c>
    </row>
    <row r="91" spans="1:6" x14ac:dyDescent="0.25">
      <c r="A91" s="20" t="s">
        <v>53</v>
      </c>
      <c r="B91" s="24">
        <v>227377</v>
      </c>
      <c r="C91" s="24">
        <v>233907</v>
      </c>
      <c r="D91" s="24">
        <v>240665</v>
      </c>
      <c r="E91" s="24">
        <v>247661</v>
      </c>
      <c r="F91" s="24">
        <v>254901</v>
      </c>
    </row>
    <row r="92" spans="1:6" x14ac:dyDescent="0.25">
      <c r="A92" s="20" t="s">
        <v>54</v>
      </c>
      <c r="B92" s="24">
        <v>790632</v>
      </c>
      <c r="C92" s="24">
        <v>962700</v>
      </c>
      <c r="D92" s="24">
        <v>964871</v>
      </c>
      <c r="E92" s="24">
        <v>966806</v>
      </c>
      <c r="F92" s="24">
        <v>968495</v>
      </c>
    </row>
    <row r="93" spans="1:6" x14ac:dyDescent="0.25">
      <c r="A93" s="28"/>
      <c r="B93" s="34"/>
      <c r="C93" s="34"/>
      <c r="D93" s="34"/>
      <c r="E93" s="34"/>
      <c r="F93" s="34"/>
    </row>
    <row r="94" spans="1:6" x14ac:dyDescent="0.25">
      <c r="A94" s="25" t="s">
        <v>55</v>
      </c>
      <c r="B94" s="24">
        <v>197658</v>
      </c>
      <c r="C94" s="24">
        <v>240675</v>
      </c>
      <c r="D94" s="24">
        <v>241218</v>
      </c>
      <c r="E94" s="24">
        <v>241701</v>
      </c>
      <c r="F94" s="24">
        <v>242124</v>
      </c>
    </row>
    <row r="95" spans="1:6" x14ac:dyDescent="0.25">
      <c r="A95" s="25" t="s">
        <v>56</v>
      </c>
      <c r="B95" s="24">
        <v>592974</v>
      </c>
      <c r="C95" s="24">
        <v>722025</v>
      </c>
      <c r="D95" s="24">
        <v>723653</v>
      </c>
      <c r="E95" s="24">
        <v>725104</v>
      </c>
      <c r="F95" s="24">
        <v>726372</v>
      </c>
    </row>
    <row r="96" spans="1:6" x14ac:dyDescent="0.25">
      <c r="A96" s="25" t="s">
        <v>57</v>
      </c>
      <c r="B96" s="24">
        <v>19207</v>
      </c>
      <c r="C96" s="24">
        <v>19522</v>
      </c>
      <c r="D96" s="24">
        <v>19849</v>
      </c>
      <c r="E96" s="24">
        <v>20186</v>
      </c>
      <c r="F96" s="24">
        <v>20536</v>
      </c>
    </row>
    <row r="97" spans="1:6" x14ac:dyDescent="0.25">
      <c r="A97" s="25" t="s">
        <v>58</v>
      </c>
      <c r="B97" s="24">
        <v>652981</v>
      </c>
      <c r="C97" s="24">
        <v>782347</v>
      </c>
      <c r="D97" s="24">
        <v>784302</v>
      </c>
      <c r="E97" s="24">
        <v>786090</v>
      </c>
      <c r="F97" s="24">
        <v>787707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Van Dyken</dc:creator>
  <cp:lastModifiedBy>Houshang Habibniya</cp:lastModifiedBy>
  <dcterms:created xsi:type="dcterms:W3CDTF">2021-06-20T18:29:43Z</dcterms:created>
  <dcterms:modified xsi:type="dcterms:W3CDTF">2022-11-02T12:02:43Z</dcterms:modified>
</cp:coreProperties>
</file>