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nalysis\CTCF_Davidson\CTCF roadblock Iain\cohesin_20nmAuParticles\"/>
    </mc:Choice>
  </mc:AlternateContent>
  <bookViews>
    <workbookView xWindow="240" yWindow="15" windowWidth="16095" windowHeight="96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43" i="1" l="1"/>
  <c r="E42" i="1"/>
  <c r="D43" i="1"/>
  <c r="D42" i="1"/>
  <c r="D44" i="1" s="1"/>
  <c r="D46" i="1" l="1"/>
  <c r="D45" i="1"/>
  <c r="E44" i="1"/>
  <c r="E45" i="1" s="1"/>
  <c r="E46" i="1" l="1"/>
</calcChain>
</file>

<file path=xl/sharedStrings.xml><?xml version="1.0" encoding="utf-8"?>
<sst xmlns="http://schemas.openxmlformats.org/spreadsheetml/2006/main" count="104" uniqueCount="50">
  <si>
    <t>#</t>
  </si>
  <si>
    <t>Folderpath</t>
  </si>
  <si>
    <t>Name</t>
  </si>
  <si>
    <t>force (pN)</t>
  </si>
  <si>
    <t>20210503_recombinantHumanCohesin_Roadblock__20210503_0301_25nm_10pMcohesin_NIPBLratio4_1__Default_analysis__x693-y468-l53-w61-a0_roi.tif</t>
  </si>
  <si>
    <t>O:/Analysis/CTCF_Davidson/CTCF roadblock Iain/cohesin_20nmAuParticles/roi</t>
  </si>
  <si>
    <t>20210503_recombinantHumanCohesin_Roadblock__20210503_0301_25nm_10pMcohesin_NIPBLratio4_1__Default_analysis__x935-y109-l41-w56-a0_roi.tif</t>
  </si>
  <si>
    <t>20210503_recombinantHumanCohesin_Roadblock__20210503_0301_25nm_10pMcohesin_NIPBLratio4_1__Default_analysis__x953-y161-l49-w81-a0_roi.tif</t>
  </si>
  <si>
    <t>20210503_recombinantHumanCohesin_Roadblock__20210503_0401_25nm_10pMcohesin_NIPBLratio4_1__Default_analysis__x1036-y410-l38-w74-a0_roi.tif</t>
  </si>
  <si>
    <t>20210503_recombinantHumanCohesin_Roadblock__20210503_0401_25nm_10pMcohesin_NIPBLratio4_1__Default_analysis__x1036-y945-l45-w56-a0_roi.tif</t>
  </si>
  <si>
    <t>20210503_recombinantHumanCohesin_Roadblock__20210503_0401_25nm_10pMcohesin_NIPBLratio4_1__Default_analysis__x486-y370-l64-w50-a0_roi.tif</t>
  </si>
  <si>
    <t>20210503_recombinantHumanCohesin_Roadblock__20210503_0401_25nm_10pMcohesin_NIPBLratio4_1__Default_analysis__x660-y963-l42-w52-a0_roi.tif</t>
  </si>
  <si>
    <t>20210503_recombinantHumanCohesin_Roadblock__20210503_0401_25nm_10pMcohesin_NIPBLratio4_1__Default_analysis__x97-y584-l58-w49-a0_roi.tif</t>
  </si>
  <si>
    <t>20210510_recombinantHumanCohesin_Roadblock__20210510_0101_25nm_5pMcohesin_NIPBLratio4_1__Default_analysis__x528-y972-l57-w53-a0_roi.tif</t>
  </si>
  <si>
    <t>20210510_recombinantHumanCohesin_Roadblock__20210510_0101_25nm_5pMcohesin_NIPBLratio4_1__Default_analysis__x578-y468-l40-w39-a0_roi.tif</t>
  </si>
  <si>
    <t>20210510_recombinantHumanCohesin_Roadblock__20210510_0102_25nm_10pMcohesin_NIPBLratio4_1__Default_analysis__x301-y303-l41-w61-a0_roi.tif</t>
  </si>
  <si>
    <t>20210510_recombinantHumanCohesin_Roadblock__20210510_0102_25nm_10pMcohesin_NIPBLratio4_1__Default_analysis__x735-y92-l39-w58-a0_roi.tif</t>
  </si>
  <si>
    <t>20210510_recombinantHumanCohesin_Roadblock__20210510_0201_25nm_15pMcohesin_NIPBLratio3_1__Default_analysis__x107-y585-l42-w58-a0_roi.tif</t>
  </si>
  <si>
    <t>20210510_recombinantHumanCohesin_Roadblock__20210510_0201_25nm_15pMcohesin_NIPBLratio3_1__Default_analysis__x162-y665-l33-w68-a0_roi.tif</t>
  </si>
  <si>
    <t>20210510_recombinantHumanCohesin_Roadblock__20210510_0201_25nm_15pMcohesin_NIPBLratio3_1__Default_analysis__x179-y690-l39-w46-a0_roi.tif</t>
  </si>
  <si>
    <t>20210510_recombinantHumanCohesin_Roadblock__20210510_0201_25nm_15pMcohesin_NIPBLratio3_1__Default_analysis__x217-y332-l36-w63-a0_roi.tif</t>
  </si>
  <si>
    <t>20210510_recombinantHumanCohesin_Roadblock__20210510_0201_25nm_15pMcohesin_NIPBLratio3_1__Default_analysis__x268-y267-l57-w62-a0_roi.tif</t>
  </si>
  <si>
    <t>20210510_recombinantHumanCohesin_Roadblock__20210510_0201_25nm_15pMcohesin_NIPBLratio3_1__Default_analysis__x275-y829-l28-w36-a0_roi.tif</t>
  </si>
  <si>
    <t>20210510_recombinantHumanCohesin_Roadblock__20210510_0201_25nm_15pMcohesin_NIPBLratio3_1__Default_analysis__x287-y765-l23-w46-a0_roi.tif</t>
  </si>
  <si>
    <t>20210510_recombinantHumanCohesin_Roadblock__20210510_0201_25nm_15pMcohesin_NIPBLratio3_1__Default_analysis__x348-y234-l30-w50-a0_roi.tif</t>
  </si>
  <si>
    <t>20210510_recombinantHumanCohesin_Roadblock__20210510_0201_25nm_15pMcohesin_NIPBLratio3_1__Default_analysis__x68-y687-l33-w64-a0_roi.tif</t>
  </si>
  <si>
    <t>20210510_recombinantHumanCohesin_Roadblock__20210510_0201_25nm_15pMcohesin_NIPBLratio3_1__Default_analysis__x81-y535-l45-w52-a0_roi.tif</t>
  </si>
  <si>
    <t>20210510_recombinantHumanCohesin_Roadblock__20210510_0201_25nm_15pMcohesin_NIPBLratio3_1__Default_analysis__x83-y930-l23-w54-a0_roi.tif</t>
  </si>
  <si>
    <t>20210510_recombinantHumanCohesin_Roadblock__20210510_0201_25nm_15pMcohesin_NIPBLratio3_1__Default_analysis__x87-y414-l31-w66-a0_roi.tif</t>
  </si>
  <si>
    <t>20210510_recombinantHumanCohesin_Roadblock__20210510_0201_25nm_15pMcohesin_NIPBLratio3_1__Default_analysis__x96-y466-l23-w37-a0_roi.tif</t>
  </si>
  <si>
    <t>20210601_singleChainCohesin_20nmRoadblocks__20210601_0104_20pMcohesin_ratio4_20nm_1__Default_analysis__x1012-y841-l41-w58-a0_roi.tif</t>
  </si>
  <si>
    <t>20210601_singleChainCohesin_20nmRoadblocks__20210601_0104_20pMcohesin_ratio4_20nm_1__Default_analysis__x1019-y622-l35-w73-a0_roi.tif</t>
  </si>
  <si>
    <t>20210601_singleChainCohesin_20nmRoadblocks__20210601_0104_20pMcohesin_ratio4_20nm_1__Default_analysis__x296-y1098-l36-w39-a0_roi.tif</t>
  </si>
  <si>
    <t>20210601_singleChainCohesin_20nmRoadblocks__20210601_0104_20pMcohesin_ratio4_20nm_1__Default_analysis__x407-y960-l45-w57-a0_roi.tif</t>
  </si>
  <si>
    <t>20210601_singleChainCohesin_20nmRoadblocks__20210601_0104_20pMcohesin_ratio4_20nm_1__Default_analysis__x424-y570-l38-w50-a0_roi.tif</t>
  </si>
  <si>
    <t>20210601_singleChainCohesin_20nmRoadblocks__20210601_0104_20pMcohesin_ratio4_20nm_1__Default_analysis__x493-y587-l32-w71-a0_roi.tif</t>
  </si>
  <si>
    <t>20210601_singleChainCohesin_20nmRoadblocks__20210601_0104_20pMcohesin_ratio4_20nm_1__Default_analysis__x641-y1063-l38-w38-a0_roi.tif</t>
  </si>
  <si>
    <t>20210601_singleChainCohesin_20nmRoadblocks__20210601_0104_20pMcohesin_ratio4_20nm_1__Default_analysis__x789-y747-l37-w73-a0_roi.tif</t>
  </si>
  <si>
    <t>20210601_singleChainCohesin_20nmRoadblocks__20210601_0104_20pMcohesin_ratio4_20nm_1__Default_analysis__x862-y1104-l27-w53-a0_roi.tif</t>
  </si>
  <si>
    <t>20210601_singleChainCohesin_20nmRoadblocks__20210601_0106_20pMcohesin_ratio4_20nm_pos5_2__Pos5_analysis__x261-y973-l38-w54-a0_roi.tif</t>
  </si>
  <si>
    <t>20210601_singleChainCohesin_20nmRoadblocks__20210601_0106_20pMcohesin_ratio4_20nm_pos5_2__Pos5_analysis__x494-y651-l33-w45-a0_roi.tif</t>
  </si>
  <si>
    <t>20210601_singleChainCohesin_20nmRoadblocks__20210601_0106_20pMcohesin_ratio4_20nm_pos5_2__Pos5_analysis__x652-y684-l34-w34-a0_roi.tif</t>
  </si>
  <si>
    <t>20210601_singleChainCohesin_20nmRoadblocks__20210601_0106_20pMcohesin_ratio4_20nm_pos5_2__Pos5_analysis__x927-y289-l33-w55-a0_roi.tif</t>
  </si>
  <si>
    <t>loop grows on other side</t>
  </si>
  <si>
    <t>loop shrinks</t>
  </si>
  <si>
    <t>NA</t>
  </si>
  <si>
    <t>?</t>
  </si>
  <si>
    <t>N=</t>
  </si>
  <si>
    <t>TRUE %</t>
  </si>
  <si>
    <t>FALSE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</si>
</sst>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pane ySplit="1" topLeftCell="A29" activePane="bottomLeft" state="frozen"/>
      <selection pane="bottomLeft" activeCell="E1" sqref="E1"/>
    </sheetView>
  </sheetViews>
  <sheetFormatPr defaultRowHeight="15" x14ac:dyDescent="0.25"/>
  <cols>
    <col min="4" max="4" width="23.28515625" bestFit="1" customWidth="1"/>
    <col min="5" max="5" width="11.7109375" bestFit="1" customWidth="1"/>
    <col min="6" max="6" width="10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43</v>
      </c>
      <c r="E1" s="1" t="s">
        <v>44</v>
      </c>
      <c r="F1" s="1" t="s">
        <v>3</v>
      </c>
    </row>
    <row r="2" spans="1:7" x14ac:dyDescent="0.25">
      <c r="A2">
        <v>1</v>
      </c>
      <c r="B2" t="s">
        <v>5</v>
      </c>
      <c r="C2" t="s">
        <v>4</v>
      </c>
      <c r="D2" t="s">
        <v>45</v>
      </c>
    </row>
    <row r="3" spans="1:7" x14ac:dyDescent="0.25">
      <c r="A3">
        <v>2</v>
      </c>
      <c r="B3" t="s">
        <v>5</v>
      </c>
      <c r="C3" t="s">
        <v>6</v>
      </c>
      <c r="D3" t="b">
        <v>0</v>
      </c>
      <c r="E3" t="b">
        <v>1</v>
      </c>
      <c r="F3">
        <v>0.03</v>
      </c>
    </row>
    <row r="4" spans="1:7" x14ac:dyDescent="0.25">
      <c r="A4">
        <v>3</v>
      </c>
      <c r="B4" t="s">
        <v>5</v>
      </c>
      <c r="C4" t="s">
        <v>7</v>
      </c>
      <c r="D4" t="b">
        <v>1</v>
      </c>
      <c r="E4" t="b">
        <v>1</v>
      </c>
      <c r="F4">
        <v>0.05</v>
      </c>
    </row>
    <row r="5" spans="1:7" x14ac:dyDescent="0.25">
      <c r="A5">
        <v>4</v>
      </c>
      <c r="B5" t="s">
        <v>5</v>
      </c>
      <c r="C5" t="s">
        <v>8</v>
      </c>
      <c r="D5" t="s">
        <v>45</v>
      </c>
    </row>
    <row r="6" spans="1:7" x14ac:dyDescent="0.25">
      <c r="A6">
        <v>5</v>
      </c>
      <c r="B6" t="s">
        <v>5</v>
      </c>
      <c r="C6" t="s">
        <v>9</v>
      </c>
      <c r="D6" t="s">
        <v>45</v>
      </c>
    </row>
    <row r="7" spans="1:7" x14ac:dyDescent="0.25">
      <c r="A7">
        <v>6</v>
      </c>
      <c r="B7" t="s">
        <v>5</v>
      </c>
      <c r="C7" t="s">
        <v>10</v>
      </c>
      <c r="D7" t="s">
        <v>45</v>
      </c>
    </row>
    <row r="8" spans="1:7" x14ac:dyDescent="0.25">
      <c r="A8">
        <v>7</v>
      </c>
      <c r="B8" t="s">
        <v>5</v>
      </c>
      <c r="C8" t="s">
        <v>11</v>
      </c>
      <c r="D8" t="b">
        <v>1</v>
      </c>
      <c r="E8" t="b">
        <v>0</v>
      </c>
      <c r="F8">
        <v>0.03</v>
      </c>
      <c r="G8" t="s">
        <v>46</v>
      </c>
    </row>
    <row r="9" spans="1:7" x14ac:dyDescent="0.25">
      <c r="A9">
        <v>8</v>
      </c>
      <c r="B9" t="s">
        <v>5</v>
      </c>
      <c r="C9" t="s">
        <v>12</v>
      </c>
      <c r="D9" t="s">
        <v>45</v>
      </c>
    </row>
    <row r="10" spans="1:7" x14ac:dyDescent="0.25">
      <c r="A10">
        <v>9</v>
      </c>
      <c r="B10" t="s">
        <v>5</v>
      </c>
      <c r="C10" t="s">
        <v>13</v>
      </c>
      <c r="D10" t="b">
        <v>0</v>
      </c>
      <c r="E10" t="b">
        <v>0</v>
      </c>
      <c r="F10">
        <v>2.5000000000000001E-2</v>
      </c>
    </row>
    <row r="11" spans="1:7" x14ac:dyDescent="0.25">
      <c r="A11">
        <v>10</v>
      </c>
      <c r="B11" t="s">
        <v>5</v>
      </c>
      <c r="C11" t="s">
        <v>14</v>
      </c>
      <c r="D11" t="b">
        <v>0</v>
      </c>
      <c r="E11" t="b">
        <v>0</v>
      </c>
      <c r="F11">
        <v>0.02</v>
      </c>
    </row>
    <row r="12" spans="1:7" x14ac:dyDescent="0.25">
      <c r="A12">
        <v>11</v>
      </c>
      <c r="B12" t="s">
        <v>5</v>
      </c>
      <c r="C12" t="s">
        <v>15</v>
      </c>
      <c r="D12" t="b">
        <v>0</v>
      </c>
      <c r="E12" t="b">
        <v>0</v>
      </c>
      <c r="F12">
        <v>0.03</v>
      </c>
    </row>
    <row r="13" spans="1:7" x14ac:dyDescent="0.25">
      <c r="A13">
        <v>12</v>
      </c>
      <c r="B13" t="s">
        <v>5</v>
      </c>
      <c r="C13" t="s">
        <v>16</v>
      </c>
      <c r="D13" t="s">
        <v>46</v>
      </c>
      <c r="E13" t="s">
        <v>46</v>
      </c>
    </row>
    <row r="14" spans="1:7" x14ac:dyDescent="0.25">
      <c r="A14">
        <v>13</v>
      </c>
      <c r="B14" t="s">
        <v>5</v>
      </c>
      <c r="C14" t="s">
        <v>17</v>
      </c>
      <c r="D14" t="b">
        <v>0</v>
      </c>
      <c r="E14" t="b">
        <v>0</v>
      </c>
      <c r="F14">
        <v>2.5000000000000001E-2</v>
      </c>
    </row>
    <row r="15" spans="1:7" x14ac:dyDescent="0.25">
      <c r="A15">
        <v>14</v>
      </c>
      <c r="B15" t="s">
        <v>5</v>
      </c>
      <c r="C15" t="s">
        <v>18</v>
      </c>
      <c r="D15" t="b">
        <v>0</v>
      </c>
      <c r="E15" t="b">
        <v>0</v>
      </c>
      <c r="F15">
        <v>5.5E-2</v>
      </c>
    </row>
    <row r="16" spans="1:7" x14ac:dyDescent="0.25">
      <c r="A16">
        <v>15</v>
      </c>
      <c r="B16" t="s">
        <v>5</v>
      </c>
      <c r="C16" t="s">
        <v>19</v>
      </c>
      <c r="D16" t="s">
        <v>45</v>
      </c>
    </row>
    <row r="17" spans="1:6" x14ac:dyDescent="0.25">
      <c r="A17">
        <v>16</v>
      </c>
      <c r="B17" t="s">
        <v>5</v>
      </c>
      <c r="C17" t="s">
        <v>20</v>
      </c>
      <c r="D17" t="b">
        <v>0</v>
      </c>
      <c r="E17" t="b">
        <v>1</v>
      </c>
      <c r="F17">
        <v>3.4000000000000002E-2</v>
      </c>
    </row>
    <row r="18" spans="1:6" x14ac:dyDescent="0.25">
      <c r="A18">
        <v>17</v>
      </c>
      <c r="B18" t="s">
        <v>5</v>
      </c>
      <c r="C18" t="s">
        <v>21</v>
      </c>
      <c r="D18" t="b">
        <v>1</v>
      </c>
      <c r="E18" t="b">
        <v>1</v>
      </c>
      <c r="F18">
        <v>3.5000000000000003E-2</v>
      </c>
    </row>
    <row r="19" spans="1:6" x14ac:dyDescent="0.25">
      <c r="A19">
        <v>18</v>
      </c>
      <c r="B19" t="s">
        <v>5</v>
      </c>
      <c r="C19" t="s">
        <v>22</v>
      </c>
      <c r="D19" t="s">
        <v>45</v>
      </c>
    </row>
    <row r="20" spans="1:6" x14ac:dyDescent="0.25">
      <c r="A20">
        <v>19</v>
      </c>
      <c r="B20" t="s">
        <v>5</v>
      </c>
      <c r="C20" t="s">
        <v>23</v>
      </c>
      <c r="D20" t="b">
        <v>0</v>
      </c>
      <c r="E20" t="b">
        <v>1</v>
      </c>
      <c r="F20">
        <v>1.7000000000000001E-2</v>
      </c>
    </row>
    <row r="21" spans="1:6" x14ac:dyDescent="0.25">
      <c r="A21">
        <v>20</v>
      </c>
      <c r="B21" t="s">
        <v>5</v>
      </c>
      <c r="C21" t="s">
        <v>24</v>
      </c>
      <c r="D21" t="b">
        <v>0</v>
      </c>
      <c r="E21" t="b">
        <v>1</v>
      </c>
      <c r="F21">
        <v>2.7E-2</v>
      </c>
    </row>
    <row r="22" spans="1:6" x14ac:dyDescent="0.25">
      <c r="A22">
        <v>21</v>
      </c>
      <c r="B22" t="s">
        <v>5</v>
      </c>
      <c r="C22" t="s">
        <v>25</v>
      </c>
      <c r="D22" t="s">
        <v>45</v>
      </c>
    </row>
    <row r="23" spans="1:6" x14ac:dyDescent="0.25">
      <c r="A23">
        <v>22</v>
      </c>
      <c r="B23" t="s">
        <v>5</v>
      </c>
      <c r="C23" t="s">
        <v>26</v>
      </c>
      <c r="D23" t="b">
        <v>0</v>
      </c>
      <c r="E23" t="b">
        <v>1</v>
      </c>
      <c r="F23">
        <v>0.02</v>
      </c>
    </row>
    <row r="24" spans="1:6" x14ac:dyDescent="0.25">
      <c r="A24">
        <v>23</v>
      </c>
      <c r="B24" t="s">
        <v>5</v>
      </c>
      <c r="C24" t="s">
        <v>27</v>
      </c>
      <c r="D24" t="b">
        <v>0</v>
      </c>
      <c r="E24" t="b">
        <v>0</v>
      </c>
      <c r="F24">
        <v>0.05</v>
      </c>
    </row>
    <row r="25" spans="1:6" x14ac:dyDescent="0.25">
      <c r="A25">
        <v>24</v>
      </c>
      <c r="B25" t="s">
        <v>5</v>
      </c>
      <c r="C25" t="s">
        <v>28</v>
      </c>
      <c r="D25" t="b">
        <v>0</v>
      </c>
      <c r="E25" t="b">
        <v>0</v>
      </c>
      <c r="F25">
        <v>3.5999999999999997E-2</v>
      </c>
    </row>
    <row r="26" spans="1:6" x14ac:dyDescent="0.25">
      <c r="A26">
        <v>25</v>
      </c>
      <c r="B26" t="s">
        <v>5</v>
      </c>
      <c r="C26" t="s">
        <v>29</v>
      </c>
      <c r="D26" t="s">
        <v>45</v>
      </c>
    </row>
    <row r="27" spans="1:6" x14ac:dyDescent="0.25">
      <c r="A27">
        <v>26</v>
      </c>
      <c r="B27" t="s">
        <v>5</v>
      </c>
      <c r="C27" t="s">
        <v>30</v>
      </c>
      <c r="D27" t="b">
        <v>0</v>
      </c>
      <c r="E27" t="b">
        <v>0</v>
      </c>
      <c r="F27">
        <v>3.5000000000000003E-2</v>
      </c>
    </row>
    <row r="28" spans="1:6" x14ac:dyDescent="0.25">
      <c r="A28">
        <v>27</v>
      </c>
      <c r="B28" t="s">
        <v>5</v>
      </c>
      <c r="C28" t="s">
        <v>31</v>
      </c>
      <c r="D28" t="b">
        <v>0</v>
      </c>
      <c r="E28" t="b">
        <v>0</v>
      </c>
      <c r="F28">
        <v>4.5999999999999999E-2</v>
      </c>
    </row>
    <row r="29" spans="1:6" x14ac:dyDescent="0.25">
      <c r="A29">
        <v>28</v>
      </c>
      <c r="B29" t="s">
        <v>5</v>
      </c>
      <c r="C29" t="s">
        <v>32</v>
      </c>
      <c r="D29" t="b">
        <v>0</v>
      </c>
      <c r="E29" t="b">
        <v>0</v>
      </c>
      <c r="F29">
        <v>1.6E-2</v>
      </c>
    </row>
    <row r="30" spans="1:6" x14ac:dyDescent="0.25">
      <c r="A30">
        <v>29</v>
      </c>
      <c r="B30" t="s">
        <v>5</v>
      </c>
      <c r="C30" t="s">
        <v>33</v>
      </c>
      <c r="D30" t="s">
        <v>45</v>
      </c>
      <c r="E30" t="b">
        <v>0</v>
      </c>
      <c r="F30">
        <v>4.4999999999999998E-2</v>
      </c>
    </row>
    <row r="31" spans="1:6" x14ac:dyDescent="0.25">
      <c r="A31">
        <v>30</v>
      </c>
      <c r="B31" t="s">
        <v>5</v>
      </c>
      <c r="C31" t="s">
        <v>34</v>
      </c>
      <c r="D31" t="b">
        <v>0</v>
      </c>
      <c r="E31" t="b">
        <v>1</v>
      </c>
      <c r="F31">
        <v>4.4999999999999998E-2</v>
      </c>
    </row>
    <row r="32" spans="1:6" x14ac:dyDescent="0.25">
      <c r="A32">
        <v>31</v>
      </c>
      <c r="B32" t="s">
        <v>5</v>
      </c>
      <c r="C32" t="s">
        <v>35</v>
      </c>
      <c r="D32" t="b">
        <v>0</v>
      </c>
      <c r="E32" t="b">
        <v>1</v>
      </c>
      <c r="F32">
        <v>0.05</v>
      </c>
    </row>
    <row r="33" spans="1:6" x14ac:dyDescent="0.25">
      <c r="A33">
        <v>32</v>
      </c>
      <c r="B33" t="s">
        <v>5</v>
      </c>
      <c r="C33" t="s">
        <v>36</v>
      </c>
      <c r="D33" t="s">
        <v>45</v>
      </c>
    </row>
    <row r="34" spans="1:6" x14ac:dyDescent="0.25">
      <c r="A34">
        <v>33</v>
      </c>
      <c r="B34" t="s">
        <v>5</v>
      </c>
      <c r="C34" t="s">
        <v>37</v>
      </c>
      <c r="D34" t="s">
        <v>45</v>
      </c>
    </row>
    <row r="35" spans="1:6" x14ac:dyDescent="0.25">
      <c r="A35">
        <v>34</v>
      </c>
      <c r="B35" t="s">
        <v>5</v>
      </c>
      <c r="C35" t="s">
        <v>38</v>
      </c>
      <c r="D35" t="s">
        <v>45</v>
      </c>
    </row>
    <row r="36" spans="1:6" x14ac:dyDescent="0.25">
      <c r="A36">
        <v>35</v>
      </c>
      <c r="B36" t="s">
        <v>5</v>
      </c>
      <c r="C36" t="s">
        <v>39</v>
      </c>
      <c r="D36" t="s">
        <v>45</v>
      </c>
    </row>
    <row r="37" spans="1:6" x14ac:dyDescent="0.25">
      <c r="A37">
        <v>36</v>
      </c>
      <c r="B37" t="s">
        <v>5</v>
      </c>
      <c r="C37" t="s">
        <v>40</v>
      </c>
      <c r="D37" t="s">
        <v>45</v>
      </c>
    </row>
    <row r="38" spans="1:6" x14ac:dyDescent="0.25">
      <c r="A38">
        <v>37</v>
      </c>
      <c r="B38" t="s">
        <v>5</v>
      </c>
      <c r="C38" t="s">
        <v>41</v>
      </c>
      <c r="D38" t="s">
        <v>45</v>
      </c>
    </row>
    <row r="39" spans="1:6" x14ac:dyDescent="0.25">
      <c r="A39">
        <v>38</v>
      </c>
      <c r="B39" t="s">
        <v>5</v>
      </c>
      <c r="C39" t="s">
        <v>42</v>
      </c>
      <c r="D39" t="b">
        <v>0</v>
      </c>
      <c r="E39" t="b">
        <v>0</v>
      </c>
      <c r="F39">
        <v>3.7999999999999999E-2</v>
      </c>
    </row>
    <row r="42" spans="1:6" x14ac:dyDescent="0.25">
      <c r="C42" t="b">
        <v>1</v>
      </c>
      <c r="D42">
        <f>COUNTIF(D2:D39, TRUE)</f>
        <v>3</v>
      </c>
      <c r="E42">
        <f>COUNTIF(E2:E39, TRUE)</f>
        <v>9</v>
      </c>
    </row>
    <row r="43" spans="1:6" x14ac:dyDescent="0.25">
      <c r="C43" t="b">
        <v>0</v>
      </c>
      <c r="D43">
        <f>COUNTIF(D3:D40, FALSE)</f>
        <v>18</v>
      </c>
      <c r="E43">
        <f>COUNTIF(E3:E40, FALSE)</f>
        <v>13</v>
      </c>
    </row>
    <row r="44" spans="1:6" x14ac:dyDescent="0.25">
      <c r="C44" t="s">
        <v>47</v>
      </c>
      <c r="D44">
        <f>D42+D43</f>
        <v>21</v>
      </c>
      <c r="E44">
        <f>E42+E43</f>
        <v>22</v>
      </c>
    </row>
    <row r="45" spans="1:6" x14ac:dyDescent="0.25">
      <c r="C45" t="s">
        <v>48</v>
      </c>
      <c r="D45" s="2">
        <f>D42/D44</f>
        <v>0.14285714285714285</v>
      </c>
      <c r="E45" s="2">
        <f>E42/E44</f>
        <v>0.40909090909090912</v>
      </c>
    </row>
    <row r="46" spans="1:6" x14ac:dyDescent="0.25">
      <c r="C46" t="s">
        <v>49</v>
      </c>
      <c r="D46" s="2">
        <f>D43/D44</f>
        <v>0.8571428571428571</v>
      </c>
      <c r="E46" s="2">
        <f>E43/E44</f>
        <v>0.59090909090909094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Roman Barth</cp:lastModifiedBy>
  <dcterms:created xsi:type="dcterms:W3CDTF">2022-07-27T11:59:54Z</dcterms:created>
  <dcterms:modified xsi:type="dcterms:W3CDTF">2022-07-27T16:11:04Z</dcterms:modified>
</cp:coreProperties>
</file>