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lisats\Dropbox\CIE5318 Fieldwork Hydraulic Engineering\South Beach\"/>
    </mc:Choice>
  </mc:AlternateContent>
  <bookViews>
    <workbookView xWindow="0" yWindow="0" windowWidth="20490" windowHeight="7755"/>
  </bookViews>
  <sheets>
    <sheet name="2016" sheetId="2" r:id="rId1"/>
    <sheet name="2015" sheetId="5" r:id="rId2"/>
    <sheet name="2014" sheetId="4" r:id="rId3"/>
    <sheet name="C0" sheetId="12" r:id="rId4"/>
    <sheet name="C1" sheetId="13" r:id="rId5"/>
    <sheet name="C2" sheetId="14" r:id="rId6"/>
    <sheet name="C3" sheetId="10" r:id="rId7"/>
    <sheet name="C4" sheetId="15" r:id="rId8"/>
    <sheet name="C5" sheetId="11" r:id="rId9"/>
    <sheet name="C6" sheetId="16" r:id="rId10"/>
    <sheet name="C7" sheetId="17" r:id="rId11"/>
    <sheet name="Equlilibrium profile" sheetId="1" r:id="rId12"/>
    <sheet name="Van de Graaff methode" sheetId="18" r:id="rId13"/>
  </sheets>
  <definedNames>
    <definedName name="solver_adj" localSheetId="12" hidden="1">'Van de Graaff methode'!$C$5</definedName>
    <definedName name="solver_cvg" localSheetId="12" hidden="1">"0,0001"</definedName>
    <definedName name="solver_drv" localSheetId="12" hidden="1">2</definedName>
    <definedName name="solver_eng" localSheetId="12" hidden="1">1</definedName>
    <definedName name="solver_est" localSheetId="12" hidden="1">1</definedName>
    <definedName name="solver_itr" localSheetId="12" hidden="1">2147483647</definedName>
    <definedName name="solver_mip" localSheetId="12" hidden="1">2147483647</definedName>
    <definedName name="solver_mni" localSheetId="12" hidden="1">30</definedName>
    <definedName name="solver_mrt" localSheetId="12" hidden="1">"0,075"</definedName>
    <definedName name="solver_msl" localSheetId="12" hidden="1">2</definedName>
    <definedName name="solver_neg" localSheetId="12" hidden="1">1</definedName>
    <definedName name="solver_nod" localSheetId="12" hidden="1">2147483647</definedName>
    <definedName name="solver_num" localSheetId="12" hidden="1">0</definedName>
    <definedName name="solver_nwt" localSheetId="12" hidden="1">1</definedName>
    <definedName name="solver_opt" localSheetId="12" hidden="1">'Van de Graaff methode'!$C$6</definedName>
    <definedName name="solver_pre" localSheetId="12" hidden="1">"0,000001"</definedName>
    <definedName name="solver_rbv" localSheetId="12" hidden="1">2</definedName>
    <definedName name="solver_rlx" localSheetId="12" hidden="1">2</definedName>
    <definedName name="solver_rsd" localSheetId="12" hidden="1">0</definedName>
    <definedName name="solver_scl" localSheetId="12" hidden="1">2</definedName>
    <definedName name="solver_sho" localSheetId="12" hidden="1">2</definedName>
    <definedName name="solver_ssz" localSheetId="12" hidden="1">100</definedName>
    <definedName name="solver_tim" localSheetId="12" hidden="1">2147483647</definedName>
    <definedName name="solver_tol" localSheetId="12" hidden="1">0.01</definedName>
    <definedName name="solver_typ" localSheetId="12" hidden="1">3</definedName>
    <definedName name="solver_val" localSheetId="12" hidden="1">0.22</definedName>
    <definedName name="solver_ver" localSheetId="12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8" l="1"/>
  <c r="D4" i="18" s="1"/>
  <c r="D6" i="18" s="1"/>
  <c r="C3" i="18"/>
  <c r="C4" i="18"/>
  <c r="Q36" i="1"/>
  <c r="R36" i="1"/>
  <c r="S36" i="1"/>
  <c r="T36" i="1"/>
  <c r="P36" i="1"/>
  <c r="M36" i="1"/>
  <c r="O36" i="1"/>
  <c r="N36" i="1"/>
  <c r="B307" i="18" l="1"/>
  <c r="B251" i="18"/>
  <c r="B211" i="18"/>
  <c r="B171" i="18"/>
  <c r="B147" i="18"/>
  <c r="B115" i="18"/>
  <c r="B99" i="18"/>
  <c r="B75" i="18"/>
  <c r="B67" i="18"/>
  <c r="B59" i="18"/>
  <c r="B51" i="18"/>
  <c r="B43" i="18"/>
  <c r="B35" i="18"/>
  <c r="B27" i="18"/>
  <c r="B19" i="18"/>
  <c r="B306" i="18"/>
  <c r="B298" i="18"/>
  <c r="B290" i="18"/>
  <c r="B282" i="18"/>
  <c r="B274" i="18"/>
  <c r="B266" i="18"/>
  <c r="B258" i="18"/>
  <c r="B250" i="18"/>
  <c r="B242" i="18"/>
  <c r="B234" i="18"/>
  <c r="B226" i="18"/>
  <c r="B218" i="18"/>
  <c r="B210" i="18"/>
  <c r="B202" i="18"/>
  <c r="B194" i="18"/>
  <c r="B186" i="18"/>
  <c r="B178" i="18"/>
  <c r="B170" i="18"/>
  <c r="B162" i="18"/>
  <c r="B154" i="18"/>
  <c r="B146" i="18"/>
  <c r="B138" i="18"/>
  <c r="B130" i="18"/>
  <c r="B122" i="18"/>
  <c r="B114" i="18"/>
  <c r="B106" i="18"/>
  <c r="B98" i="18"/>
  <c r="B90" i="18"/>
  <c r="B82" i="18"/>
  <c r="B74" i="18"/>
  <c r="B66" i="18"/>
  <c r="B58" i="18"/>
  <c r="B50" i="18"/>
  <c r="B42" i="18"/>
  <c r="B34" i="18"/>
  <c r="B26" i="18"/>
  <c r="B18" i="18"/>
  <c r="B283" i="18"/>
  <c r="B235" i="18"/>
  <c r="B195" i="18"/>
  <c r="B163" i="18"/>
  <c r="B107" i="18"/>
  <c r="B297" i="18"/>
  <c r="B281" i="18"/>
  <c r="B265" i="18"/>
  <c r="B249" i="18"/>
  <c r="B241" i="18"/>
  <c r="B233" i="18"/>
  <c r="B225" i="18"/>
  <c r="B217" i="18"/>
  <c r="B209" i="18"/>
  <c r="B201" i="18"/>
  <c r="B193" i="18"/>
  <c r="B185" i="18"/>
  <c r="B177" i="18"/>
  <c r="B169" i="18"/>
  <c r="B161" i="18"/>
  <c r="B153" i="18"/>
  <c r="B145" i="18"/>
  <c r="B137" i="18"/>
  <c r="B129" i="18"/>
  <c r="B121" i="18"/>
  <c r="B113" i="18"/>
  <c r="B105" i="18"/>
  <c r="B97" i="18"/>
  <c r="B89" i="18"/>
  <c r="B81" i="18"/>
  <c r="B73" i="18"/>
  <c r="B65" i="18"/>
  <c r="B57" i="18"/>
  <c r="B49" i="18"/>
  <c r="B41" i="18"/>
  <c r="B33" i="18"/>
  <c r="B25" i="18"/>
  <c r="B17" i="18"/>
  <c r="B291" i="18"/>
  <c r="B243" i="18"/>
  <c r="B203" i="18"/>
  <c r="B131" i="18"/>
  <c r="B9" i="18"/>
  <c r="B305" i="18"/>
  <c r="B289" i="18"/>
  <c r="B273" i="18"/>
  <c r="B257" i="18"/>
  <c r="B12" i="18"/>
  <c r="B304" i="18"/>
  <c r="B296" i="18"/>
  <c r="B288" i="18"/>
  <c r="B280" i="18"/>
  <c r="B272" i="18"/>
  <c r="B264" i="18"/>
  <c r="B256" i="18"/>
  <c r="B248" i="18"/>
  <c r="B240" i="18"/>
  <c r="B232" i="18"/>
  <c r="B224" i="18"/>
  <c r="B216" i="18"/>
  <c r="B208" i="18"/>
  <c r="B200" i="18"/>
  <c r="B192" i="18"/>
  <c r="B184" i="18"/>
  <c r="B176" i="18"/>
  <c r="B168" i="18"/>
  <c r="B160" i="18"/>
  <c r="B152" i="18"/>
  <c r="B144" i="18"/>
  <c r="B136" i="18"/>
  <c r="B128" i="18"/>
  <c r="B120" i="18"/>
  <c r="B112" i="18"/>
  <c r="B104" i="18"/>
  <c r="B96" i="18"/>
  <c r="B88" i="18"/>
  <c r="B80" i="18"/>
  <c r="B72" i="18"/>
  <c r="B64" i="18"/>
  <c r="B56" i="18"/>
  <c r="B48" i="18"/>
  <c r="B40" i="18"/>
  <c r="B32" i="18"/>
  <c r="B24" i="18"/>
  <c r="B16" i="18"/>
  <c r="B267" i="18"/>
  <c r="B227" i="18"/>
  <c r="B187" i="18"/>
  <c r="B139" i="18"/>
  <c r="B91" i="18"/>
  <c r="B303" i="18"/>
  <c r="B279" i="18"/>
  <c r="B263" i="18"/>
  <c r="B247" i="18"/>
  <c r="B231" i="18"/>
  <c r="B207" i="18"/>
  <c r="B191" i="18"/>
  <c r="B175" i="18"/>
  <c r="B159" i="18"/>
  <c r="B143" i="18"/>
  <c r="B135" i="18"/>
  <c r="B127" i="18"/>
  <c r="B119" i="18"/>
  <c r="B111" i="18"/>
  <c r="B103" i="18"/>
  <c r="B95" i="18"/>
  <c r="B87" i="18"/>
  <c r="B79" i="18"/>
  <c r="B71" i="18"/>
  <c r="B63" i="18"/>
  <c r="B55" i="18"/>
  <c r="B47" i="18"/>
  <c r="B39" i="18"/>
  <c r="B31" i="18"/>
  <c r="B23" i="18"/>
  <c r="B15" i="18"/>
  <c r="B259" i="18"/>
  <c r="B219" i="18"/>
  <c r="B179" i="18"/>
  <c r="B155" i="18"/>
  <c r="B123" i="18"/>
  <c r="B83" i="18"/>
  <c r="B11" i="18"/>
  <c r="B295" i="18"/>
  <c r="B287" i="18"/>
  <c r="B271" i="18"/>
  <c r="B255" i="18"/>
  <c r="B239" i="18"/>
  <c r="B223" i="18"/>
  <c r="B215" i="18"/>
  <c r="B199" i="18"/>
  <c r="B183" i="18"/>
  <c r="B167" i="18"/>
  <c r="B151" i="18"/>
  <c r="B10" i="18"/>
  <c r="B302" i="18"/>
  <c r="B294" i="18"/>
  <c r="B286" i="18"/>
  <c r="B278" i="18"/>
  <c r="B270" i="18"/>
  <c r="B262" i="18"/>
  <c r="B254" i="18"/>
  <c r="B246" i="18"/>
  <c r="B238" i="18"/>
  <c r="B230" i="18"/>
  <c r="B222" i="18"/>
  <c r="B214" i="18"/>
  <c r="B206" i="18"/>
  <c r="B198" i="18"/>
  <c r="B190" i="18"/>
  <c r="B182" i="18"/>
  <c r="B174" i="18"/>
  <c r="B166" i="18"/>
  <c r="B158" i="18"/>
  <c r="B150" i="18"/>
  <c r="B142" i="18"/>
  <c r="B134" i="18"/>
  <c r="B126" i="18"/>
  <c r="B118" i="18"/>
  <c r="B110" i="18"/>
  <c r="B102" i="18"/>
  <c r="B94" i="18"/>
  <c r="B86" i="18"/>
  <c r="B78" i="18"/>
  <c r="B70" i="18"/>
  <c r="B62" i="18"/>
  <c r="B54" i="18"/>
  <c r="B46" i="18"/>
  <c r="B38" i="18"/>
  <c r="B30" i="18"/>
  <c r="B22" i="18"/>
  <c r="B14" i="18"/>
  <c r="B275" i="18"/>
  <c r="B301" i="18"/>
  <c r="B293" i="18"/>
  <c r="B285" i="18"/>
  <c r="B277" i="18"/>
  <c r="B269" i="18"/>
  <c r="B261" i="18"/>
  <c r="B253" i="18"/>
  <c r="B245" i="18"/>
  <c r="B237" i="18"/>
  <c r="B229" i="18"/>
  <c r="B221" i="18"/>
  <c r="B213" i="18"/>
  <c r="B205" i="18"/>
  <c r="B197" i="18"/>
  <c r="B189" i="18"/>
  <c r="B181" i="18"/>
  <c r="B173" i="18"/>
  <c r="B165" i="18"/>
  <c r="B157" i="18"/>
  <c r="B149" i="18"/>
  <c r="B141" i="18"/>
  <c r="B133" i="18"/>
  <c r="B125" i="18"/>
  <c r="B117" i="18"/>
  <c r="B109" i="18"/>
  <c r="B101" i="18"/>
  <c r="B93" i="18"/>
  <c r="B85" i="18"/>
  <c r="B77" i="18"/>
  <c r="B69" i="18"/>
  <c r="B61" i="18"/>
  <c r="B53" i="18"/>
  <c r="B45" i="18"/>
  <c r="B37" i="18"/>
  <c r="B29" i="18"/>
  <c r="B21" i="18"/>
  <c r="B13" i="18"/>
  <c r="B299" i="18"/>
  <c r="B309" i="18"/>
  <c r="B308" i="18"/>
  <c r="B300" i="18"/>
  <c r="B292" i="18"/>
  <c r="B284" i="18"/>
  <c r="B276" i="18"/>
  <c r="B268" i="18"/>
  <c r="B260" i="18"/>
  <c r="B252" i="18"/>
  <c r="B244" i="18"/>
  <c r="B236" i="18"/>
  <c r="B228" i="18"/>
  <c r="B220" i="18"/>
  <c r="B212" i="18"/>
  <c r="B204" i="18"/>
  <c r="B196" i="18"/>
  <c r="B188" i="18"/>
  <c r="B180" i="18"/>
  <c r="B172" i="18"/>
  <c r="B164" i="18"/>
  <c r="B156" i="18"/>
  <c r="B148" i="18"/>
  <c r="B140" i="18"/>
  <c r="B132" i="18"/>
  <c r="B124" i="18"/>
  <c r="B116" i="18"/>
  <c r="B108" i="18"/>
  <c r="B100" i="18"/>
  <c r="B92" i="18"/>
  <c r="B84" i="18"/>
  <c r="B76" i="18"/>
  <c r="B68" i="18"/>
  <c r="B60" i="18"/>
  <c r="B52" i="18"/>
  <c r="B44" i="18"/>
  <c r="B36" i="18"/>
  <c r="B28" i="18"/>
  <c r="B20" i="18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4" i="1"/>
  <c r="G1" i="5"/>
  <c r="M6" i="4" l="1"/>
  <c r="N6" i="4"/>
  <c r="R6" i="4"/>
  <c r="S6" i="4"/>
  <c r="M7" i="4"/>
  <c r="N7" i="4"/>
  <c r="Q7" i="4"/>
  <c r="R7" i="4"/>
  <c r="S7" i="4"/>
  <c r="M8" i="4"/>
  <c r="N8" i="4"/>
  <c r="Q8" i="4"/>
  <c r="R8" i="4"/>
  <c r="S8" i="4"/>
  <c r="M9" i="4"/>
  <c r="N9" i="4"/>
  <c r="O9" i="4"/>
  <c r="Q9" i="4"/>
  <c r="R9" i="4"/>
  <c r="S9" i="4"/>
  <c r="M10" i="4"/>
  <c r="N10" i="4"/>
  <c r="O10" i="4"/>
  <c r="Q10" i="4"/>
  <c r="R10" i="4"/>
  <c r="S10" i="4"/>
  <c r="O11" i="4"/>
  <c r="Q11" i="4"/>
  <c r="S11" i="4"/>
  <c r="O12" i="4"/>
  <c r="Q12" i="4"/>
  <c r="S12" i="4"/>
  <c r="O13" i="4"/>
  <c r="Q13" i="4"/>
  <c r="O14" i="4"/>
  <c r="O15" i="4"/>
  <c r="O16" i="4"/>
  <c r="L7" i="4"/>
  <c r="L8" i="4"/>
  <c r="L9" i="4"/>
  <c r="L10" i="4"/>
  <c r="L6" i="4"/>
  <c r="G1" i="4" s="1"/>
  <c r="R4" i="2" l="1"/>
  <c r="N5" i="2"/>
  <c r="R5" i="2"/>
  <c r="S5" i="2"/>
  <c r="M6" i="2"/>
  <c r="N6" i="2"/>
  <c r="R6" i="2"/>
  <c r="S6" i="2"/>
  <c r="M7" i="2"/>
  <c r="N7" i="2"/>
  <c r="P7" i="2"/>
  <c r="Q7" i="2"/>
  <c r="R7" i="2"/>
  <c r="S7" i="2"/>
  <c r="M8" i="2"/>
  <c r="N8" i="2"/>
  <c r="O8" i="2"/>
  <c r="P8" i="2"/>
  <c r="Q8" i="2"/>
  <c r="R8" i="2"/>
  <c r="S8" i="2"/>
  <c r="M9" i="2"/>
  <c r="N9" i="2"/>
  <c r="O9" i="2"/>
  <c r="P9" i="2"/>
  <c r="Q9" i="2"/>
  <c r="S9" i="2"/>
  <c r="M10" i="2"/>
  <c r="O10" i="2"/>
  <c r="P10" i="2"/>
  <c r="Q10" i="2"/>
  <c r="O11" i="2"/>
  <c r="P11" i="2"/>
  <c r="Q11" i="2"/>
  <c r="O12" i="2"/>
  <c r="O13" i="2"/>
  <c r="L6" i="2"/>
  <c r="L7" i="2"/>
  <c r="L8" i="2"/>
  <c r="L9" i="2"/>
  <c r="L10" i="2"/>
  <c r="L11" i="2"/>
</calcChain>
</file>

<file path=xl/sharedStrings.xml><?xml version="1.0" encoding="utf-8"?>
<sst xmlns="http://schemas.openxmlformats.org/spreadsheetml/2006/main" count="134" uniqueCount="36">
  <si>
    <t>C0</t>
  </si>
  <si>
    <t>C1</t>
  </si>
  <si>
    <t>C2</t>
  </si>
  <si>
    <t>C3</t>
  </si>
  <si>
    <t>C4</t>
  </si>
  <si>
    <t>C5</t>
  </si>
  <si>
    <t>C6</t>
  </si>
  <si>
    <t>C7</t>
  </si>
  <si>
    <t/>
  </si>
  <si>
    <t>d</t>
  </si>
  <si>
    <t>A=</t>
  </si>
  <si>
    <t>x</t>
  </si>
  <si>
    <t>m=</t>
  </si>
  <si>
    <t>with respect to MSL</t>
  </si>
  <si>
    <t>MSL=</t>
  </si>
  <si>
    <t>With respect to DNL</t>
  </si>
  <si>
    <t>Waterline</t>
  </si>
  <si>
    <t>Equilibrium profile</t>
  </si>
  <si>
    <t>http://www.coastalwiki.org/wiki/Coastal_Hydrodynamics_And_Transport_Processes</t>
  </si>
  <si>
    <t>x (C3)</t>
  </si>
  <si>
    <t>x (C5)</t>
  </si>
  <si>
    <t>x(C0)</t>
  </si>
  <si>
    <t>x(C2)</t>
  </si>
  <si>
    <t>x(C1)</t>
  </si>
  <si>
    <t>x(C4)</t>
  </si>
  <si>
    <t>x(C6)</t>
  </si>
  <si>
    <t>x(C7)</t>
  </si>
  <si>
    <t>x(C8)</t>
  </si>
  <si>
    <t>Height</t>
  </si>
  <si>
    <t>H0s</t>
  </si>
  <si>
    <t>w</t>
  </si>
  <si>
    <t>D50</t>
  </si>
  <si>
    <t>10log(1/w)</t>
  </si>
  <si>
    <t>y</t>
  </si>
  <si>
    <t>Van de Graaff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</si>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</sst>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5.xml"/><Relationship Id="rId13" Type="http://schemas.openxmlformats.org/officeDocument/2006/relationships/worksheet" Target="worksheets/sheet5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4.xml"/><Relationship Id="rId12" Type="http://schemas.openxmlformats.org/officeDocument/2006/relationships/worksheet" Target="worksheets/sheet4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chartsheet" Target="chartsheets/sheet8.xml"/><Relationship Id="rId5" Type="http://schemas.openxmlformats.org/officeDocument/2006/relationships/chartsheet" Target="chartsheets/sheet2.xml"/><Relationship Id="rId15" Type="http://schemas.openxmlformats.org/officeDocument/2006/relationships/styles" Target="styles.xml"/><Relationship Id="rId10" Type="http://schemas.openxmlformats.org/officeDocument/2006/relationships/chartsheet" Target="chartsheets/sheet7.xml"/><Relationship Id="rId4" Type="http://schemas.openxmlformats.org/officeDocument/2006/relationships/chartsheet" Target="chartsheets/sheet1.xml"/><Relationship Id="rId9" Type="http://schemas.openxmlformats.org/officeDocument/2006/relationships/chartsheet" Target="chartsheets/sheet6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C-0 beach profiles for all years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'Equlilibrium profile'!$L$35</c:f>
              <c:strCache>
                <c:ptCount val="1"/>
                <c:pt idx="0">
                  <c:v>Waterline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'Equlilibrium profile'!$M$36:$M$37</c:f>
              <c:numCache>
                <c:formatCode>General</c:formatCode>
                <c:ptCount val="2"/>
                <c:pt idx="0">
                  <c:v>12</c:v>
                </c:pt>
                <c:pt idx="1">
                  <c:v>50</c:v>
                </c:pt>
              </c:numCache>
            </c:numRef>
          </c:xVal>
          <c:yVal>
            <c:numRef>
              <c:f>'Equlilibrium profile'!$U$36:$U$37</c:f>
              <c:numCache>
                <c:formatCode>General</c:formatCode>
                <c:ptCount val="2"/>
                <c:pt idx="0">
                  <c:v>-2.93</c:v>
                </c:pt>
                <c:pt idx="1">
                  <c:v>-2.93</c:v>
                </c:pt>
              </c:numCache>
            </c:numRef>
          </c:yVal>
          <c:smooth val="0"/>
        </c:ser>
        <c:ser>
          <c:idx val="4"/>
          <c:order val="1"/>
          <c:tx>
            <c:strRef>
              <c:f>'Equlilibrium profile'!$B$2</c:f>
              <c:strCache>
                <c:ptCount val="1"/>
                <c:pt idx="0">
                  <c:v>Equilibrium profile</c:v>
                </c:pt>
              </c:strCache>
            </c:strRef>
          </c:tx>
          <c:spPr>
            <a:ln w="19050" cap="rnd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'Equlilibrium profile'!$C$4:$C$304</c:f>
              <c:numCache>
                <c:formatCode>General</c:formatCode>
                <c:ptCount val="301"/>
                <c:pt idx="0">
                  <c:v>12</c:v>
                </c:pt>
                <c:pt idx="1">
                  <c:v>12.1</c:v>
                </c:pt>
                <c:pt idx="2">
                  <c:v>12.2</c:v>
                </c:pt>
                <c:pt idx="3">
                  <c:v>12.3</c:v>
                </c:pt>
                <c:pt idx="4">
                  <c:v>12.4</c:v>
                </c:pt>
                <c:pt idx="5">
                  <c:v>12.5</c:v>
                </c:pt>
                <c:pt idx="6">
                  <c:v>12.6</c:v>
                </c:pt>
                <c:pt idx="7">
                  <c:v>12.7</c:v>
                </c:pt>
                <c:pt idx="8">
                  <c:v>12.8</c:v>
                </c:pt>
                <c:pt idx="9">
                  <c:v>12.9</c:v>
                </c:pt>
                <c:pt idx="10">
                  <c:v>13</c:v>
                </c:pt>
                <c:pt idx="11">
                  <c:v>13.1</c:v>
                </c:pt>
                <c:pt idx="12">
                  <c:v>13.2</c:v>
                </c:pt>
                <c:pt idx="13">
                  <c:v>13.3</c:v>
                </c:pt>
                <c:pt idx="14">
                  <c:v>13.4</c:v>
                </c:pt>
                <c:pt idx="15">
                  <c:v>13.5</c:v>
                </c:pt>
                <c:pt idx="16">
                  <c:v>13.6</c:v>
                </c:pt>
                <c:pt idx="17">
                  <c:v>13.7</c:v>
                </c:pt>
                <c:pt idx="18">
                  <c:v>13.8</c:v>
                </c:pt>
                <c:pt idx="19">
                  <c:v>13.9</c:v>
                </c:pt>
                <c:pt idx="20">
                  <c:v>14</c:v>
                </c:pt>
                <c:pt idx="21">
                  <c:v>14.1</c:v>
                </c:pt>
                <c:pt idx="22">
                  <c:v>14.2</c:v>
                </c:pt>
                <c:pt idx="23">
                  <c:v>14.3</c:v>
                </c:pt>
                <c:pt idx="24">
                  <c:v>14.4</c:v>
                </c:pt>
                <c:pt idx="25">
                  <c:v>14.5</c:v>
                </c:pt>
                <c:pt idx="26">
                  <c:v>14.6</c:v>
                </c:pt>
                <c:pt idx="27">
                  <c:v>14.7</c:v>
                </c:pt>
                <c:pt idx="28">
                  <c:v>14.8</c:v>
                </c:pt>
                <c:pt idx="29">
                  <c:v>14.9</c:v>
                </c:pt>
                <c:pt idx="30">
                  <c:v>15</c:v>
                </c:pt>
                <c:pt idx="31">
                  <c:v>15.1</c:v>
                </c:pt>
                <c:pt idx="32">
                  <c:v>15.2</c:v>
                </c:pt>
                <c:pt idx="33">
                  <c:v>15.3</c:v>
                </c:pt>
                <c:pt idx="34">
                  <c:v>15.4</c:v>
                </c:pt>
                <c:pt idx="35">
                  <c:v>15.5</c:v>
                </c:pt>
                <c:pt idx="36">
                  <c:v>15.6</c:v>
                </c:pt>
                <c:pt idx="37">
                  <c:v>15.7</c:v>
                </c:pt>
                <c:pt idx="38">
                  <c:v>15.8</c:v>
                </c:pt>
                <c:pt idx="39">
                  <c:v>15.9</c:v>
                </c:pt>
                <c:pt idx="40">
                  <c:v>16</c:v>
                </c:pt>
                <c:pt idx="41">
                  <c:v>16.100000000000001</c:v>
                </c:pt>
                <c:pt idx="42">
                  <c:v>16.2</c:v>
                </c:pt>
                <c:pt idx="43">
                  <c:v>16.3</c:v>
                </c:pt>
                <c:pt idx="44">
                  <c:v>16.399999999999999</c:v>
                </c:pt>
                <c:pt idx="45">
                  <c:v>16.5</c:v>
                </c:pt>
                <c:pt idx="46">
                  <c:v>16.600000000000001</c:v>
                </c:pt>
                <c:pt idx="47">
                  <c:v>16.7</c:v>
                </c:pt>
                <c:pt idx="48">
                  <c:v>16.8</c:v>
                </c:pt>
                <c:pt idx="49">
                  <c:v>16.899999999999999</c:v>
                </c:pt>
                <c:pt idx="50">
                  <c:v>17</c:v>
                </c:pt>
                <c:pt idx="51">
                  <c:v>17.100000000000001</c:v>
                </c:pt>
                <c:pt idx="52">
                  <c:v>17.2</c:v>
                </c:pt>
                <c:pt idx="53">
                  <c:v>17.3</c:v>
                </c:pt>
                <c:pt idx="54">
                  <c:v>17.399999999999999</c:v>
                </c:pt>
                <c:pt idx="55">
                  <c:v>17.5</c:v>
                </c:pt>
                <c:pt idx="56">
                  <c:v>17.600000000000001</c:v>
                </c:pt>
                <c:pt idx="57">
                  <c:v>17.7</c:v>
                </c:pt>
                <c:pt idx="58">
                  <c:v>17.8</c:v>
                </c:pt>
                <c:pt idx="59">
                  <c:v>17.899999999999999</c:v>
                </c:pt>
                <c:pt idx="60">
                  <c:v>18</c:v>
                </c:pt>
                <c:pt idx="61">
                  <c:v>18.100000000000001</c:v>
                </c:pt>
                <c:pt idx="62">
                  <c:v>18.2</c:v>
                </c:pt>
                <c:pt idx="63">
                  <c:v>18.3</c:v>
                </c:pt>
                <c:pt idx="64">
                  <c:v>18.399999999999999</c:v>
                </c:pt>
                <c:pt idx="65">
                  <c:v>18.5</c:v>
                </c:pt>
                <c:pt idx="66">
                  <c:v>18.600000000000001</c:v>
                </c:pt>
                <c:pt idx="67">
                  <c:v>18.7</c:v>
                </c:pt>
                <c:pt idx="68">
                  <c:v>18.8</c:v>
                </c:pt>
                <c:pt idx="69">
                  <c:v>18.899999999999999</c:v>
                </c:pt>
                <c:pt idx="70">
                  <c:v>19</c:v>
                </c:pt>
                <c:pt idx="71">
                  <c:v>19.100000000000001</c:v>
                </c:pt>
                <c:pt idx="72">
                  <c:v>19.2</c:v>
                </c:pt>
                <c:pt idx="73">
                  <c:v>19.3</c:v>
                </c:pt>
                <c:pt idx="74">
                  <c:v>19.399999999999999</c:v>
                </c:pt>
                <c:pt idx="75">
                  <c:v>19.5</c:v>
                </c:pt>
                <c:pt idx="76">
                  <c:v>19.600000000000001</c:v>
                </c:pt>
                <c:pt idx="77">
                  <c:v>19.7</c:v>
                </c:pt>
                <c:pt idx="78">
                  <c:v>19.8</c:v>
                </c:pt>
                <c:pt idx="79">
                  <c:v>19.899999999999999</c:v>
                </c:pt>
                <c:pt idx="80">
                  <c:v>20</c:v>
                </c:pt>
                <c:pt idx="81">
                  <c:v>20.100000000000001</c:v>
                </c:pt>
                <c:pt idx="82">
                  <c:v>20.2</c:v>
                </c:pt>
                <c:pt idx="83">
                  <c:v>20.3</c:v>
                </c:pt>
                <c:pt idx="84">
                  <c:v>20.399999999999999</c:v>
                </c:pt>
                <c:pt idx="85">
                  <c:v>20.5</c:v>
                </c:pt>
                <c:pt idx="86">
                  <c:v>20.6</c:v>
                </c:pt>
                <c:pt idx="87">
                  <c:v>20.7</c:v>
                </c:pt>
                <c:pt idx="88">
                  <c:v>20.8</c:v>
                </c:pt>
                <c:pt idx="89">
                  <c:v>20.9</c:v>
                </c:pt>
                <c:pt idx="90">
                  <c:v>21</c:v>
                </c:pt>
                <c:pt idx="91">
                  <c:v>21.1</c:v>
                </c:pt>
                <c:pt idx="92">
                  <c:v>21.2</c:v>
                </c:pt>
                <c:pt idx="93">
                  <c:v>21.3</c:v>
                </c:pt>
                <c:pt idx="94">
                  <c:v>21.4</c:v>
                </c:pt>
                <c:pt idx="95">
                  <c:v>21.5</c:v>
                </c:pt>
                <c:pt idx="96">
                  <c:v>21.6</c:v>
                </c:pt>
                <c:pt idx="97">
                  <c:v>21.7</c:v>
                </c:pt>
                <c:pt idx="98">
                  <c:v>21.8</c:v>
                </c:pt>
                <c:pt idx="99">
                  <c:v>21.9</c:v>
                </c:pt>
                <c:pt idx="100">
                  <c:v>22</c:v>
                </c:pt>
                <c:pt idx="101">
                  <c:v>22.1</c:v>
                </c:pt>
                <c:pt idx="102">
                  <c:v>22.2</c:v>
                </c:pt>
                <c:pt idx="103">
                  <c:v>22.3</c:v>
                </c:pt>
                <c:pt idx="104">
                  <c:v>22.4</c:v>
                </c:pt>
                <c:pt idx="105">
                  <c:v>22.5</c:v>
                </c:pt>
                <c:pt idx="106">
                  <c:v>22.6</c:v>
                </c:pt>
                <c:pt idx="107">
                  <c:v>22.7</c:v>
                </c:pt>
                <c:pt idx="108">
                  <c:v>22.8</c:v>
                </c:pt>
                <c:pt idx="109">
                  <c:v>22.9</c:v>
                </c:pt>
                <c:pt idx="110">
                  <c:v>23</c:v>
                </c:pt>
                <c:pt idx="111">
                  <c:v>23.1</c:v>
                </c:pt>
                <c:pt idx="112">
                  <c:v>23.2</c:v>
                </c:pt>
                <c:pt idx="113">
                  <c:v>23.3</c:v>
                </c:pt>
                <c:pt idx="114">
                  <c:v>23.4</c:v>
                </c:pt>
                <c:pt idx="115">
                  <c:v>23.5</c:v>
                </c:pt>
                <c:pt idx="116">
                  <c:v>23.6</c:v>
                </c:pt>
                <c:pt idx="117">
                  <c:v>23.7</c:v>
                </c:pt>
                <c:pt idx="118">
                  <c:v>23.8</c:v>
                </c:pt>
                <c:pt idx="119">
                  <c:v>23.9</c:v>
                </c:pt>
                <c:pt idx="120">
                  <c:v>24</c:v>
                </c:pt>
                <c:pt idx="121">
                  <c:v>24.1</c:v>
                </c:pt>
                <c:pt idx="122">
                  <c:v>24.2</c:v>
                </c:pt>
                <c:pt idx="123">
                  <c:v>24.3</c:v>
                </c:pt>
                <c:pt idx="124">
                  <c:v>24.4</c:v>
                </c:pt>
                <c:pt idx="125">
                  <c:v>24.5</c:v>
                </c:pt>
                <c:pt idx="126">
                  <c:v>24.6</c:v>
                </c:pt>
                <c:pt idx="127">
                  <c:v>24.7</c:v>
                </c:pt>
                <c:pt idx="128">
                  <c:v>24.8</c:v>
                </c:pt>
                <c:pt idx="129">
                  <c:v>24.9</c:v>
                </c:pt>
                <c:pt idx="130">
                  <c:v>25</c:v>
                </c:pt>
                <c:pt idx="131">
                  <c:v>25.1</c:v>
                </c:pt>
                <c:pt idx="132">
                  <c:v>25.2</c:v>
                </c:pt>
                <c:pt idx="133">
                  <c:v>25.3</c:v>
                </c:pt>
                <c:pt idx="134">
                  <c:v>25.4</c:v>
                </c:pt>
                <c:pt idx="135">
                  <c:v>25.5</c:v>
                </c:pt>
                <c:pt idx="136">
                  <c:v>25.6</c:v>
                </c:pt>
                <c:pt idx="137">
                  <c:v>25.7</c:v>
                </c:pt>
                <c:pt idx="138">
                  <c:v>25.8</c:v>
                </c:pt>
                <c:pt idx="139">
                  <c:v>25.9</c:v>
                </c:pt>
                <c:pt idx="140">
                  <c:v>26</c:v>
                </c:pt>
                <c:pt idx="141">
                  <c:v>26.099999999999898</c:v>
                </c:pt>
                <c:pt idx="142">
                  <c:v>26.1999999999999</c:v>
                </c:pt>
                <c:pt idx="143">
                  <c:v>26.299999999999901</c:v>
                </c:pt>
                <c:pt idx="144">
                  <c:v>26.399999999999899</c:v>
                </c:pt>
                <c:pt idx="145">
                  <c:v>26.499999999999901</c:v>
                </c:pt>
                <c:pt idx="146">
                  <c:v>26.599999999999898</c:v>
                </c:pt>
                <c:pt idx="147">
                  <c:v>26.6999999999999</c:v>
                </c:pt>
                <c:pt idx="148">
                  <c:v>26.799999999999901</c:v>
                </c:pt>
                <c:pt idx="149">
                  <c:v>26.899999999999899</c:v>
                </c:pt>
                <c:pt idx="150">
                  <c:v>26.999999999999901</c:v>
                </c:pt>
                <c:pt idx="151">
                  <c:v>27.099999999999898</c:v>
                </c:pt>
                <c:pt idx="152">
                  <c:v>27.1999999999999</c:v>
                </c:pt>
                <c:pt idx="153">
                  <c:v>27.299999999999901</c:v>
                </c:pt>
                <c:pt idx="154">
                  <c:v>27.399999999999899</c:v>
                </c:pt>
                <c:pt idx="155">
                  <c:v>27.499999999999901</c:v>
                </c:pt>
                <c:pt idx="156">
                  <c:v>27.599999999999898</c:v>
                </c:pt>
                <c:pt idx="157">
                  <c:v>27.6999999999999</c:v>
                </c:pt>
                <c:pt idx="158">
                  <c:v>27.799999999999901</c:v>
                </c:pt>
                <c:pt idx="159">
                  <c:v>27.899999999999899</c:v>
                </c:pt>
                <c:pt idx="160">
                  <c:v>27.999999999999901</c:v>
                </c:pt>
                <c:pt idx="161">
                  <c:v>28.099999999999898</c:v>
                </c:pt>
                <c:pt idx="162">
                  <c:v>28.1999999999999</c:v>
                </c:pt>
                <c:pt idx="163">
                  <c:v>28.299999999999901</c:v>
                </c:pt>
                <c:pt idx="164">
                  <c:v>28.399999999999899</c:v>
                </c:pt>
                <c:pt idx="165">
                  <c:v>28.499999999999901</c:v>
                </c:pt>
                <c:pt idx="166">
                  <c:v>28.599999999999898</c:v>
                </c:pt>
                <c:pt idx="167">
                  <c:v>28.6999999999999</c:v>
                </c:pt>
                <c:pt idx="168">
                  <c:v>28.799999999999901</c:v>
                </c:pt>
                <c:pt idx="169">
                  <c:v>28.899999999999899</c:v>
                </c:pt>
                <c:pt idx="170">
                  <c:v>28.999999999999901</c:v>
                </c:pt>
                <c:pt idx="171">
                  <c:v>29.099999999999898</c:v>
                </c:pt>
                <c:pt idx="172">
                  <c:v>29.1999999999999</c:v>
                </c:pt>
                <c:pt idx="173">
                  <c:v>29.299999999999901</c:v>
                </c:pt>
                <c:pt idx="174">
                  <c:v>29.399999999999899</c:v>
                </c:pt>
                <c:pt idx="175">
                  <c:v>29.499999999999901</c:v>
                </c:pt>
                <c:pt idx="176">
                  <c:v>29.599999999999898</c:v>
                </c:pt>
                <c:pt idx="177">
                  <c:v>29.6999999999999</c:v>
                </c:pt>
                <c:pt idx="178">
                  <c:v>29.799999999999901</c:v>
                </c:pt>
                <c:pt idx="179">
                  <c:v>29.899999999999899</c:v>
                </c:pt>
                <c:pt idx="180">
                  <c:v>29.999999999999901</c:v>
                </c:pt>
                <c:pt idx="181">
                  <c:v>30.099999999999898</c:v>
                </c:pt>
                <c:pt idx="182">
                  <c:v>30.1999999999999</c:v>
                </c:pt>
                <c:pt idx="183">
                  <c:v>30.299999999999901</c:v>
                </c:pt>
                <c:pt idx="184">
                  <c:v>30.399999999999899</c:v>
                </c:pt>
                <c:pt idx="185">
                  <c:v>30.499999999999901</c:v>
                </c:pt>
                <c:pt idx="186">
                  <c:v>30.599999999999898</c:v>
                </c:pt>
                <c:pt idx="187">
                  <c:v>30.6999999999999</c:v>
                </c:pt>
                <c:pt idx="188">
                  <c:v>30.799999999999901</c:v>
                </c:pt>
                <c:pt idx="189">
                  <c:v>30.899999999999899</c:v>
                </c:pt>
                <c:pt idx="190">
                  <c:v>30.999999999999901</c:v>
                </c:pt>
                <c:pt idx="191">
                  <c:v>31.099999999999898</c:v>
                </c:pt>
                <c:pt idx="192">
                  <c:v>31.1999999999999</c:v>
                </c:pt>
                <c:pt idx="193">
                  <c:v>31.299999999999901</c:v>
                </c:pt>
                <c:pt idx="194">
                  <c:v>31.399999999999899</c:v>
                </c:pt>
                <c:pt idx="195">
                  <c:v>31.499999999999901</c:v>
                </c:pt>
                <c:pt idx="196">
                  <c:v>31.599999999999898</c:v>
                </c:pt>
                <c:pt idx="197">
                  <c:v>31.6999999999999</c:v>
                </c:pt>
                <c:pt idx="198">
                  <c:v>31.799999999999901</c:v>
                </c:pt>
                <c:pt idx="199">
                  <c:v>31.899999999999899</c:v>
                </c:pt>
                <c:pt idx="200">
                  <c:v>31.999999999999901</c:v>
                </c:pt>
                <c:pt idx="201">
                  <c:v>32.099999999999902</c:v>
                </c:pt>
                <c:pt idx="202">
                  <c:v>32.199999999999903</c:v>
                </c:pt>
                <c:pt idx="203">
                  <c:v>32.299999999999898</c:v>
                </c:pt>
                <c:pt idx="204">
                  <c:v>32.399999999999899</c:v>
                </c:pt>
                <c:pt idx="205">
                  <c:v>32.499999999999901</c:v>
                </c:pt>
                <c:pt idx="206">
                  <c:v>32.599999999999902</c:v>
                </c:pt>
                <c:pt idx="207">
                  <c:v>32.699999999999903</c:v>
                </c:pt>
                <c:pt idx="208">
                  <c:v>32.799999999999898</c:v>
                </c:pt>
                <c:pt idx="209">
                  <c:v>32.899999999999899</c:v>
                </c:pt>
                <c:pt idx="210">
                  <c:v>32.999999999999901</c:v>
                </c:pt>
                <c:pt idx="211">
                  <c:v>33.099999999999902</c:v>
                </c:pt>
                <c:pt idx="212">
                  <c:v>33.199999999999903</c:v>
                </c:pt>
                <c:pt idx="213">
                  <c:v>33.299999999999898</c:v>
                </c:pt>
                <c:pt idx="214">
                  <c:v>33.399999999999899</c:v>
                </c:pt>
                <c:pt idx="215">
                  <c:v>33.499999999999901</c:v>
                </c:pt>
                <c:pt idx="216">
                  <c:v>33.599999999999902</c:v>
                </c:pt>
                <c:pt idx="217">
                  <c:v>33.699999999999903</c:v>
                </c:pt>
                <c:pt idx="218">
                  <c:v>33.799999999999898</c:v>
                </c:pt>
                <c:pt idx="219">
                  <c:v>33.899999999999899</c:v>
                </c:pt>
                <c:pt idx="220">
                  <c:v>33.999999999999901</c:v>
                </c:pt>
                <c:pt idx="221">
                  <c:v>34.099999999999902</c:v>
                </c:pt>
                <c:pt idx="222">
                  <c:v>34.199999999999903</c:v>
                </c:pt>
                <c:pt idx="223">
                  <c:v>34.299999999999898</c:v>
                </c:pt>
                <c:pt idx="224">
                  <c:v>34.399999999999899</c:v>
                </c:pt>
                <c:pt idx="225">
                  <c:v>34.499999999999901</c:v>
                </c:pt>
                <c:pt idx="226">
                  <c:v>34.599999999999902</c:v>
                </c:pt>
                <c:pt idx="227">
                  <c:v>34.699999999999903</c:v>
                </c:pt>
                <c:pt idx="228">
                  <c:v>34.799999999999898</c:v>
                </c:pt>
                <c:pt idx="229">
                  <c:v>34.899999999999899</c:v>
                </c:pt>
                <c:pt idx="230">
                  <c:v>34.999999999999901</c:v>
                </c:pt>
                <c:pt idx="231">
                  <c:v>35.099999999999902</c:v>
                </c:pt>
                <c:pt idx="232">
                  <c:v>35.199999999999903</c:v>
                </c:pt>
                <c:pt idx="233">
                  <c:v>35.299999999999898</c:v>
                </c:pt>
                <c:pt idx="234">
                  <c:v>35.399999999999899</c:v>
                </c:pt>
                <c:pt idx="235">
                  <c:v>35.499999999999901</c:v>
                </c:pt>
                <c:pt idx="236">
                  <c:v>35.599999999999902</c:v>
                </c:pt>
                <c:pt idx="237">
                  <c:v>35.699999999999903</c:v>
                </c:pt>
                <c:pt idx="238">
                  <c:v>35.799999999999898</c:v>
                </c:pt>
                <c:pt idx="239">
                  <c:v>35.899999999999899</c:v>
                </c:pt>
                <c:pt idx="240">
                  <c:v>35.999999999999901</c:v>
                </c:pt>
                <c:pt idx="241">
                  <c:v>36.099999999999902</c:v>
                </c:pt>
                <c:pt idx="242">
                  <c:v>36.199999999999903</c:v>
                </c:pt>
                <c:pt idx="243">
                  <c:v>36.299999999999898</c:v>
                </c:pt>
                <c:pt idx="244">
                  <c:v>36.399999999999899</c:v>
                </c:pt>
                <c:pt idx="245">
                  <c:v>36.499999999999901</c:v>
                </c:pt>
                <c:pt idx="246">
                  <c:v>36.599999999999902</c:v>
                </c:pt>
                <c:pt idx="247">
                  <c:v>36.699999999999903</c:v>
                </c:pt>
                <c:pt idx="248">
                  <c:v>36.799999999999898</c:v>
                </c:pt>
                <c:pt idx="249">
                  <c:v>36.899999999999899</c:v>
                </c:pt>
                <c:pt idx="250">
                  <c:v>36.999999999999901</c:v>
                </c:pt>
                <c:pt idx="251">
                  <c:v>37.099999999999902</c:v>
                </c:pt>
                <c:pt idx="252">
                  <c:v>37.199999999999903</c:v>
                </c:pt>
                <c:pt idx="253">
                  <c:v>37.299999999999898</c:v>
                </c:pt>
                <c:pt idx="254">
                  <c:v>37.399999999999899</c:v>
                </c:pt>
                <c:pt idx="255">
                  <c:v>37.499999999999901</c:v>
                </c:pt>
                <c:pt idx="256">
                  <c:v>37.599999999999902</c:v>
                </c:pt>
                <c:pt idx="257">
                  <c:v>37.699999999999903</c:v>
                </c:pt>
                <c:pt idx="258">
                  <c:v>37.799999999999898</c:v>
                </c:pt>
                <c:pt idx="259">
                  <c:v>37.899999999999899</c:v>
                </c:pt>
                <c:pt idx="260">
                  <c:v>37.999999999999901</c:v>
                </c:pt>
                <c:pt idx="261">
                  <c:v>38.099999999999902</c:v>
                </c:pt>
                <c:pt idx="262">
                  <c:v>38.199999999999903</c:v>
                </c:pt>
                <c:pt idx="263">
                  <c:v>38.299999999999898</c:v>
                </c:pt>
                <c:pt idx="264">
                  <c:v>38.399999999999899</c:v>
                </c:pt>
                <c:pt idx="265">
                  <c:v>38.499999999999901</c:v>
                </c:pt>
                <c:pt idx="266">
                  <c:v>38.599999999999902</c:v>
                </c:pt>
                <c:pt idx="267">
                  <c:v>38.699999999999903</c:v>
                </c:pt>
                <c:pt idx="268">
                  <c:v>38.799999999999898</c:v>
                </c:pt>
                <c:pt idx="269">
                  <c:v>38.899999999999899</c:v>
                </c:pt>
                <c:pt idx="270">
                  <c:v>38.999999999999901</c:v>
                </c:pt>
                <c:pt idx="271">
                  <c:v>39.099999999999902</c:v>
                </c:pt>
                <c:pt idx="272">
                  <c:v>39.199999999999903</c:v>
                </c:pt>
                <c:pt idx="273">
                  <c:v>39.299999999999898</c:v>
                </c:pt>
                <c:pt idx="274">
                  <c:v>39.399999999999899</c:v>
                </c:pt>
                <c:pt idx="275">
                  <c:v>39.499999999999901</c:v>
                </c:pt>
                <c:pt idx="276">
                  <c:v>39.599999999999902</c:v>
                </c:pt>
                <c:pt idx="277">
                  <c:v>39.699999999999903</c:v>
                </c:pt>
                <c:pt idx="278">
                  <c:v>39.799999999999898</c:v>
                </c:pt>
                <c:pt idx="279">
                  <c:v>39.899999999999899</c:v>
                </c:pt>
                <c:pt idx="280">
                  <c:v>39.999999999999901</c:v>
                </c:pt>
                <c:pt idx="281">
                  <c:v>40.099999999999902</c:v>
                </c:pt>
                <c:pt idx="282">
                  <c:v>40.199999999999903</c:v>
                </c:pt>
                <c:pt idx="283">
                  <c:v>40.299999999999898</c:v>
                </c:pt>
                <c:pt idx="284">
                  <c:v>40.399999999999899</c:v>
                </c:pt>
                <c:pt idx="285">
                  <c:v>40.499999999999901</c:v>
                </c:pt>
                <c:pt idx="286">
                  <c:v>40.599999999999902</c:v>
                </c:pt>
                <c:pt idx="287">
                  <c:v>40.699999999999903</c:v>
                </c:pt>
                <c:pt idx="288">
                  <c:v>40.799999999999898</c:v>
                </c:pt>
                <c:pt idx="289">
                  <c:v>40.899999999999899</c:v>
                </c:pt>
                <c:pt idx="290">
                  <c:v>40.999999999999901</c:v>
                </c:pt>
                <c:pt idx="291">
                  <c:v>41.099999999999902</c:v>
                </c:pt>
                <c:pt idx="292">
                  <c:v>41.199999999999903</c:v>
                </c:pt>
                <c:pt idx="293">
                  <c:v>41.299999999999898</c:v>
                </c:pt>
                <c:pt idx="294">
                  <c:v>41.399999999999899</c:v>
                </c:pt>
                <c:pt idx="295">
                  <c:v>41.499999999999901</c:v>
                </c:pt>
                <c:pt idx="296">
                  <c:v>41.599999999999902</c:v>
                </c:pt>
                <c:pt idx="297">
                  <c:v>41.699999999999903</c:v>
                </c:pt>
                <c:pt idx="298">
                  <c:v>41.799999999999898</c:v>
                </c:pt>
                <c:pt idx="299">
                  <c:v>41.899999999999899</c:v>
                </c:pt>
                <c:pt idx="300">
                  <c:v>41.999999999999901</c:v>
                </c:pt>
              </c:numCache>
            </c:numRef>
          </c:xVal>
          <c:yVal>
            <c:numRef>
              <c:f>'Equlilibrium profile'!$B$4:$B$304</c:f>
              <c:numCache>
                <c:formatCode>General</c:formatCode>
                <c:ptCount val="301"/>
                <c:pt idx="0">
                  <c:v>-2.93</c:v>
                </c:pt>
                <c:pt idx="1">
                  <c:v>-2.9770351659690495</c:v>
                </c:pt>
                <c:pt idx="2">
                  <c:v>-3.0048363810956928</c:v>
                </c:pt>
                <c:pt idx="3">
                  <c:v>-3.0281960280959166</c:v>
                </c:pt>
                <c:pt idx="4">
                  <c:v>-3.0490701429476208</c:v>
                </c:pt>
                <c:pt idx="5">
                  <c:v>-3.0682714711974013</c:v>
                </c:pt>
                <c:pt idx="6">
                  <c:v>-3.086237045820249</c:v>
                </c:pt>
                <c:pt idx="7">
                  <c:v>-3.1032360878634773</c:v>
                </c:pt>
                <c:pt idx="8">
                  <c:v>-3.1194492856814917</c:v>
                </c:pt>
                <c:pt idx="9">
                  <c:v>-3.1350053345226643</c:v>
                </c:pt>
                <c:pt idx="10">
                  <c:v>-3.1500000000000004</c:v>
                </c:pt>
                <c:pt idx="11">
                  <c:v>-3.164506983264217</c:v>
                </c:pt>
                <c:pt idx="12">
                  <c:v>-3.1785845401281936</c:v>
                </c:pt>
                <c:pt idx="13">
                  <c:v>-3.1922797293665646</c:v>
                </c:pt>
                <c:pt idx="14">
                  <c:v>-3.205631256396738</c:v>
                </c:pt>
                <c:pt idx="15">
                  <c:v>-3.2186714438192543</c:v>
                </c:pt>
                <c:pt idx="16">
                  <c:v>-3.23142763716187</c:v>
                </c:pt>
                <c:pt idx="17">
                  <c:v>-3.2439232328235148</c:v>
                </c:pt>
                <c:pt idx="18">
                  <c:v>-3.2561784459543226</c:v>
                </c:pt>
                <c:pt idx="19">
                  <c:v>-3.2682108948229089</c:v>
                </c:pt>
                <c:pt idx="20">
                  <c:v>-3.2800360528521644</c:v>
                </c:pt>
                <c:pt idx="21">
                  <c:v>-3.2916676033898251</c:v>
                </c:pt>
                <c:pt idx="22">
                  <c:v>-3.3031177217639769</c:v>
                </c:pt>
                <c:pt idx="23">
                  <c:v>-3.3143973021452502</c:v>
                </c:pt>
                <c:pt idx="24">
                  <c:v>-3.325516141938833</c:v>
                </c:pt>
                <c:pt idx="25">
                  <c:v>-3.3364830930898544</c:v>
                </c:pt>
                <c:pt idx="26">
                  <c:v>-3.3473061873209367</c:v>
                </c:pt>
                <c:pt idx="27">
                  <c:v>-3.3579927406197951</c:v>
                </c:pt>
                <c:pt idx="28">
                  <c:v>-3.3685494410536228</c:v>
                </c:pt>
                <c:pt idx="29">
                  <c:v>-3.3789824230694201</c:v>
                </c:pt>
                <c:pt idx="30">
                  <c:v>-3.3892973307528504</c:v>
                </c:pt>
                <c:pt idx="31">
                  <c:v>-3.399499371998667</c:v>
                </c:pt>
                <c:pt idx="32">
                  <c:v>-3.409593365148615</c:v>
                </c:pt>
                <c:pt idx="33">
                  <c:v>-3.4195837793461825</c:v>
                </c:pt>
                <c:pt idx="34">
                  <c:v>-3.4294747696187908</c:v>
                </c:pt>
                <c:pt idx="35">
                  <c:v>-3.4392702075108579</c:v>
                </c:pt>
                <c:pt idx="36">
                  <c:v>-3.4489737079423013</c:v>
                </c:pt>
                <c:pt idx="37">
                  <c:v>-3.4585886528494365</c:v>
                </c:pt>
                <c:pt idx="38">
                  <c:v>-3.4681182120700531</c:v>
                </c:pt>
                <c:pt idx="39">
                  <c:v>-3.4775653618574771</c:v>
                </c:pt>
                <c:pt idx="40">
                  <c:v>-3.4869329013469326</c:v>
                </c:pt>
                <c:pt idx="41">
                  <c:v>-3.4962234672457386</c:v>
                </c:pt>
                <c:pt idx="42">
                  <c:v>-3.5054395469776285</c:v>
                </c:pt>
                <c:pt idx="43">
                  <c:v>-3.5145834904766575</c:v>
                </c:pt>
                <c:pt idx="44">
                  <c:v>-3.5236575207975296</c:v>
                </c:pt>
                <c:pt idx="45">
                  <c:v>-3.5326637436852586</c:v>
                </c:pt>
                <c:pt idx="46">
                  <c:v>-3.5416041562270277</c:v>
                </c:pt>
                <c:pt idx="47">
                  <c:v>-3.5504806546922585</c:v>
                </c:pt>
                <c:pt idx="48">
                  <c:v>-3.5592950416526703</c:v>
                </c:pt>
                <c:pt idx="49">
                  <c:v>-3.5680490324620324</c:v>
                </c:pt>
                <c:pt idx="50">
                  <c:v>-3.5767442611650604</c:v>
                </c:pt>
                <c:pt idx="51">
                  <c:v>-3.5853822858961264</c:v>
                </c:pt>
                <c:pt idx="52">
                  <c:v>-3.5939645938209468</c:v>
                </c:pt>
                <c:pt idx="53">
                  <c:v>-3.6024926056679729</c:v>
                </c:pt>
                <c:pt idx="54">
                  <c:v>-3.6109676798906141</c:v>
                </c:pt>
                <c:pt idx="55">
                  <c:v>-3.619391116496649</c:v>
                </c:pt>
                <c:pt idx="56">
                  <c:v>-3.6277641605769766</c:v>
                </c:pt>
                <c:pt idx="57">
                  <c:v>-3.6360880055622591</c:v>
                </c:pt>
                <c:pt idx="58">
                  <c:v>-3.6443637962328275</c:v>
                </c:pt>
                <c:pt idx="59">
                  <c:v>-3.6525926315044699</c:v>
                </c:pt>
                <c:pt idx="60">
                  <c:v>-3.6607755670102931</c:v>
                </c:pt>
                <c:pt idx="61">
                  <c:v>-3.6689136174967372</c:v>
                </c:pt>
                <c:pt idx="62">
                  <c:v>-3.6770077590499319</c:v>
                </c:pt>
                <c:pt idx="63">
                  <c:v>-3.6850589311669486</c:v>
                </c:pt>
                <c:pt idx="64">
                  <c:v>-3.6930680386850439</c:v>
                </c:pt>
                <c:pt idx="65">
                  <c:v>-3.7010359535806816</c:v>
                </c:pt>
                <c:pt idx="66">
                  <c:v>-3.7089635166490043</c:v>
                </c:pt>
                <c:pt idx="67">
                  <c:v>-3.7168515390733656</c:v>
                </c:pt>
                <c:pt idx="68">
                  <c:v>-3.7247008038936702</c:v>
                </c:pt>
                <c:pt idx="69">
                  <c:v>-3.7325120673814181</c:v>
                </c:pt>
                <c:pt idx="70">
                  <c:v>-3.7402860603286587</c:v>
                </c:pt>
                <c:pt idx="71">
                  <c:v>-3.7480234892573856</c:v>
                </c:pt>
                <c:pt idx="72">
                  <c:v>-3.755725037555333</c:v>
                </c:pt>
                <c:pt idx="73">
                  <c:v>-3.7633913665436181</c:v>
                </c:pt>
                <c:pt idx="74">
                  <c:v>-3.7710231164811874</c:v>
                </c:pt>
                <c:pt idx="75">
                  <c:v>-3.7786209075106094</c:v>
                </c:pt>
                <c:pt idx="76">
                  <c:v>-3.7861853405493799</c:v>
                </c:pt>
                <c:pt idx="77">
                  <c:v>-3.7937169981305479</c:v>
                </c:pt>
                <c:pt idx="78">
                  <c:v>-3.8012164451961663</c:v>
                </c:pt>
                <c:pt idx="79">
                  <c:v>-3.8086842298467802</c:v>
                </c:pt>
                <c:pt idx="80">
                  <c:v>-3.8161208840499201</c:v>
                </c:pt>
                <c:pt idx="81">
                  <c:v>-3.8235269243103209</c:v>
                </c:pt>
                <c:pt idx="82">
                  <c:v>-3.8309028523043787</c:v>
                </c:pt>
                <c:pt idx="83">
                  <c:v>-3.8382491554811766</c:v>
                </c:pt>
                <c:pt idx="84">
                  <c:v>-3.8455663076322044</c:v>
                </c:pt>
                <c:pt idx="85">
                  <c:v>-3.8528547694317732</c:v>
                </c:pt>
                <c:pt idx="86">
                  <c:v>-3.8601149889499471</c:v>
                </c:pt>
                <c:pt idx="87">
                  <c:v>-3.8673474021396963</c:v>
                </c:pt>
                <c:pt idx="88">
                  <c:v>-3.8745524332998507</c:v>
                </c:pt>
                <c:pt idx="89">
                  <c:v>-3.8817304955153125</c:v>
                </c:pt>
                <c:pt idx="90">
                  <c:v>-3.8888819910758849</c:v>
                </c:pt>
                <c:pt idx="91">
                  <c:v>-3.8960073118749983</c:v>
                </c:pt>
                <c:pt idx="92">
                  <c:v>-3.9031068397894799</c:v>
                </c:pt>
                <c:pt idx="93">
                  <c:v>-3.9101809470414941</c:v>
                </c:pt>
                <c:pt idx="94">
                  <c:v>-3.9172299965436519</c:v>
                </c:pt>
                <c:pt idx="95">
                  <c:v>-3.9242543422282496</c:v>
                </c:pt>
                <c:pt idx="96">
                  <c:v>-3.9312543293615336</c:v>
                </c:pt>
                <c:pt idx="97">
                  <c:v>-3.9382302948438013</c:v>
                </c:pt>
                <c:pt idx="98">
                  <c:v>-3.9451825674961389</c:v>
                </c:pt>
                <c:pt idx="99">
                  <c:v>-3.9521114683345049</c:v>
                </c:pt>
                <c:pt idx="100">
                  <c:v>-3.9590173108318432</c:v>
                </c:pt>
                <c:pt idx="101">
                  <c:v>-3.9659004011688701</c:v>
                </c:pt>
                <c:pt idx="102">
                  <c:v>-3.9727610384741228</c:v>
                </c:pt>
                <c:pt idx="103">
                  <c:v>-3.9795995150538319</c:v>
                </c:pt>
                <c:pt idx="104">
                  <c:v>-3.9864161166121503</c:v>
                </c:pt>
                <c:pt idx="105">
                  <c:v>-3.9932111224622204</c:v>
                </c:pt>
                <c:pt idx="106">
                  <c:v>-3.9999848057285643</c:v>
                </c:pt>
                <c:pt idx="107">
                  <c:v>-4.0067374335411756</c:v>
                </c:pt>
                <c:pt idx="108">
                  <c:v>-4.0134692672218479</c:v>
                </c:pt>
                <c:pt idx="109">
                  <c:v>-4.0201805624629667</c:v>
                </c:pt>
                <c:pt idx="110">
                  <c:v>-4.0268715694992423</c:v>
                </c:pt>
                <c:pt idx="111">
                  <c:v>-4.0335425332727004</c:v>
                </c:pt>
                <c:pt idx="112">
                  <c:v>-4.0401936935912204</c:v>
                </c:pt>
                <c:pt idx="113">
                  <c:v>-4.0468252852809794</c:v>
                </c:pt>
                <c:pt idx="114">
                  <c:v>-4.0534375383330463</c:v>
                </c:pt>
                <c:pt idx="115">
                  <c:v>-4.0600306780444173</c:v>
                </c:pt>
                <c:pt idx="116">
                  <c:v>-4.0666049251537579</c:v>
                </c:pt>
                <c:pt idx="117">
                  <c:v>-4.0731604959720737</c:v>
                </c:pt>
                <c:pt idx="118">
                  <c:v>-4.079697602508559</c:v>
                </c:pt>
                <c:pt idx="119">
                  <c:v>-4.0862164525918292</c:v>
                </c:pt>
                <c:pt idx="120">
                  <c:v>-4.0927172499867508</c:v>
                </c:pt>
                <c:pt idx="121">
                  <c:v>-4.0992001945070617</c:v>
                </c:pt>
                <c:pt idx="122">
                  <c:v>-4.1056654821239622</c:v>
                </c:pt>
                <c:pt idx="123">
                  <c:v>-4.1121133050708645</c:v>
                </c:pt>
                <c:pt idx="124">
                  <c:v>-4.1185438519444482</c:v>
                </c:pt>
                <c:pt idx="125">
                  <c:v>-4.124957307802207</c:v>
                </c:pt>
                <c:pt idx="126">
                  <c:v>-4.1313538542566031</c:v>
                </c:pt>
                <c:pt idx="127">
                  <c:v>-4.1377336695660061</c:v>
                </c:pt>
                <c:pt idx="128">
                  <c:v>-4.144096928722524</c:v>
                </c:pt>
                <c:pt idx="129">
                  <c:v>-4.1504438035368709</c:v>
                </c:pt>
                <c:pt idx="130">
                  <c:v>-4.1567744627203922</c:v>
                </c:pt>
                <c:pt idx="131">
                  <c:v>-4.1630890719643565</c:v>
                </c:pt>
                <c:pt idx="132">
                  <c:v>-4.1693877940166306</c:v>
                </c:pt>
                <c:pt idx="133">
                  <c:v>-4.1756707887558431</c:v>
                </c:pt>
                <c:pt idx="134">
                  <c:v>-4.1819382132631429</c:v>
                </c:pt>
                <c:pt idx="135">
                  <c:v>-4.1881902218916256</c:v>
                </c:pt>
                <c:pt idx="136">
                  <c:v>-4.1944269663335554</c:v>
                </c:pt>
                <c:pt idx="137">
                  <c:v>-4.2006485956854291</c:v>
                </c:pt>
                <c:pt idx="138">
                  <c:v>-4.2068552565110071</c:v>
                </c:pt>
                <c:pt idx="139">
                  <c:v>-4.213047092902352</c:v>
                </c:pt>
                <c:pt idx="140">
                  <c:v>-4.2192242465389747</c:v>
                </c:pt>
                <c:pt idx="141">
                  <c:v>-4.2253868567451542</c:v>
                </c:pt>
                <c:pt idx="142">
                  <c:v>-4.2315350605454993</c:v>
                </c:pt>
                <c:pt idx="143">
                  <c:v>-4.2376689927188131</c:v>
                </c:pt>
                <c:pt idx="144">
                  <c:v>-4.2437887858503354</c:v>
                </c:pt>
                <c:pt idx="145">
                  <c:v>-4.2498945703824065</c:v>
                </c:pt>
                <c:pt idx="146">
                  <c:v>-4.2559864746636338</c:v>
                </c:pt>
                <c:pt idx="147">
                  <c:v>-4.2620646249965848</c:v>
                </c:pt>
                <c:pt idx="148">
                  <c:v>-4.2681291456840951</c:v>
                </c:pt>
                <c:pt idx="149">
                  <c:v>-4.2741801590742021</c:v>
                </c:pt>
                <c:pt idx="150">
                  <c:v>-4.2802177856037966</c:v>
                </c:pt>
                <c:pt idx="151">
                  <c:v>-4.2862421438409974</c:v>
                </c:pt>
                <c:pt idx="152">
                  <c:v>-4.2922533505263223</c:v>
                </c:pt>
                <c:pt idx="153">
                  <c:v>-4.2982515206126859</c:v>
                </c:pt>
                <c:pt idx="154">
                  <c:v>-4.3042367673042596</c:v>
                </c:pt>
                <c:pt idx="155">
                  <c:v>-4.3102092020942546</c:v>
                </c:pt>
                <c:pt idx="156">
                  <c:v>-4.3161689348016354</c:v>
                </c:pt>
                <c:pt idx="157">
                  <c:v>-4.3221160736068232</c:v>
                </c:pt>
                <c:pt idx="158">
                  <c:v>-4.3280507250864124</c:v>
                </c:pt>
                <c:pt idx="159">
                  <c:v>-4.3339729942469436</c:v>
                </c:pt>
                <c:pt idx="160">
                  <c:v>-4.3398829845577467</c:v>
                </c:pt>
                <c:pt idx="161">
                  <c:v>-4.345780797982906</c:v>
                </c:pt>
                <c:pt idx="162">
                  <c:v>-4.3516665350123596</c:v>
                </c:pt>
                <c:pt idx="163">
                  <c:v>-4.3575402946921731</c:v>
                </c:pt>
                <c:pt idx="164">
                  <c:v>-4.3634021746540048</c:v>
                </c:pt>
                <c:pt idx="165">
                  <c:v>-4.3692522711438029</c:v>
                </c:pt>
                <c:pt idx="166">
                  <c:v>-4.3750906790497393</c:v>
                </c:pt>
                <c:pt idx="167">
                  <c:v>-4.3809174919294209</c:v>
                </c:pt>
                <c:pt idx="168">
                  <c:v>-4.3867328020363967</c:v>
                </c:pt>
                <c:pt idx="169">
                  <c:v>-4.392536700345981</c:v>
                </c:pt>
                <c:pt idx="170">
                  <c:v>-4.3983292765804176</c:v>
                </c:pt>
                <c:pt idx="171">
                  <c:v>-4.4041106192333999</c:v>
                </c:pt>
                <c:pt idx="172">
                  <c:v>-4.4098808155939713</c:v>
                </c:pt>
                <c:pt idx="173">
                  <c:v>-4.4156399517698297</c:v>
                </c:pt>
                <c:pt idx="174">
                  <c:v>-4.4213881127100434</c:v>
                </c:pt>
                <c:pt idx="175">
                  <c:v>-4.427125382227203</c:v>
                </c:pt>
                <c:pt idx="176">
                  <c:v>-4.4328518430190371</c:v>
                </c:pt>
                <c:pt idx="177">
                  <c:v>-4.4385675766894588</c:v>
                </c:pt>
                <c:pt idx="178">
                  <c:v>-4.4442726637691612</c:v>
                </c:pt>
                <c:pt idx="179">
                  <c:v>-4.4499671837356569</c:v>
                </c:pt>
                <c:pt idx="180">
                  <c:v>-4.455651215032856</c:v>
                </c:pt>
                <c:pt idx="181">
                  <c:v>-4.4613248350901689</c:v>
                </c:pt>
                <c:pt idx="182">
                  <c:v>-4.4669881203411599</c:v>
                </c:pt>
                <c:pt idx="183">
                  <c:v>-4.4726411462417461</c:v>
                </c:pt>
                <c:pt idx="184">
                  <c:v>-4.4782839872879725</c:v>
                </c:pt>
                <c:pt idx="185">
                  <c:v>-4.4839167170333747</c:v>
                </c:pt>
                <c:pt idx="186">
                  <c:v>-4.4895394081059186</c:v>
                </c:pt>
                <c:pt idx="187">
                  <c:v>-4.4951521322245647</c:v>
                </c:pt>
                <c:pt idx="188">
                  <c:v>-4.5007549602154402</c:v>
                </c:pt>
                <c:pt idx="189">
                  <c:v>-4.5063479620276343</c:v>
                </c:pt>
                <c:pt idx="190">
                  <c:v>-4.5119312067486481</c:v>
                </c:pt>
                <c:pt idx="191">
                  <c:v>-4.5175047626194704</c:v>
                </c:pt>
                <c:pt idx="192">
                  <c:v>-4.5230686970493323</c:v>
                </c:pt>
                <c:pt idx="193">
                  <c:v>-4.528623076630117</c:v>
                </c:pt>
                <c:pt idx="194">
                  <c:v>-4.5341679671504505</c:v>
                </c:pt>
                <c:pt idx="195">
                  <c:v>-4.5397034336094801</c:v>
                </c:pt>
                <c:pt idx="196">
                  <c:v>-4.5452295402303431</c:v>
                </c:pt>
                <c:pt idx="197">
                  <c:v>-4.5507463504733412</c:v>
                </c:pt>
                <c:pt idx="198">
                  <c:v>-4.5562539270488234</c:v>
                </c:pt>
                <c:pt idx="199">
                  <c:v>-4.5617523319297888</c:v>
                </c:pt>
                <c:pt idx="200">
                  <c:v>-4.5672416263642193</c:v>
                </c:pt>
                <c:pt idx="201">
                  <c:v>-4.5727218708871309</c:v>
                </c:pt>
                <c:pt idx="202">
                  <c:v>-4.5781931253323913</c:v>
                </c:pt>
                <c:pt idx="203">
                  <c:v>-4.5836554488442527</c:v>
                </c:pt>
                <c:pt idx="204">
                  <c:v>-4.589108899888668</c:v>
                </c:pt>
                <c:pt idx="205">
                  <c:v>-4.5945535362643479</c:v>
                </c:pt>
                <c:pt idx="206">
                  <c:v>-4.5999894151135923</c:v>
                </c:pt>
                <c:pt idx="207">
                  <c:v>-4.6054165929328947</c:v>
                </c:pt>
                <c:pt idx="208">
                  <c:v>-4.6108351255833178</c:v>
                </c:pt>
                <c:pt idx="209">
                  <c:v>-4.6162450683006666</c:v>
                </c:pt>
                <c:pt idx="210">
                  <c:v>-4.6216464757054361</c:v>
                </c:pt>
                <c:pt idx="211">
                  <c:v>-4.6270394018125636</c:v>
                </c:pt>
                <c:pt idx="212">
                  <c:v>-4.6324239000409779</c:v>
                </c:pt>
                <c:pt idx="213">
                  <c:v>-4.6378000232229546</c:v>
                </c:pt>
                <c:pt idx="214">
                  <c:v>-4.643167823613279</c:v>
                </c:pt>
                <c:pt idx="215">
                  <c:v>-4.6485273528982294</c:v>
                </c:pt>
                <c:pt idx="216">
                  <c:v>-4.6538786622043693</c:v>
                </c:pt>
                <c:pt idx="217">
                  <c:v>-4.6592218021071776</c:v>
                </c:pt>
                <c:pt idx="218">
                  <c:v>-4.66455682263949</c:v>
                </c:pt>
                <c:pt idx="219">
                  <c:v>-4.6698837732997909</c:v>
                </c:pt>
                <c:pt idx="220">
                  <c:v>-4.6752027030603287</c:v>
                </c:pt>
                <c:pt idx="221">
                  <c:v>-4.6805136603750697</c:v>
                </c:pt>
                <c:pt idx="222">
                  <c:v>-4.6858166931875136</c:v>
                </c:pt>
                <c:pt idx="223">
                  <c:v>-4.6911118489383332</c:v>
                </c:pt>
                <c:pt idx="224">
                  <c:v>-4.6963991745728855</c:v>
                </c:pt>
                <c:pt idx="225">
                  <c:v>-4.7016787165485638</c:v>
                </c:pt>
                <c:pt idx="226">
                  <c:v>-4.7069505208420246</c:v>
                </c:pt>
                <c:pt idx="227">
                  <c:v>-4.7122146329562486</c:v>
                </c:pt>
                <c:pt idx="228">
                  <c:v>-4.7174710979275014</c:v>
                </c:pt>
                <c:pt idx="229">
                  <c:v>-4.7227199603321361</c:v>
                </c:pt>
                <c:pt idx="230">
                  <c:v>-4.7279612642932793</c:v>
                </c:pt>
                <c:pt idx="231">
                  <c:v>-4.7331950534873872</c:v>
                </c:pt>
                <c:pt idx="232">
                  <c:v>-4.7384213711506806</c:v>
                </c:pt>
                <c:pt idx="233">
                  <c:v>-4.7436402600854599</c:v>
                </c:pt>
                <c:pt idx="234">
                  <c:v>-4.7488517626663</c:v>
                </c:pt>
                <c:pt idx="235">
                  <c:v>-4.7540559208461364</c:v>
                </c:pt>
                <c:pt idx="236">
                  <c:v>-4.7592527761622332</c:v>
                </c:pt>
                <c:pt idx="237">
                  <c:v>-4.7644423697420457</c:v>
                </c:pt>
                <c:pt idx="238">
                  <c:v>-4.7696247423089737</c:v>
                </c:pt>
                <c:pt idx="239">
                  <c:v>-4.7747999341880103</c:v>
                </c:pt>
                <c:pt idx="240">
                  <c:v>-4.7799679853112913</c:v>
                </c:pt>
                <c:pt idx="241">
                  <c:v>-4.7851289352235424</c:v>
                </c:pt>
                <c:pt idx="242">
                  <c:v>-4.7902828230874253</c:v>
                </c:pt>
                <c:pt idx="243">
                  <c:v>-4.7954296876887916</c:v>
                </c:pt>
                <c:pt idx="244">
                  <c:v>-4.8005695674418511</c:v>
                </c:pt>
                <c:pt idx="245">
                  <c:v>-4.8057025003942302</c:v>
                </c:pt>
                <c:pt idx="246">
                  <c:v>-4.8108285242319564</c:v>
                </c:pt>
                <c:pt idx="247">
                  <c:v>-4.8159476762843534</c:v>
                </c:pt>
                <c:pt idx="248">
                  <c:v>-4.8210599935288263</c:v>
                </c:pt>
                <c:pt idx="249">
                  <c:v>-4.8261655125956189</c:v>
                </c:pt>
                <c:pt idx="250">
                  <c:v>-4.831264269772424</c:v>
                </c:pt>
                <c:pt idx="251">
                  <c:v>-4.8363563010089567</c:v>
                </c:pt>
                <c:pt idx="252">
                  <c:v>-4.8414416419214348</c:v>
                </c:pt>
                <c:pt idx="253">
                  <c:v>-4.8465203277969744</c:v>
                </c:pt>
                <c:pt idx="254">
                  <c:v>-4.8515923935979304</c:v>
                </c:pt>
                <c:pt idx="255">
                  <c:v>-4.8566578739661432</c:v>
                </c:pt>
                <c:pt idx="256">
                  <c:v>-4.8617168032271252</c:v>
                </c:pt>
                <c:pt idx="257">
                  <c:v>-4.8667692153941715</c:v>
                </c:pt>
                <c:pt idx="258">
                  <c:v>-4.8718151441724018</c:v>
                </c:pt>
                <c:pt idx="259">
                  <c:v>-4.8768546229627416</c:v>
                </c:pt>
                <c:pt idx="260">
                  <c:v>-4.8818876848658208</c:v>
                </c:pt>
                <c:pt idx="261">
                  <c:v>-4.886914362685828</c:v>
                </c:pt>
                <c:pt idx="262">
                  <c:v>-4.8919346889342803</c:v>
                </c:pt>
                <c:pt idx="263">
                  <c:v>-4.8969486958337489</c:v>
                </c:pt>
                <c:pt idx="264">
                  <c:v>-4.9019564153215107</c:v>
                </c:pt>
                <c:pt idx="265">
                  <c:v>-4.906957879053147</c:v>
                </c:pt>
                <c:pt idx="266">
                  <c:v>-4.9119531184060792</c:v>
                </c:pt>
                <c:pt idx="267">
                  <c:v>-4.9169421644830518</c:v>
                </c:pt>
                <c:pt idx="268">
                  <c:v>-4.9219250481155523</c:v>
                </c:pt>
                <c:pt idx="269">
                  <c:v>-4.9269017998671822</c:v>
                </c:pt>
                <c:pt idx="270">
                  <c:v>-4.9318724500369706</c:v>
                </c:pt>
                <c:pt idx="271">
                  <c:v>-4.9368370286626337</c:v>
                </c:pt>
                <c:pt idx="272">
                  <c:v>-4.9417955655237904</c:v>
                </c:pt>
                <c:pt idx="273">
                  <c:v>-4.9467480901451086</c:v>
                </c:pt>
                <c:pt idx="274">
                  <c:v>-4.9516946317994233</c:v>
                </c:pt>
                <c:pt idx="275">
                  <c:v>-4.9566352195107912</c:v>
                </c:pt>
                <c:pt idx="276">
                  <c:v>-4.9615698820575034</c:v>
                </c:pt>
                <c:pt idx="277">
                  <c:v>-4.9664986479750439</c:v>
                </c:pt>
                <c:pt idx="278">
                  <c:v>-4.9714215455590143</c:v>
                </c:pt>
                <c:pt idx="279">
                  <c:v>-4.976338602868001</c:v>
                </c:pt>
                <c:pt idx="280">
                  <c:v>-4.9812498477264002</c:v>
                </c:pt>
                <c:pt idx="281">
                  <c:v>-4.9861553077272074</c:v>
                </c:pt>
                <c:pt idx="282">
                  <c:v>-4.9910550102347537</c:v>
                </c:pt>
                <c:pt idx="283">
                  <c:v>-4.9959489823874055</c:v>
                </c:pt>
                <c:pt idx="284">
                  <c:v>-5.0008372511002239</c:v>
                </c:pt>
                <c:pt idx="285">
                  <c:v>-5.0057198430675776</c:v>
                </c:pt>
                <c:pt idx="286">
                  <c:v>-5.0105967847657222</c:v>
                </c:pt>
                <c:pt idx="287">
                  <c:v>-5.0154681024553414</c:v>
                </c:pt>
                <c:pt idx="288">
                  <c:v>-5.020333822184039</c:v>
                </c:pt>
                <c:pt idx="289">
                  <c:v>-5.0251939697888091</c:v>
                </c:pt>
                <c:pt idx="290">
                  <c:v>-5.0300485708984581</c:v>
                </c:pt>
                <c:pt idx="291">
                  <c:v>-5.0348976509359922</c:v>
                </c:pt>
                <c:pt idx="292">
                  <c:v>-5.0397412351209745</c:v>
                </c:pt>
                <c:pt idx="293">
                  <c:v>-5.044579348471844</c:v>
                </c:pt>
                <c:pt idx="294">
                  <c:v>-5.0494120158081941</c:v>
                </c:pt>
                <c:pt idx="295">
                  <c:v>-5.0542392617530343</c:v>
                </c:pt>
                <c:pt idx="296">
                  <c:v>-5.0590611107349961</c:v>
                </c:pt>
                <c:pt idx="297">
                  <c:v>-5.0638775869905244</c:v>
                </c:pt>
                <c:pt idx="298">
                  <c:v>-5.0686887145660364</c:v>
                </c:pt>
                <c:pt idx="299">
                  <c:v>-5.0734945173200305</c:v>
                </c:pt>
                <c:pt idx="300">
                  <c:v>-5.0782950189251936</c:v>
                </c:pt>
              </c:numCache>
            </c:numRef>
          </c:yVal>
          <c:smooth val="0"/>
        </c:ser>
        <c:ser>
          <c:idx val="0"/>
          <c:order val="2"/>
          <c:tx>
            <c:strRef>
              <c:f>'2016'!$A$2</c:f>
              <c:strCache>
                <c:ptCount val="1"/>
                <c:pt idx="0">
                  <c:v>2016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'2016'!$K$4:$K$18</c:f>
              <c:numCache>
                <c:formatCode>General</c:formatCode>
                <c:ptCount val="15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  <c:pt idx="12">
                  <c:v>40</c:v>
                </c:pt>
                <c:pt idx="13">
                  <c:v>45</c:v>
                </c:pt>
                <c:pt idx="14">
                  <c:v>50</c:v>
                </c:pt>
              </c:numCache>
            </c:numRef>
          </c:xVal>
          <c:yVal>
            <c:numRef>
              <c:f>'2016'!$L$4:$L$18</c:f>
              <c:numCache>
                <c:formatCode>General</c:formatCode>
                <c:ptCount val="15"/>
                <c:pt idx="2">
                  <c:v>-0.93000000000000016</c:v>
                </c:pt>
                <c:pt idx="3">
                  <c:v>-1.155</c:v>
                </c:pt>
                <c:pt idx="4">
                  <c:v>-1.29</c:v>
                </c:pt>
                <c:pt idx="5">
                  <c:v>-1.9350000000000001</c:v>
                </c:pt>
                <c:pt idx="6">
                  <c:v>-2.8449999999999998</c:v>
                </c:pt>
                <c:pt idx="7">
                  <c:v>-2.93</c:v>
                </c:pt>
              </c:numCache>
            </c:numRef>
          </c:yVal>
          <c:smooth val="0"/>
        </c:ser>
        <c:ser>
          <c:idx val="1"/>
          <c:order val="3"/>
          <c:tx>
            <c:strRef>
              <c:f>'2015'!$A$2</c:f>
              <c:strCache>
                <c:ptCount val="1"/>
                <c:pt idx="0">
                  <c:v>2015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'2015'!$K$4:$K$18</c:f>
              <c:numCache>
                <c:formatCode>General</c:formatCode>
                <c:ptCount val="15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  <c:pt idx="12">
                  <c:v>40</c:v>
                </c:pt>
                <c:pt idx="13">
                  <c:v>45</c:v>
                </c:pt>
                <c:pt idx="14">
                  <c:v>50</c:v>
                </c:pt>
              </c:numCache>
            </c:numRef>
          </c:xVal>
          <c:yVal>
            <c:numRef>
              <c:f>'2015'!$L$4:$L$18</c:f>
              <c:numCache>
                <c:formatCode>0.00</c:formatCode>
                <c:ptCount val="15"/>
                <c:pt idx="2">
                  <c:v>-1.1300000000000001</c:v>
                </c:pt>
                <c:pt idx="3">
                  <c:v>-1.24</c:v>
                </c:pt>
                <c:pt idx="4">
                  <c:v>-1.35</c:v>
                </c:pt>
                <c:pt idx="5">
                  <c:v>-1.81</c:v>
                </c:pt>
                <c:pt idx="6">
                  <c:v>-2.38</c:v>
                </c:pt>
                <c:pt idx="7">
                  <c:v>-3.5700000000000003</c:v>
                </c:pt>
                <c:pt idx="8">
                  <c:v>-3.8499999999999996</c:v>
                </c:pt>
                <c:pt idx="9">
                  <c:v>-3.51</c:v>
                </c:pt>
                <c:pt idx="10" formatCode="General">
                  <c:v>-3.63</c:v>
                </c:pt>
                <c:pt idx="11" formatCode="General">
                  <c:v>-4.33</c:v>
                </c:pt>
              </c:numCache>
            </c:numRef>
          </c:yVal>
          <c:smooth val="0"/>
        </c:ser>
        <c:ser>
          <c:idx val="2"/>
          <c:order val="4"/>
          <c:tx>
            <c:strRef>
              <c:f>'2014'!$A$2</c:f>
              <c:strCache>
                <c:ptCount val="1"/>
                <c:pt idx="0">
                  <c:v>2014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'2014'!$K$4:$K$18</c:f>
              <c:numCache>
                <c:formatCode>General</c:formatCode>
                <c:ptCount val="15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  <c:pt idx="12">
                  <c:v>40</c:v>
                </c:pt>
                <c:pt idx="13">
                  <c:v>45</c:v>
                </c:pt>
                <c:pt idx="14">
                  <c:v>50</c:v>
                </c:pt>
              </c:numCache>
            </c:numRef>
          </c:xVal>
          <c:yVal>
            <c:numRef>
              <c:f>'2014'!$L$4:$L$18</c:f>
              <c:numCache>
                <c:formatCode>0.00</c:formatCode>
                <c:ptCount val="15"/>
                <c:pt idx="2">
                  <c:v>-0.57000000000000006</c:v>
                </c:pt>
                <c:pt idx="3">
                  <c:v>-0.67999999999999994</c:v>
                </c:pt>
                <c:pt idx="4">
                  <c:v>-0.75000000000000022</c:v>
                </c:pt>
                <c:pt idx="5">
                  <c:v>-1.5999999999999999</c:v>
                </c:pt>
                <c:pt idx="6">
                  <c:v>-2.4000000000000004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860190032"/>
        <c:axId val="-1860188944"/>
      </c:scatterChart>
      <c:valAx>
        <c:axId val="-18601900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x</a:t>
                </a:r>
                <a:r>
                  <a:rPr lang="en-US" baseline="0"/>
                  <a:t> [m]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860188944"/>
        <c:crosses val="autoZero"/>
        <c:crossBetween val="midCat"/>
      </c:valAx>
      <c:valAx>
        <c:axId val="-186018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y</a:t>
                </a:r>
                <a:r>
                  <a:rPr lang="en-US" baseline="0"/>
                  <a:t> [m]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860190032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legend>
      <c:legendPos val="r"/>
      <c:layout>
        <c:manualLayout>
          <c:xMode val="edge"/>
          <c:yMode val="edge"/>
          <c:x val="0.78758473729188772"/>
          <c:y val="0.44949197772872534"/>
          <c:w val="0.20558468558269108"/>
          <c:h val="0.176517971864395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C-1 beach profiles for all years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'2016'!$A$2</c:f>
              <c:strCache>
                <c:ptCount val="1"/>
                <c:pt idx="0">
                  <c:v>2016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'2016'!$K$4:$K$18</c:f>
              <c:numCache>
                <c:formatCode>General</c:formatCode>
                <c:ptCount val="15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  <c:pt idx="12">
                  <c:v>40</c:v>
                </c:pt>
                <c:pt idx="13">
                  <c:v>45</c:v>
                </c:pt>
                <c:pt idx="14">
                  <c:v>50</c:v>
                </c:pt>
              </c:numCache>
            </c:numRef>
          </c:xVal>
          <c:yVal>
            <c:numRef>
              <c:f>'2016'!$M$4:$M$18</c:f>
              <c:numCache>
                <c:formatCode>General</c:formatCode>
                <c:ptCount val="15"/>
                <c:pt idx="2">
                  <c:v>-0.9049999999999998</c:v>
                </c:pt>
                <c:pt idx="3">
                  <c:v>-1.07</c:v>
                </c:pt>
                <c:pt idx="4">
                  <c:v>-1.1499999999999999</c:v>
                </c:pt>
                <c:pt idx="5">
                  <c:v>-2.27</c:v>
                </c:pt>
                <c:pt idx="6">
                  <c:v>-3.1049999999999995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'2015'!$A$2</c:f>
              <c:strCache>
                <c:ptCount val="1"/>
                <c:pt idx="0">
                  <c:v>2015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'2015'!$K$4:$K$18</c:f>
              <c:numCache>
                <c:formatCode>General</c:formatCode>
                <c:ptCount val="15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  <c:pt idx="12">
                  <c:v>40</c:v>
                </c:pt>
                <c:pt idx="13">
                  <c:v>45</c:v>
                </c:pt>
                <c:pt idx="14">
                  <c:v>50</c:v>
                </c:pt>
              </c:numCache>
            </c:numRef>
          </c:xVal>
          <c:yVal>
            <c:numRef>
              <c:f>'2015'!$M$4:$M$18</c:f>
              <c:numCache>
                <c:formatCode>0.00</c:formatCode>
                <c:ptCount val="15"/>
                <c:pt idx="2">
                  <c:v>-1.1100000000000001</c:v>
                </c:pt>
                <c:pt idx="3">
                  <c:v>-1.01</c:v>
                </c:pt>
                <c:pt idx="4">
                  <c:v>-1.67</c:v>
                </c:pt>
                <c:pt idx="5">
                  <c:v>-1.9300000000000002</c:v>
                </c:pt>
                <c:pt idx="6">
                  <c:v>-2.68</c:v>
                </c:pt>
                <c:pt idx="7">
                  <c:v>-3.5999999999999996</c:v>
                </c:pt>
                <c:pt idx="8">
                  <c:v>-3.92</c:v>
                </c:pt>
                <c:pt idx="9">
                  <c:v>-4.21</c:v>
                </c:pt>
                <c:pt idx="10" formatCode="General">
                  <c:v>-4.5999999999999996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'2014'!$A$2</c:f>
              <c:strCache>
                <c:ptCount val="1"/>
                <c:pt idx="0">
                  <c:v>2014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'2014'!$K$4:$K$18</c:f>
              <c:numCache>
                <c:formatCode>General</c:formatCode>
                <c:ptCount val="15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  <c:pt idx="12">
                  <c:v>40</c:v>
                </c:pt>
                <c:pt idx="13">
                  <c:v>45</c:v>
                </c:pt>
                <c:pt idx="14">
                  <c:v>50</c:v>
                </c:pt>
              </c:numCache>
            </c:numRef>
          </c:xVal>
          <c:yVal>
            <c:numRef>
              <c:f>'2014'!$M$4:$M$18</c:f>
              <c:numCache>
                <c:formatCode>0.00</c:formatCode>
                <c:ptCount val="15"/>
                <c:pt idx="2">
                  <c:v>-0.59999999999999987</c:v>
                </c:pt>
                <c:pt idx="3">
                  <c:v>-0.7</c:v>
                </c:pt>
                <c:pt idx="4">
                  <c:v>-1.1200000000000001</c:v>
                </c:pt>
                <c:pt idx="5">
                  <c:v>-1.5800000000000003</c:v>
                </c:pt>
                <c:pt idx="6">
                  <c:v>-2.14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'Equlilibrium profile'!$L$35</c:f>
              <c:strCache>
                <c:ptCount val="1"/>
                <c:pt idx="0">
                  <c:v>Waterline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'Equlilibrium profile'!$N$36:$N$37</c:f>
              <c:numCache>
                <c:formatCode>General</c:formatCode>
                <c:ptCount val="2"/>
                <c:pt idx="0">
                  <c:v>9</c:v>
                </c:pt>
                <c:pt idx="1">
                  <c:v>50</c:v>
                </c:pt>
              </c:numCache>
            </c:numRef>
          </c:xVal>
          <c:yVal>
            <c:numRef>
              <c:f>'Equlilibrium profile'!$U$36:$U$37</c:f>
              <c:numCache>
                <c:formatCode>General</c:formatCode>
                <c:ptCount val="2"/>
                <c:pt idx="0">
                  <c:v>-2.93</c:v>
                </c:pt>
                <c:pt idx="1">
                  <c:v>-2.93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'Equlilibrium profile'!$B$2</c:f>
              <c:strCache>
                <c:ptCount val="1"/>
                <c:pt idx="0">
                  <c:v>Equilibrium profile</c:v>
                </c:pt>
              </c:strCache>
            </c:strRef>
          </c:tx>
          <c:spPr>
            <a:ln w="19050" cap="rnd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'Equlilibrium profile'!$D$4:$D$304</c:f>
              <c:numCache>
                <c:formatCode>General</c:formatCode>
                <c:ptCount val="301"/>
                <c:pt idx="0">
                  <c:v>9</c:v>
                </c:pt>
                <c:pt idx="1">
                  <c:v>9.1</c:v>
                </c:pt>
                <c:pt idx="2">
                  <c:v>9.1999999999999993</c:v>
                </c:pt>
                <c:pt idx="3">
                  <c:v>9.3000000000000007</c:v>
                </c:pt>
                <c:pt idx="4">
                  <c:v>9.4</c:v>
                </c:pt>
                <c:pt idx="5">
                  <c:v>9.5</c:v>
                </c:pt>
                <c:pt idx="6">
                  <c:v>9.6</c:v>
                </c:pt>
                <c:pt idx="7">
                  <c:v>9.6999999999999993</c:v>
                </c:pt>
                <c:pt idx="8">
                  <c:v>9.8000000000000007</c:v>
                </c:pt>
                <c:pt idx="9">
                  <c:v>9.9</c:v>
                </c:pt>
                <c:pt idx="10">
                  <c:v>10</c:v>
                </c:pt>
                <c:pt idx="11">
                  <c:v>10.1</c:v>
                </c:pt>
                <c:pt idx="12">
                  <c:v>10.199999999999999</c:v>
                </c:pt>
                <c:pt idx="13">
                  <c:v>10.3</c:v>
                </c:pt>
                <c:pt idx="14">
                  <c:v>10.4</c:v>
                </c:pt>
                <c:pt idx="15">
                  <c:v>10.5</c:v>
                </c:pt>
                <c:pt idx="16">
                  <c:v>10.6</c:v>
                </c:pt>
                <c:pt idx="17">
                  <c:v>10.7</c:v>
                </c:pt>
                <c:pt idx="18">
                  <c:v>10.8</c:v>
                </c:pt>
                <c:pt idx="19">
                  <c:v>10.9</c:v>
                </c:pt>
                <c:pt idx="20">
                  <c:v>11</c:v>
                </c:pt>
                <c:pt idx="21">
                  <c:v>11.1</c:v>
                </c:pt>
                <c:pt idx="22">
                  <c:v>11.2</c:v>
                </c:pt>
                <c:pt idx="23">
                  <c:v>11.3</c:v>
                </c:pt>
                <c:pt idx="24">
                  <c:v>11.4</c:v>
                </c:pt>
                <c:pt idx="25">
                  <c:v>11.5</c:v>
                </c:pt>
                <c:pt idx="26">
                  <c:v>11.6</c:v>
                </c:pt>
                <c:pt idx="27">
                  <c:v>11.7</c:v>
                </c:pt>
                <c:pt idx="28">
                  <c:v>11.8</c:v>
                </c:pt>
                <c:pt idx="29">
                  <c:v>11.9</c:v>
                </c:pt>
                <c:pt idx="30">
                  <c:v>12</c:v>
                </c:pt>
                <c:pt idx="31">
                  <c:v>12.1</c:v>
                </c:pt>
                <c:pt idx="32">
                  <c:v>12.2</c:v>
                </c:pt>
                <c:pt idx="33">
                  <c:v>12.3</c:v>
                </c:pt>
                <c:pt idx="34">
                  <c:v>12.4</c:v>
                </c:pt>
                <c:pt idx="35">
                  <c:v>12.5</c:v>
                </c:pt>
                <c:pt idx="36">
                  <c:v>12.6</c:v>
                </c:pt>
                <c:pt idx="37">
                  <c:v>12.7</c:v>
                </c:pt>
                <c:pt idx="38">
                  <c:v>12.8</c:v>
                </c:pt>
                <c:pt idx="39">
                  <c:v>12.9</c:v>
                </c:pt>
                <c:pt idx="40">
                  <c:v>13</c:v>
                </c:pt>
                <c:pt idx="41">
                  <c:v>13.1</c:v>
                </c:pt>
                <c:pt idx="42">
                  <c:v>13.2</c:v>
                </c:pt>
                <c:pt idx="43">
                  <c:v>13.3</c:v>
                </c:pt>
                <c:pt idx="44">
                  <c:v>13.4</c:v>
                </c:pt>
                <c:pt idx="45">
                  <c:v>13.5</c:v>
                </c:pt>
                <c:pt idx="46">
                  <c:v>13.6</c:v>
                </c:pt>
                <c:pt idx="47">
                  <c:v>13.7</c:v>
                </c:pt>
                <c:pt idx="48">
                  <c:v>13.8</c:v>
                </c:pt>
                <c:pt idx="49">
                  <c:v>13.9</c:v>
                </c:pt>
                <c:pt idx="50">
                  <c:v>14</c:v>
                </c:pt>
                <c:pt idx="51">
                  <c:v>14.1</c:v>
                </c:pt>
                <c:pt idx="52">
                  <c:v>14.2</c:v>
                </c:pt>
                <c:pt idx="53">
                  <c:v>14.3</c:v>
                </c:pt>
                <c:pt idx="54">
                  <c:v>14.4</c:v>
                </c:pt>
                <c:pt idx="55">
                  <c:v>14.5</c:v>
                </c:pt>
                <c:pt idx="56">
                  <c:v>14.6</c:v>
                </c:pt>
                <c:pt idx="57">
                  <c:v>14.7</c:v>
                </c:pt>
                <c:pt idx="58">
                  <c:v>14.8</c:v>
                </c:pt>
                <c:pt idx="59">
                  <c:v>14.9</c:v>
                </c:pt>
                <c:pt idx="60">
                  <c:v>15</c:v>
                </c:pt>
                <c:pt idx="61">
                  <c:v>15.1</c:v>
                </c:pt>
                <c:pt idx="62">
                  <c:v>15.2</c:v>
                </c:pt>
                <c:pt idx="63">
                  <c:v>15.3</c:v>
                </c:pt>
                <c:pt idx="64">
                  <c:v>15.4</c:v>
                </c:pt>
                <c:pt idx="65">
                  <c:v>15.5</c:v>
                </c:pt>
                <c:pt idx="66">
                  <c:v>15.6</c:v>
                </c:pt>
                <c:pt idx="67">
                  <c:v>15.7</c:v>
                </c:pt>
                <c:pt idx="68">
                  <c:v>15.8</c:v>
                </c:pt>
                <c:pt idx="69">
                  <c:v>15.9</c:v>
                </c:pt>
                <c:pt idx="70">
                  <c:v>16</c:v>
                </c:pt>
                <c:pt idx="71">
                  <c:v>16.100000000000001</c:v>
                </c:pt>
                <c:pt idx="72">
                  <c:v>16.2</c:v>
                </c:pt>
                <c:pt idx="73">
                  <c:v>16.3</c:v>
                </c:pt>
                <c:pt idx="74">
                  <c:v>16.399999999999999</c:v>
                </c:pt>
                <c:pt idx="75">
                  <c:v>16.5</c:v>
                </c:pt>
                <c:pt idx="76">
                  <c:v>16.600000000000001</c:v>
                </c:pt>
                <c:pt idx="77">
                  <c:v>16.7</c:v>
                </c:pt>
                <c:pt idx="78">
                  <c:v>16.8</c:v>
                </c:pt>
                <c:pt idx="79">
                  <c:v>16.899999999999999</c:v>
                </c:pt>
                <c:pt idx="80">
                  <c:v>17</c:v>
                </c:pt>
                <c:pt idx="81">
                  <c:v>17.100000000000001</c:v>
                </c:pt>
                <c:pt idx="82">
                  <c:v>17.2</c:v>
                </c:pt>
                <c:pt idx="83">
                  <c:v>17.3</c:v>
                </c:pt>
                <c:pt idx="84">
                  <c:v>17.399999999999999</c:v>
                </c:pt>
                <c:pt idx="85">
                  <c:v>17.5</c:v>
                </c:pt>
                <c:pt idx="86">
                  <c:v>17.600000000000001</c:v>
                </c:pt>
                <c:pt idx="87">
                  <c:v>17.7</c:v>
                </c:pt>
                <c:pt idx="88">
                  <c:v>17.8</c:v>
                </c:pt>
                <c:pt idx="89">
                  <c:v>17.899999999999999</c:v>
                </c:pt>
                <c:pt idx="90">
                  <c:v>18</c:v>
                </c:pt>
                <c:pt idx="91">
                  <c:v>18.100000000000001</c:v>
                </c:pt>
                <c:pt idx="92">
                  <c:v>18.2</c:v>
                </c:pt>
                <c:pt idx="93">
                  <c:v>18.3</c:v>
                </c:pt>
                <c:pt idx="94">
                  <c:v>18.399999999999999</c:v>
                </c:pt>
                <c:pt idx="95">
                  <c:v>18.5</c:v>
                </c:pt>
                <c:pt idx="96">
                  <c:v>18.600000000000001</c:v>
                </c:pt>
                <c:pt idx="97">
                  <c:v>18.7</c:v>
                </c:pt>
                <c:pt idx="98">
                  <c:v>18.8</c:v>
                </c:pt>
                <c:pt idx="99">
                  <c:v>18.899999999999999</c:v>
                </c:pt>
                <c:pt idx="100">
                  <c:v>19</c:v>
                </c:pt>
                <c:pt idx="101">
                  <c:v>19.100000000000001</c:v>
                </c:pt>
                <c:pt idx="102">
                  <c:v>19.2</c:v>
                </c:pt>
                <c:pt idx="103">
                  <c:v>19.3</c:v>
                </c:pt>
                <c:pt idx="104">
                  <c:v>19.399999999999999</c:v>
                </c:pt>
                <c:pt idx="105">
                  <c:v>19.5</c:v>
                </c:pt>
                <c:pt idx="106">
                  <c:v>19.600000000000001</c:v>
                </c:pt>
                <c:pt idx="107">
                  <c:v>19.7</c:v>
                </c:pt>
                <c:pt idx="108">
                  <c:v>19.8</c:v>
                </c:pt>
                <c:pt idx="109">
                  <c:v>19.899999999999999</c:v>
                </c:pt>
                <c:pt idx="110">
                  <c:v>20</c:v>
                </c:pt>
                <c:pt idx="111">
                  <c:v>20.100000000000001</c:v>
                </c:pt>
                <c:pt idx="112">
                  <c:v>20.2</c:v>
                </c:pt>
                <c:pt idx="113">
                  <c:v>20.3</c:v>
                </c:pt>
                <c:pt idx="114">
                  <c:v>20.399999999999999</c:v>
                </c:pt>
                <c:pt idx="115">
                  <c:v>20.5</c:v>
                </c:pt>
                <c:pt idx="116">
                  <c:v>20.6</c:v>
                </c:pt>
                <c:pt idx="117">
                  <c:v>20.7</c:v>
                </c:pt>
                <c:pt idx="118">
                  <c:v>20.8</c:v>
                </c:pt>
                <c:pt idx="119">
                  <c:v>20.9</c:v>
                </c:pt>
                <c:pt idx="120">
                  <c:v>21</c:v>
                </c:pt>
                <c:pt idx="121">
                  <c:v>21.1</c:v>
                </c:pt>
                <c:pt idx="122">
                  <c:v>21.2</c:v>
                </c:pt>
                <c:pt idx="123">
                  <c:v>21.3</c:v>
                </c:pt>
                <c:pt idx="124">
                  <c:v>21.4</c:v>
                </c:pt>
                <c:pt idx="125">
                  <c:v>21.5</c:v>
                </c:pt>
                <c:pt idx="126">
                  <c:v>21.6</c:v>
                </c:pt>
                <c:pt idx="127">
                  <c:v>21.7</c:v>
                </c:pt>
                <c:pt idx="128">
                  <c:v>21.8</c:v>
                </c:pt>
                <c:pt idx="129">
                  <c:v>21.9</c:v>
                </c:pt>
                <c:pt idx="130">
                  <c:v>22</c:v>
                </c:pt>
                <c:pt idx="131">
                  <c:v>22.1</c:v>
                </c:pt>
                <c:pt idx="132">
                  <c:v>22.2</c:v>
                </c:pt>
                <c:pt idx="133">
                  <c:v>22.3</c:v>
                </c:pt>
                <c:pt idx="134">
                  <c:v>22.4</c:v>
                </c:pt>
                <c:pt idx="135">
                  <c:v>22.5</c:v>
                </c:pt>
                <c:pt idx="136">
                  <c:v>22.6</c:v>
                </c:pt>
                <c:pt idx="137">
                  <c:v>22.7</c:v>
                </c:pt>
                <c:pt idx="138">
                  <c:v>22.8</c:v>
                </c:pt>
                <c:pt idx="139">
                  <c:v>22.9</c:v>
                </c:pt>
                <c:pt idx="140">
                  <c:v>23</c:v>
                </c:pt>
                <c:pt idx="141">
                  <c:v>23.099999999999898</c:v>
                </c:pt>
                <c:pt idx="142">
                  <c:v>23.1999999999999</c:v>
                </c:pt>
                <c:pt idx="143">
                  <c:v>23.299999999999901</c:v>
                </c:pt>
                <c:pt idx="144">
                  <c:v>23.399999999999899</c:v>
                </c:pt>
                <c:pt idx="145">
                  <c:v>23.499999999999901</c:v>
                </c:pt>
                <c:pt idx="146">
                  <c:v>23.599999999999898</c:v>
                </c:pt>
                <c:pt idx="147">
                  <c:v>23.6999999999999</c:v>
                </c:pt>
                <c:pt idx="148">
                  <c:v>23.799999999999901</c:v>
                </c:pt>
                <c:pt idx="149">
                  <c:v>23.899999999999899</c:v>
                </c:pt>
                <c:pt idx="150">
                  <c:v>23.999999999999901</c:v>
                </c:pt>
                <c:pt idx="151">
                  <c:v>24.099999999999898</c:v>
                </c:pt>
                <c:pt idx="152">
                  <c:v>24.1999999999999</c:v>
                </c:pt>
                <c:pt idx="153">
                  <c:v>24.299999999999901</c:v>
                </c:pt>
                <c:pt idx="154">
                  <c:v>24.399999999999899</c:v>
                </c:pt>
                <c:pt idx="155">
                  <c:v>24.499999999999901</c:v>
                </c:pt>
                <c:pt idx="156">
                  <c:v>24.599999999999898</c:v>
                </c:pt>
                <c:pt idx="157">
                  <c:v>24.6999999999999</c:v>
                </c:pt>
                <c:pt idx="158">
                  <c:v>24.799999999999901</c:v>
                </c:pt>
                <c:pt idx="159">
                  <c:v>24.899999999999899</c:v>
                </c:pt>
                <c:pt idx="160">
                  <c:v>24.999999999999901</c:v>
                </c:pt>
                <c:pt idx="161">
                  <c:v>25.099999999999898</c:v>
                </c:pt>
                <c:pt idx="162">
                  <c:v>25.1999999999999</c:v>
                </c:pt>
                <c:pt idx="163">
                  <c:v>25.299999999999901</c:v>
                </c:pt>
                <c:pt idx="164">
                  <c:v>25.399999999999899</c:v>
                </c:pt>
                <c:pt idx="165">
                  <c:v>25.499999999999901</c:v>
                </c:pt>
                <c:pt idx="166">
                  <c:v>25.599999999999898</c:v>
                </c:pt>
                <c:pt idx="167">
                  <c:v>25.6999999999999</c:v>
                </c:pt>
                <c:pt idx="168">
                  <c:v>25.799999999999901</c:v>
                </c:pt>
                <c:pt idx="169">
                  <c:v>25.899999999999899</c:v>
                </c:pt>
                <c:pt idx="170">
                  <c:v>25.999999999999901</c:v>
                </c:pt>
                <c:pt idx="171">
                  <c:v>26.099999999999898</c:v>
                </c:pt>
                <c:pt idx="172">
                  <c:v>26.1999999999999</c:v>
                </c:pt>
                <c:pt idx="173">
                  <c:v>26.299999999999901</c:v>
                </c:pt>
                <c:pt idx="174">
                  <c:v>26.399999999999899</c:v>
                </c:pt>
                <c:pt idx="175">
                  <c:v>26.499999999999901</c:v>
                </c:pt>
                <c:pt idx="176">
                  <c:v>26.599999999999898</c:v>
                </c:pt>
                <c:pt idx="177">
                  <c:v>26.6999999999999</c:v>
                </c:pt>
                <c:pt idx="178">
                  <c:v>26.799999999999901</c:v>
                </c:pt>
                <c:pt idx="179">
                  <c:v>26.899999999999899</c:v>
                </c:pt>
                <c:pt idx="180">
                  <c:v>26.999999999999901</c:v>
                </c:pt>
                <c:pt idx="181">
                  <c:v>27.099999999999898</c:v>
                </c:pt>
                <c:pt idx="182">
                  <c:v>27.1999999999999</c:v>
                </c:pt>
                <c:pt idx="183">
                  <c:v>27.299999999999901</c:v>
                </c:pt>
                <c:pt idx="184">
                  <c:v>27.399999999999899</c:v>
                </c:pt>
                <c:pt idx="185">
                  <c:v>27.499999999999901</c:v>
                </c:pt>
                <c:pt idx="186">
                  <c:v>27.599999999999898</c:v>
                </c:pt>
                <c:pt idx="187">
                  <c:v>27.6999999999999</c:v>
                </c:pt>
                <c:pt idx="188">
                  <c:v>27.799999999999901</c:v>
                </c:pt>
                <c:pt idx="189">
                  <c:v>27.899999999999899</c:v>
                </c:pt>
                <c:pt idx="190">
                  <c:v>27.999999999999901</c:v>
                </c:pt>
                <c:pt idx="191">
                  <c:v>28.099999999999898</c:v>
                </c:pt>
                <c:pt idx="192">
                  <c:v>28.1999999999999</c:v>
                </c:pt>
                <c:pt idx="193">
                  <c:v>28.299999999999901</c:v>
                </c:pt>
                <c:pt idx="194">
                  <c:v>28.399999999999899</c:v>
                </c:pt>
                <c:pt idx="195">
                  <c:v>28.499999999999901</c:v>
                </c:pt>
                <c:pt idx="196">
                  <c:v>28.599999999999898</c:v>
                </c:pt>
                <c:pt idx="197">
                  <c:v>28.6999999999999</c:v>
                </c:pt>
                <c:pt idx="198">
                  <c:v>28.799999999999901</c:v>
                </c:pt>
                <c:pt idx="199">
                  <c:v>28.899999999999899</c:v>
                </c:pt>
                <c:pt idx="200">
                  <c:v>28.999999999999901</c:v>
                </c:pt>
                <c:pt idx="201">
                  <c:v>29.099999999999898</c:v>
                </c:pt>
                <c:pt idx="202">
                  <c:v>29.1999999999999</c:v>
                </c:pt>
                <c:pt idx="203">
                  <c:v>29.299999999999901</c:v>
                </c:pt>
                <c:pt idx="204">
                  <c:v>29.399999999999899</c:v>
                </c:pt>
                <c:pt idx="205">
                  <c:v>29.499999999999901</c:v>
                </c:pt>
                <c:pt idx="206">
                  <c:v>29.599999999999898</c:v>
                </c:pt>
                <c:pt idx="207">
                  <c:v>29.6999999999999</c:v>
                </c:pt>
                <c:pt idx="208">
                  <c:v>29.799999999999901</c:v>
                </c:pt>
                <c:pt idx="209">
                  <c:v>29.899999999999899</c:v>
                </c:pt>
                <c:pt idx="210">
                  <c:v>29.999999999999901</c:v>
                </c:pt>
                <c:pt idx="211">
                  <c:v>30.099999999999898</c:v>
                </c:pt>
                <c:pt idx="212">
                  <c:v>30.1999999999999</c:v>
                </c:pt>
                <c:pt idx="213">
                  <c:v>30.299999999999901</c:v>
                </c:pt>
                <c:pt idx="214">
                  <c:v>30.399999999999899</c:v>
                </c:pt>
                <c:pt idx="215">
                  <c:v>30.499999999999901</c:v>
                </c:pt>
                <c:pt idx="216">
                  <c:v>30.599999999999898</c:v>
                </c:pt>
                <c:pt idx="217">
                  <c:v>30.6999999999999</c:v>
                </c:pt>
                <c:pt idx="218">
                  <c:v>30.799999999999901</c:v>
                </c:pt>
                <c:pt idx="219">
                  <c:v>30.899999999999899</c:v>
                </c:pt>
                <c:pt idx="220">
                  <c:v>30.999999999999901</c:v>
                </c:pt>
                <c:pt idx="221">
                  <c:v>31.099999999999898</c:v>
                </c:pt>
                <c:pt idx="222">
                  <c:v>31.1999999999999</c:v>
                </c:pt>
                <c:pt idx="223">
                  <c:v>31.299999999999901</c:v>
                </c:pt>
                <c:pt idx="224">
                  <c:v>31.399999999999899</c:v>
                </c:pt>
                <c:pt idx="225">
                  <c:v>31.499999999999901</c:v>
                </c:pt>
                <c:pt idx="226">
                  <c:v>31.599999999999898</c:v>
                </c:pt>
                <c:pt idx="227">
                  <c:v>31.6999999999999</c:v>
                </c:pt>
                <c:pt idx="228">
                  <c:v>31.799999999999901</c:v>
                </c:pt>
                <c:pt idx="229">
                  <c:v>31.899999999999899</c:v>
                </c:pt>
                <c:pt idx="230">
                  <c:v>31.999999999999901</c:v>
                </c:pt>
                <c:pt idx="231">
                  <c:v>32.099999999999902</c:v>
                </c:pt>
                <c:pt idx="232">
                  <c:v>32.199999999999903</c:v>
                </c:pt>
                <c:pt idx="233">
                  <c:v>32.299999999999898</c:v>
                </c:pt>
                <c:pt idx="234">
                  <c:v>32.399999999999899</c:v>
                </c:pt>
                <c:pt idx="235">
                  <c:v>32.499999999999901</c:v>
                </c:pt>
                <c:pt idx="236">
                  <c:v>32.599999999999902</c:v>
                </c:pt>
                <c:pt idx="237">
                  <c:v>32.699999999999903</c:v>
                </c:pt>
                <c:pt idx="238">
                  <c:v>32.799999999999898</c:v>
                </c:pt>
                <c:pt idx="239">
                  <c:v>32.899999999999899</c:v>
                </c:pt>
                <c:pt idx="240">
                  <c:v>32.999999999999901</c:v>
                </c:pt>
                <c:pt idx="241">
                  <c:v>33.099999999999902</c:v>
                </c:pt>
                <c:pt idx="242">
                  <c:v>33.199999999999903</c:v>
                </c:pt>
                <c:pt idx="243">
                  <c:v>33.299999999999898</c:v>
                </c:pt>
                <c:pt idx="244">
                  <c:v>33.399999999999899</c:v>
                </c:pt>
                <c:pt idx="245">
                  <c:v>33.499999999999901</c:v>
                </c:pt>
                <c:pt idx="246">
                  <c:v>33.599999999999902</c:v>
                </c:pt>
                <c:pt idx="247">
                  <c:v>33.699999999999903</c:v>
                </c:pt>
                <c:pt idx="248">
                  <c:v>33.799999999999898</c:v>
                </c:pt>
                <c:pt idx="249">
                  <c:v>33.899999999999899</c:v>
                </c:pt>
                <c:pt idx="250">
                  <c:v>33.999999999999901</c:v>
                </c:pt>
                <c:pt idx="251">
                  <c:v>34.099999999999902</c:v>
                </c:pt>
                <c:pt idx="252">
                  <c:v>34.199999999999903</c:v>
                </c:pt>
                <c:pt idx="253">
                  <c:v>34.299999999999898</c:v>
                </c:pt>
                <c:pt idx="254">
                  <c:v>34.399999999999899</c:v>
                </c:pt>
                <c:pt idx="255">
                  <c:v>34.499999999999901</c:v>
                </c:pt>
                <c:pt idx="256">
                  <c:v>34.599999999999902</c:v>
                </c:pt>
                <c:pt idx="257">
                  <c:v>34.699999999999903</c:v>
                </c:pt>
                <c:pt idx="258">
                  <c:v>34.799999999999898</c:v>
                </c:pt>
                <c:pt idx="259">
                  <c:v>34.899999999999899</c:v>
                </c:pt>
                <c:pt idx="260">
                  <c:v>34.999999999999901</c:v>
                </c:pt>
                <c:pt idx="261">
                  <c:v>35.099999999999902</c:v>
                </c:pt>
                <c:pt idx="262">
                  <c:v>35.199999999999903</c:v>
                </c:pt>
                <c:pt idx="263">
                  <c:v>35.299999999999898</c:v>
                </c:pt>
                <c:pt idx="264">
                  <c:v>35.399999999999899</c:v>
                </c:pt>
                <c:pt idx="265">
                  <c:v>35.499999999999901</c:v>
                </c:pt>
                <c:pt idx="266">
                  <c:v>35.599999999999902</c:v>
                </c:pt>
                <c:pt idx="267">
                  <c:v>35.699999999999903</c:v>
                </c:pt>
                <c:pt idx="268">
                  <c:v>35.799999999999898</c:v>
                </c:pt>
                <c:pt idx="269">
                  <c:v>35.899999999999899</c:v>
                </c:pt>
                <c:pt idx="270">
                  <c:v>35.999999999999901</c:v>
                </c:pt>
                <c:pt idx="271">
                  <c:v>36.099999999999902</c:v>
                </c:pt>
                <c:pt idx="272">
                  <c:v>36.199999999999903</c:v>
                </c:pt>
                <c:pt idx="273">
                  <c:v>36.299999999999898</c:v>
                </c:pt>
                <c:pt idx="274">
                  <c:v>36.399999999999899</c:v>
                </c:pt>
                <c:pt idx="275">
                  <c:v>36.499999999999901</c:v>
                </c:pt>
                <c:pt idx="276">
                  <c:v>36.599999999999902</c:v>
                </c:pt>
                <c:pt idx="277">
                  <c:v>36.699999999999903</c:v>
                </c:pt>
                <c:pt idx="278">
                  <c:v>36.799999999999898</c:v>
                </c:pt>
                <c:pt idx="279">
                  <c:v>36.899999999999899</c:v>
                </c:pt>
                <c:pt idx="280">
                  <c:v>36.999999999999901</c:v>
                </c:pt>
                <c:pt idx="281">
                  <c:v>37.099999999999902</c:v>
                </c:pt>
                <c:pt idx="282">
                  <c:v>37.199999999999903</c:v>
                </c:pt>
                <c:pt idx="283">
                  <c:v>37.299999999999898</c:v>
                </c:pt>
                <c:pt idx="284">
                  <c:v>37.399999999999899</c:v>
                </c:pt>
                <c:pt idx="285">
                  <c:v>37.499999999999901</c:v>
                </c:pt>
                <c:pt idx="286">
                  <c:v>37.599999999999902</c:v>
                </c:pt>
                <c:pt idx="287">
                  <c:v>37.699999999999903</c:v>
                </c:pt>
                <c:pt idx="288">
                  <c:v>37.799999999999898</c:v>
                </c:pt>
                <c:pt idx="289">
                  <c:v>37.899999999999899</c:v>
                </c:pt>
                <c:pt idx="290">
                  <c:v>37.999999999999901</c:v>
                </c:pt>
                <c:pt idx="291">
                  <c:v>38.099999999999902</c:v>
                </c:pt>
                <c:pt idx="292">
                  <c:v>38.199999999999903</c:v>
                </c:pt>
                <c:pt idx="293">
                  <c:v>38.299999999999898</c:v>
                </c:pt>
                <c:pt idx="294">
                  <c:v>38.399999999999899</c:v>
                </c:pt>
                <c:pt idx="295">
                  <c:v>38.499999999999901</c:v>
                </c:pt>
                <c:pt idx="296">
                  <c:v>38.599999999999902</c:v>
                </c:pt>
                <c:pt idx="297">
                  <c:v>38.699999999999903</c:v>
                </c:pt>
                <c:pt idx="298">
                  <c:v>38.799999999999898</c:v>
                </c:pt>
                <c:pt idx="299">
                  <c:v>38.899999999999899</c:v>
                </c:pt>
                <c:pt idx="300">
                  <c:v>38.999999999999901</c:v>
                </c:pt>
              </c:numCache>
            </c:numRef>
          </c:xVal>
          <c:yVal>
            <c:numRef>
              <c:f>'Equlilibrium profile'!$B$4:$B$304</c:f>
              <c:numCache>
                <c:formatCode>General</c:formatCode>
                <c:ptCount val="301"/>
                <c:pt idx="0">
                  <c:v>-2.93</c:v>
                </c:pt>
                <c:pt idx="1">
                  <c:v>-2.9770351659690495</c:v>
                </c:pt>
                <c:pt idx="2">
                  <c:v>-3.0048363810956928</c:v>
                </c:pt>
                <c:pt idx="3">
                  <c:v>-3.0281960280959166</c:v>
                </c:pt>
                <c:pt idx="4">
                  <c:v>-3.0490701429476208</c:v>
                </c:pt>
                <c:pt idx="5">
                  <c:v>-3.0682714711974013</c:v>
                </c:pt>
                <c:pt idx="6">
                  <c:v>-3.086237045820249</c:v>
                </c:pt>
                <c:pt idx="7">
                  <c:v>-3.1032360878634773</c:v>
                </c:pt>
                <c:pt idx="8">
                  <c:v>-3.1194492856814917</c:v>
                </c:pt>
                <c:pt idx="9">
                  <c:v>-3.1350053345226643</c:v>
                </c:pt>
                <c:pt idx="10">
                  <c:v>-3.1500000000000004</c:v>
                </c:pt>
                <c:pt idx="11">
                  <c:v>-3.164506983264217</c:v>
                </c:pt>
                <c:pt idx="12">
                  <c:v>-3.1785845401281936</c:v>
                </c:pt>
                <c:pt idx="13">
                  <c:v>-3.1922797293665646</c:v>
                </c:pt>
                <c:pt idx="14">
                  <c:v>-3.205631256396738</c:v>
                </c:pt>
                <c:pt idx="15">
                  <c:v>-3.2186714438192543</c:v>
                </c:pt>
                <c:pt idx="16">
                  <c:v>-3.23142763716187</c:v>
                </c:pt>
                <c:pt idx="17">
                  <c:v>-3.2439232328235148</c:v>
                </c:pt>
                <c:pt idx="18">
                  <c:v>-3.2561784459543226</c:v>
                </c:pt>
                <c:pt idx="19">
                  <c:v>-3.2682108948229089</c:v>
                </c:pt>
                <c:pt idx="20">
                  <c:v>-3.2800360528521644</c:v>
                </c:pt>
                <c:pt idx="21">
                  <c:v>-3.2916676033898251</c:v>
                </c:pt>
                <c:pt idx="22">
                  <c:v>-3.3031177217639769</c:v>
                </c:pt>
                <c:pt idx="23">
                  <c:v>-3.3143973021452502</c:v>
                </c:pt>
                <c:pt idx="24">
                  <c:v>-3.325516141938833</c:v>
                </c:pt>
                <c:pt idx="25">
                  <c:v>-3.3364830930898544</c:v>
                </c:pt>
                <c:pt idx="26">
                  <c:v>-3.3473061873209367</c:v>
                </c:pt>
                <c:pt idx="27">
                  <c:v>-3.3579927406197951</c:v>
                </c:pt>
                <c:pt idx="28">
                  <c:v>-3.3685494410536228</c:v>
                </c:pt>
                <c:pt idx="29">
                  <c:v>-3.3789824230694201</c:v>
                </c:pt>
                <c:pt idx="30">
                  <c:v>-3.3892973307528504</c:v>
                </c:pt>
                <c:pt idx="31">
                  <c:v>-3.399499371998667</c:v>
                </c:pt>
                <c:pt idx="32">
                  <c:v>-3.409593365148615</c:v>
                </c:pt>
                <c:pt idx="33">
                  <c:v>-3.4195837793461825</c:v>
                </c:pt>
                <c:pt idx="34">
                  <c:v>-3.4294747696187908</c:v>
                </c:pt>
                <c:pt idx="35">
                  <c:v>-3.4392702075108579</c:v>
                </c:pt>
                <c:pt idx="36">
                  <c:v>-3.4489737079423013</c:v>
                </c:pt>
                <c:pt idx="37">
                  <c:v>-3.4585886528494365</c:v>
                </c:pt>
                <c:pt idx="38">
                  <c:v>-3.4681182120700531</c:v>
                </c:pt>
                <c:pt idx="39">
                  <c:v>-3.4775653618574771</c:v>
                </c:pt>
                <c:pt idx="40">
                  <c:v>-3.4869329013469326</c:v>
                </c:pt>
                <c:pt idx="41">
                  <c:v>-3.4962234672457386</c:v>
                </c:pt>
                <c:pt idx="42">
                  <c:v>-3.5054395469776285</c:v>
                </c:pt>
                <c:pt idx="43">
                  <c:v>-3.5145834904766575</c:v>
                </c:pt>
                <c:pt idx="44">
                  <c:v>-3.5236575207975296</c:v>
                </c:pt>
                <c:pt idx="45">
                  <c:v>-3.5326637436852586</c:v>
                </c:pt>
                <c:pt idx="46">
                  <c:v>-3.5416041562270277</c:v>
                </c:pt>
                <c:pt idx="47">
                  <c:v>-3.5504806546922585</c:v>
                </c:pt>
                <c:pt idx="48">
                  <c:v>-3.5592950416526703</c:v>
                </c:pt>
                <c:pt idx="49">
                  <c:v>-3.5680490324620324</c:v>
                </c:pt>
                <c:pt idx="50">
                  <c:v>-3.5767442611650604</c:v>
                </c:pt>
                <c:pt idx="51">
                  <c:v>-3.5853822858961264</c:v>
                </c:pt>
                <c:pt idx="52">
                  <c:v>-3.5939645938209468</c:v>
                </c:pt>
                <c:pt idx="53">
                  <c:v>-3.6024926056679729</c:v>
                </c:pt>
                <c:pt idx="54">
                  <c:v>-3.6109676798906141</c:v>
                </c:pt>
                <c:pt idx="55">
                  <c:v>-3.619391116496649</c:v>
                </c:pt>
                <c:pt idx="56">
                  <c:v>-3.6277641605769766</c:v>
                </c:pt>
                <c:pt idx="57">
                  <c:v>-3.6360880055622591</c:v>
                </c:pt>
                <c:pt idx="58">
                  <c:v>-3.6443637962328275</c:v>
                </c:pt>
                <c:pt idx="59">
                  <c:v>-3.6525926315044699</c:v>
                </c:pt>
                <c:pt idx="60">
                  <c:v>-3.6607755670102931</c:v>
                </c:pt>
                <c:pt idx="61">
                  <c:v>-3.6689136174967372</c:v>
                </c:pt>
                <c:pt idx="62">
                  <c:v>-3.6770077590499319</c:v>
                </c:pt>
                <c:pt idx="63">
                  <c:v>-3.6850589311669486</c:v>
                </c:pt>
                <c:pt idx="64">
                  <c:v>-3.6930680386850439</c:v>
                </c:pt>
                <c:pt idx="65">
                  <c:v>-3.7010359535806816</c:v>
                </c:pt>
                <c:pt idx="66">
                  <c:v>-3.7089635166490043</c:v>
                </c:pt>
                <c:pt idx="67">
                  <c:v>-3.7168515390733656</c:v>
                </c:pt>
                <c:pt idx="68">
                  <c:v>-3.7247008038936702</c:v>
                </c:pt>
                <c:pt idx="69">
                  <c:v>-3.7325120673814181</c:v>
                </c:pt>
                <c:pt idx="70">
                  <c:v>-3.7402860603286587</c:v>
                </c:pt>
                <c:pt idx="71">
                  <c:v>-3.7480234892573856</c:v>
                </c:pt>
                <c:pt idx="72">
                  <c:v>-3.755725037555333</c:v>
                </c:pt>
                <c:pt idx="73">
                  <c:v>-3.7633913665436181</c:v>
                </c:pt>
                <c:pt idx="74">
                  <c:v>-3.7710231164811874</c:v>
                </c:pt>
                <c:pt idx="75">
                  <c:v>-3.7786209075106094</c:v>
                </c:pt>
                <c:pt idx="76">
                  <c:v>-3.7861853405493799</c:v>
                </c:pt>
                <c:pt idx="77">
                  <c:v>-3.7937169981305479</c:v>
                </c:pt>
                <c:pt idx="78">
                  <c:v>-3.8012164451961663</c:v>
                </c:pt>
                <c:pt idx="79">
                  <c:v>-3.8086842298467802</c:v>
                </c:pt>
                <c:pt idx="80">
                  <c:v>-3.8161208840499201</c:v>
                </c:pt>
                <c:pt idx="81">
                  <c:v>-3.8235269243103209</c:v>
                </c:pt>
                <c:pt idx="82">
                  <c:v>-3.8309028523043787</c:v>
                </c:pt>
                <c:pt idx="83">
                  <c:v>-3.8382491554811766</c:v>
                </c:pt>
                <c:pt idx="84">
                  <c:v>-3.8455663076322044</c:v>
                </c:pt>
                <c:pt idx="85">
                  <c:v>-3.8528547694317732</c:v>
                </c:pt>
                <c:pt idx="86">
                  <c:v>-3.8601149889499471</c:v>
                </c:pt>
                <c:pt idx="87">
                  <c:v>-3.8673474021396963</c:v>
                </c:pt>
                <c:pt idx="88">
                  <c:v>-3.8745524332998507</c:v>
                </c:pt>
                <c:pt idx="89">
                  <c:v>-3.8817304955153125</c:v>
                </c:pt>
                <c:pt idx="90">
                  <c:v>-3.8888819910758849</c:v>
                </c:pt>
                <c:pt idx="91">
                  <c:v>-3.8960073118749983</c:v>
                </c:pt>
                <c:pt idx="92">
                  <c:v>-3.9031068397894799</c:v>
                </c:pt>
                <c:pt idx="93">
                  <c:v>-3.9101809470414941</c:v>
                </c:pt>
                <c:pt idx="94">
                  <c:v>-3.9172299965436519</c:v>
                </c:pt>
                <c:pt idx="95">
                  <c:v>-3.9242543422282496</c:v>
                </c:pt>
                <c:pt idx="96">
                  <c:v>-3.9312543293615336</c:v>
                </c:pt>
                <c:pt idx="97">
                  <c:v>-3.9382302948438013</c:v>
                </c:pt>
                <c:pt idx="98">
                  <c:v>-3.9451825674961389</c:v>
                </c:pt>
                <c:pt idx="99">
                  <c:v>-3.9521114683345049</c:v>
                </c:pt>
                <c:pt idx="100">
                  <c:v>-3.9590173108318432</c:v>
                </c:pt>
                <c:pt idx="101">
                  <c:v>-3.9659004011688701</c:v>
                </c:pt>
                <c:pt idx="102">
                  <c:v>-3.9727610384741228</c:v>
                </c:pt>
                <c:pt idx="103">
                  <c:v>-3.9795995150538319</c:v>
                </c:pt>
                <c:pt idx="104">
                  <c:v>-3.9864161166121503</c:v>
                </c:pt>
                <c:pt idx="105">
                  <c:v>-3.9932111224622204</c:v>
                </c:pt>
                <c:pt idx="106">
                  <c:v>-3.9999848057285643</c:v>
                </c:pt>
                <c:pt idx="107">
                  <c:v>-4.0067374335411756</c:v>
                </c:pt>
                <c:pt idx="108">
                  <c:v>-4.0134692672218479</c:v>
                </c:pt>
                <c:pt idx="109">
                  <c:v>-4.0201805624629667</c:v>
                </c:pt>
                <c:pt idx="110">
                  <c:v>-4.0268715694992423</c:v>
                </c:pt>
                <c:pt idx="111">
                  <c:v>-4.0335425332727004</c:v>
                </c:pt>
                <c:pt idx="112">
                  <c:v>-4.0401936935912204</c:v>
                </c:pt>
                <c:pt idx="113">
                  <c:v>-4.0468252852809794</c:v>
                </c:pt>
                <c:pt idx="114">
                  <c:v>-4.0534375383330463</c:v>
                </c:pt>
                <c:pt idx="115">
                  <c:v>-4.0600306780444173</c:v>
                </c:pt>
                <c:pt idx="116">
                  <c:v>-4.0666049251537579</c:v>
                </c:pt>
                <c:pt idx="117">
                  <c:v>-4.0731604959720737</c:v>
                </c:pt>
                <c:pt idx="118">
                  <c:v>-4.079697602508559</c:v>
                </c:pt>
                <c:pt idx="119">
                  <c:v>-4.0862164525918292</c:v>
                </c:pt>
                <c:pt idx="120">
                  <c:v>-4.0927172499867508</c:v>
                </c:pt>
                <c:pt idx="121">
                  <c:v>-4.0992001945070617</c:v>
                </c:pt>
                <c:pt idx="122">
                  <c:v>-4.1056654821239622</c:v>
                </c:pt>
                <c:pt idx="123">
                  <c:v>-4.1121133050708645</c:v>
                </c:pt>
                <c:pt idx="124">
                  <c:v>-4.1185438519444482</c:v>
                </c:pt>
                <c:pt idx="125">
                  <c:v>-4.124957307802207</c:v>
                </c:pt>
                <c:pt idx="126">
                  <c:v>-4.1313538542566031</c:v>
                </c:pt>
                <c:pt idx="127">
                  <c:v>-4.1377336695660061</c:v>
                </c:pt>
                <c:pt idx="128">
                  <c:v>-4.144096928722524</c:v>
                </c:pt>
                <c:pt idx="129">
                  <c:v>-4.1504438035368709</c:v>
                </c:pt>
                <c:pt idx="130">
                  <c:v>-4.1567744627203922</c:v>
                </c:pt>
                <c:pt idx="131">
                  <c:v>-4.1630890719643565</c:v>
                </c:pt>
                <c:pt idx="132">
                  <c:v>-4.1693877940166306</c:v>
                </c:pt>
                <c:pt idx="133">
                  <c:v>-4.1756707887558431</c:v>
                </c:pt>
                <c:pt idx="134">
                  <c:v>-4.1819382132631429</c:v>
                </c:pt>
                <c:pt idx="135">
                  <c:v>-4.1881902218916256</c:v>
                </c:pt>
                <c:pt idx="136">
                  <c:v>-4.1944269663335554</c:v>
                </c:pt>
                <c:pt idx="137">
                  <c:v>-4.2006485956854291</c:v>
                </c:pt>
                <c:pt idx="138">
                  <c:v>-4.2068552565110071</c:v>
                </c:pt>
                <c:pt idx="139">
                  <c:v>-4.213047092902352</c:v>
                </c:pt>
                <c:pt idx="140">
                  <c:v>-4.2192242465389747</c:v>
                </c:pt>
                <c:pt idx="141">
                  <c:v>-4.2253868567451542</c:v>
                </c:pt>
                <c:pt idx="142">
                  <c:v>-4.2315350605454993</c:v>
                </c:pt>
                <c:pt idx="143">
                  <c:v>-4.2376689927188131</c:v>
                </c:pt>
                <c:pt idx="144">
                  <c:v>-4.2437887858503354</c:v>
                </c:pt>
                <c:pt idx="145">
                  <c:v>-4.2498945703824065</c:v>
                </c:pt>
                <c:pt idx="146">
                  <c:v>-4.2559864746636338</c:v>
                </c:pt>
                <c:pt idx="147">
                  <c:v>-4.2620646249965848</c:v>
                </c:pt>
                <c:pt idx="148">
                  <c:v>-4.2681291456840951</c:v>
                </c:pt>
                <c:pt idx="149">
                  <c:v>-4.2741801590742021</c:v>
                </c:pt>
                <c:pt idx="150">
                  <c:v>-4.2802177856037966</c:v>
                </c:pt>
                <c:pt idx="151">
                  <c:v>-4.2862421438409974</c:v>
                </c:pt>
                <c:pt idx="152">
                  <c:v>-4.2922533505263223</c:v>
                </c:pt>
                <c:pt idx="153">
                  <c:v>-4.2982515206126859</c:v>
                </c:pt>
                <c:pt idx="154">
                  <c:v>-4.3042367673042596</c:v>
                </c:pt>
                <c:pt idx="155">
                  <c:v>-4.3102092020942546</c:v>
                </c:pt>
                <c:pt idx="156">
                  <c:v>-4.3161689348016354</c:v>
                </c:pt>
                <c:pt idx="157">
                  <c:v>-4.3221160736068232</c:v>
                </c:pt>
                <c:pt idx="158">
                  <c:v>-4.3280507250864124</c:v>
                </c:pt>
                <c:pt idx="159">
                  <c:v>-4.3339729942469436</c:v>
                </c:pt>
                <c:pt idx="160">
                  <c:v>-4.3398829845577467</c:v>
                </c:pt>
                <c:pt idx="161">
                  <c:v>-4.345780797982906</c:v>
                </c:pt>
                <c:pt idx="162">
                  <c:v>-4.3516665350123596</c:v>
                </c:pt>
                <c:pt idx="163">
                  <c:v>-4.3575402946921731</c:v>
                </c:pt>
                <c:pt idx="164">
                  <c:v>-4.3634021746540048</c:v>
                </c:pt>
                <c:pt idx="165">
                  <c:v>-4.3692522711438029</c:v>
                </c:pt>
                <c:pt idx="166">
                  <c:v>-4.3750906790497393</c:v>
                </c:pt>
                <c:pt idx="167">
                  <c:v>-4.3809174919294209</c:v>
                </c:pt>
                <c:pt idx="168">
                  <c:v>-4.3867328020363967</c:v>
                </c:pt>
                <c:pt idx="169">
                  <c:v>-4.392536700345981</c:v>
                </c:pt>
                <c:pt idx="170">
                  <c:v>-4.3983292765804176</c:v>
                </c:pt>
                <c:pt idx="171">
                  <c:v>-4.4041106192333999</c:v>
                </c:pt>
                <c:pt idx="172">
                  <c:v>-4.4098808155939713</c:v>
                </c:pt>
                <c:pt idx="173">
                  <c:v>-4.4156399517698297</c:v>
                </c:pt>
                <c:pt idx="174">
                  <c:v>-4.4213881127100434</c:v>
                </c:pt>
                <c:pt idx="175">
                  <c:v>-4.427125382227203</c:v>
                </c:pt>
                <c:pt idx="176">
                  <c:v>-4.4328518430190371</c:v>
                </c:pt>
                <c:pt idx="177">
                  <c:v>-4.4385675766894588</c:v>
                </c:pt>
                <c:pt idx="178">
                  <c:v>-4.4442726637691612</c:v>
                </c:pt>
                <c:pt idx="179">
                  <c:v>-4.4499671837356569</c:v>
                </c:pt>
                <c:pt idx="180">
                  <c:v>-4.455651215032856</c:v>
                </c:pt>
                <c:pt idx="181">
                  <c:v>-4.4613248350901689</c:v>
                </c:pt>
                <c:pt idx="182">
                  <c:v>-4.4669881203411599</c:v>
                </c:pt>
                <c:pt idx="183">
                  <c:v>-4.4726411462417461</c:v>
                </c:pt>
                <c:pt idx="184">
                  <c:v>-4.4782839872879725</c:v>
                </c:pt>
                <c:pt idx="185">
                  <c:v>-4.4839167170333747</c:v>
                </c:pt>
                <c:pt idx="186">
                  <c:v>-4.4895394081059186</c:v>
                </c:pt>
                <c:pt idx="187">
                  <c:v>-4.4951521322245647</c:v>
                </c:pt>
                <c:pt idx="188">
                  <c:v>-4.5007549602154402</c:v>
                </c:pt>
                <c:pt idx="189">
                  <c:v>-4.5063479620276343</c:v>
                </c:pt>
                <c:pt idx="190">
                  <c:v>-4.5119312067486481</c:v>
                </c:pt>
                <c:pt idx="191">
                  <c:v>-4.5175047626194704</c:v>
                </c:pt>
                <c:pt idx="192">
                  <c:v>-4.5230686970493323</c:v>
                </c:pt>
                <c:pt idx="193">
                  <c:v>-4.528623076630117</c:v>
                </c:pt>
                <c:pt idx="194">
                  <c:v>-4.5341679671504505</c:v>
                </c:pt>
                <c:pt idx="195">
                  <c:v>-4.5397034336094801</c:v>
                </c:pt>
                <c:pt idx="196">
                  <c:v>-4.5452295402303431</c:v>
                </c:pt>
                <c:pt idx="197">
                  <c:v>-4.5507463504733412</c:v>
                </c:pt>
                <c:pt idx="198">
                  <c:v>-4.5562539270488234</c:v>
                </c:pt>
                <c:pt idx="199">
                  <c:v>-4.5617523319297888</c:v>
                </c:pt>
                <c:pt idx="200">
                  <c:v>-4.5672416263642193</c:v>
                </c:pt>
                <c:pt idx="201">
                  <c:v>-4.5727218708871309</c:v>
                </c:pt>
                <c:pt idx="202">
                  <c:v>-4.5781931253323913</c:v>
                </c:pt>
                <c:pt idx="203">
                  <c:v>-4.5836554488442527</c:v>
                </c:pt>
                <c:pt idx="204">
                  <c:v>-4.589108899888668</c:v>
                </c:pt>
                <c:pt idx="205">
                  <c:v>-4.5945535362643479</c:v>
                </c:pt>
                <c:pt idx="206">
                  <c:v>-4.5999894151135923</c:v>
                </c:pt>
                <c:pt idx="207">
                  <c:v>-4.6054165929328947</c:v>
                </c:pt>
                <c:pt idx="208">
                  <c:v>-4.6108351255833178</c:v>
                </c:pt>
                <c:pt idx="209">
                  <c:v>-4.6162450683006666</c:v>
                </c:pt>
                <c:pt idx="210">
                  <c:v>-4.6216464757054361</c:v>
                </c:pt>
                <c:pt idx="211">
                  <c:v>-4.6270394018125636</c:v>
                </c:pt>
                <c:pt idx="212">
                  <c:v>-4.6324239000409779</c:v>
                </c:pt>
                <c:pt idx="213">
                  <c:v>-4.6378000232229546</c:v>
                </c:pt>
                <c:pt idx="214">
                  <c:v>-4.643167823613279</c:v>
                </c:pt>
                <c:pt idx="215">
                  <c:v>-4.6485273528982294</c:v>
                </c:pt>
                <c:pt idx="216">
                  <c:v>-4.6538786622043693</c:v>
                </c:pt>
                <c:pt idx="217">
                  <c:v>-4.6592218021071776</c:v>
                </c:pt>
                <c:pt idx="218">
                  <c:v>-4.66455682263949</c:v>
                </c:pt>
                <c:pt idx="219">
                  <c:v>-4.6698837732997909</c:v>
                </c:pt>
                <c:pt idx="220">
                  <c:v>-4.6752027030603287</c:v>
                </c:pt>
                <c:pt idx="221">
                  <c:v>-4.6805136603750697</c:v>
                </c:pt>
                <c:pt idx="222">
                  <c:v>-4.6858166931875136</c:v>
                </c:pt>
                <c:pt idx="223">
                  <c:v>-4.6911118489383332</c:v>
                </c:pt>
                <c:pt idx="224">
                  <c:v>-4.6963991745728855</c:v>
                </c:pt>
                <c:pt idx="225">
                  <c:v>-4.7016787165485638</c:v>
                </c:pt>
                <c:pt idx="226">
                  <c:v>-4.7069505208420246</c:v>
                </c:pt>
                <c:pt idx="227">
                  <c:v>-4.7122146329562486</c:v>
                </c:pt>
                <c:pt idx="228">
                  <c:v>-4.7174710979275014</c:v>
                </c:pt>
                <c:pt idx="229">
                  <c:v>-4.7227199603321361</c:v>
                </c:pt>
                <c:pt idx="230">
                  <c:v>-4.7279612642932793</c:v>
                </c:pt>
                <c:pt idx="231">
                  <c:v>-4.7331950534873872</c:v>
                </c:pt>
                <c:pt idx="232">
                  <c:v>-4.7384213711506806</c:v>
                </c:pt>
                <c:pt idx="233">
                  <c:v>-4.7436402600854599</c:v>
                </c:pt>
                <c:pt idx="234">
                  <c:v>-4.7488517626663</c:v>
                </c:pt>
                <c:pt idx="235">
                  <c:v>-4.7540559208461364</c:v>
                </c:pt>
                <c:pt idx="236">
                  <c:v>-4.7592527761622332</c:v>
                </c:pt>
                <c:pt idx="237">
                  <c:v>-4.7644423697420457</c:v>
                </c:pt>
                <c:pt idx="238">
                  <c:v>-4.7696247423089737</c:v>
                </c:pt>
                <c:pt idx="239">
                  <c:v>-4.7747999341880103</c:v>
                </c:pt>
                <c:pt idx="240">
                  <c:v>-4.7799679853112913</c:v>
                </c:pt>
                <c:pt idx="241">
                  <c:v>-4.7851289352235424</c:v>
                </c:pt>
                <c:pt idx="242">
                  <c:v>-4.7902828230874253</c:v>
                </c:pt>
                <c:pt idx="243">
                  <c:v>-4.7954296876887916</c:v>
                </c:pt>
                <c:pt idx="244">
                  <c:v>-4.8005695674418511</c:v>
                </c:pt>
                <c:pt idx="245">
                  <c:v>-4.8057025003942302</c:v>
                </c:pt>
                <c:pt idx="246">
                  <c:v>-4.8108285242319564</c:v>
                </c:pt>
                <c:pt idx="247">
                  <c:v>-4.8159476762843534</c:v>
                </c:pt>
                <c:pt idx="248">
                  <c:v>-4.8210599935288263</c:v>
                </c:pt>
                <c:pt idx="249">
                  <c:v>-4.8261655125956189</c:v>
                </c:pt>
                <c:pt idx="250">
                  <c:v>-4.831264269772424</c:v>
                </c:pt>
                <c:pt idx="251">
                  <c:v>-4.8363563010089567</c:v>
                </c:pt>
                <c:pt idx="252">
                  <c:v>-4.8414416419214348</c:v>
                </c:pt>
                <c:pt idx="253">
                  <c:v>-4.8465203277969744</c:v>
                </c:pt>
                <c:pt idx="254">
                  <c:v>-4.8515923935979304</c:v>
                </c:pt>
                <c:pt idx="255">
                  <c:v>-4.8566578739661432</c:v>
                </c:pt>
                <c:pt idx="256">
                  <c:v>-4.8617168032271252</c:v>
                </c:pt>
                <c:pt idx="257">
                  <c:v>-4.8667692153941715</c:v>
                </c:pt>
                <c:pt idx="258">
                  <c:v>-4.8718151441724018</c:v>
                </c:pt>
                <c:pt idx="259">
                  <c:v>-4.8768546229627416</c:v>
                </c:pt>
                <c:pt idx="260">
                  <c:v>-4.8818876848658208</c:v>
                </c:pt>
                <c:pt idx="261">
                  <c:v>-4.886914362685828</c:v>
                </c:pt>
                <c:pt idx="262">
                  <c:v>-4.8919346889342803</c:v>
                </c:pt>
                <c:pt idx="263">
                  <c:v>-4.8969486958337489</c:v>
                </c:pt>
                <c:pt idx="264">
                  <c:v>-4.9019564153215107</c:v>
                </c:pt>
                <c:pt idx="265">
                  <c:v>-4.906957879053147</c:v>
                </c:pt>
                <c:pt idx="266">
                  <c:v>-4.9119531184060792</c:v>
                </c:pt>
                <c:pt idx="267">
                  <c:v>-4.9169421644830518</c:v>
                </c:pt>
                <c:pt idx="268">
                  <c:v>-4.9219250481155523</c:v>
                </c:pt>
                <c:pt idx="269">
                  <c:v>-4.9269017998671822</c:v>
                </c:pt>
                <c:pt idx="270">
                  <c:v>-4.9318724500369706</c:v>
                </c:pt>
                <c:pt idx="271">
                  <c:v>-4.9368370286626337</c:v>
                </c:pt>
                <c:pt idx="272">
                  <c:v>-4.9417955655237904</c:v>
                </c:pt>
                <c:pt idx="273">
                  <c:v>-4.9467480901451086</c:v>
                </c:pt>
                <c:pt idx="274">
                  <c:v>-4.9516946317994233</c:v>
                </c:pt>
                <c:pt idx="275">
                  <c:v>-4.9566352195107912</c:v>
                </c:pt>
                <c:pt idx="276">
                  <c:v>-4.9615698820575034</c:v>
                </c:pt>
                <c:pt idx="277">
                  <c:v>-4.9664986479750439</c:v>
                </c:pt>
                <c:pt idx="278">
                  <c:v>-4.9714215455590143</c:v>
                </c:pt>
                <c:pt idx="279">
                  <c:v>-4.976338602868001</c:v>
                </c:pt>
                <c:pt idx="280">
                  <c:v>-4.9812498477264002</c:v>
                </c:pt>
                <c:pt idx="281">
                  <c:v>-4.9861553077272074</c:v>
                </c:pt>
                <c:pt idx="282">
                  <c:v>-4.9910550102347537</c:v>
                </c:pt>
                <c:pt idx="283">
                  <c:v>-4.9959489823874055</c:v>
                </c:pt>
                <c:pt idx="284">
                  <c:v>-5.0008372511002239</c:v>
                </c:pt>
                <c:pt idx="285">
                  <c:v>-5.0057198430675776</c:v>
                </c:pt>
                <c:pt idx="286">
                  <c:v>-5.0105967847657222</c:v>
                </c:pt>
                <c:pt idx="287">
                  <c:v>-5.0154681024553414</c:v>
                </c:pt>
                <c:pt idx="288">
                  <c:v>-5.020333822184039</c:v>
                </c:pt>
                <c:pt idx="289">
                  <c:v>-5.0251939697888091</c:v>
                </c:pt>
                <c:pt idx="290">
                  <c:v>-5.0300485708984581</c:v>
                </c:pt>
                <c:pt idx="291">
                  <c:v>-5.0348976509359922</c:v>
                </c:pt>
                <c:pt idx="292">
                  <c:v>-5.0397412351209745</c:v>
                </c:pt>
                <c:pt idx="293">
                  <c:v>-5.044579348471844</c:v>
                </c:pt>
                <c:pt idx="294">
                  <c:v>-5.0494120158081941</c:v>
                </c:pt>
                <c:pt idx="295">
                  <c:v>-5.0542392617530343</c:v>
                </c:pt>
                <c:pt idx="296">
                  <c:v>-5.0590611107349961</c:v>
                </c:pt>
                <c:pt idx="297">
                  <c:v>-5.0638775869905244</c:v>
                </c:pt>
                <c:pt idx="298">
                  <c:v>-5.0686887145660364</c:v>
                </c:pt>
                <c:pt idx="299">
                  <c:v>-5.0734945173200305</c:v>
                </c:pt>
                <c:pt idx="300">
                  <c:v>-5.0782950189251936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860196560"/>
        <c:axId val="-1771734432"/>
      </c:scatterChart>
      <c:valAx>
        <c:axId val="-18601965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x [m]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771734432"/>
        <c:crosses val="autoZero"/>
        <c:crossBetween val="midCat"/>
      </c:valAx>
      <c:valAx>
        <c:axId val="-1771734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y [m]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860196560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legend>
      <c:legendPos val="r"/>
      <c:layout>
        <c:manualLayout>
          <c:xMode val="edge"/>
          <c:yMode val="edge"/>
          <c:x val="0.79051646406972609"/>
          <c:y val="0.44949197772872534"/>
          <c:w val="0.20265295880485273"/>
          <c:h val="0.206808435533803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C-2 beach profiles for all years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'2016'!$A$2</c:f>
              <c:strCache>
                <c:ptCount val="1"/>
                <c:pt idx="0">
                  <c:v>2016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'2016'!$K$4:$K$18</c:f>
              <c:numCache>
                <c:formatCode>General</c:formatCode>
                <c:ptCount val="15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  <c:pt idx="12">
                  <c:v>40</c:v>
                </c:pt>
                <c:pt idx="13">
                  <c:v>45</c:v>
                </c:pt>
                <c:pt idx="14">
                  <c:v>50</c:v>
                </c:pt>
              </c:numCache>
            </c:numRef>
          </c:xVal>
          <c:yVal>
            <c:numRef>
              <c:f>'2016'!$N$4:$N$18</c:f>
              <c:numCache>
                <c:formatCode>0.00</c:formatCode>
                <c:ptCount val="15"/>
                <c:pt idx="1">
                  <c:v>-0.89500000000000002</c:v>
                </c:pt>
                <c:pt idx="2">
                  <c:v>-1.07</c:v>
                </c:pt>
                <c:pt idx="3">
                  <c:v>-1.135</c:v>
                </c:pt>
                <c:pt idx="4">
                  <c:v>-2.1550000000000002</c:v>
                </c:pt>
                <c:pt idx="5">
                  <c:v>-3.1349999999999998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'2015'!$A$2</c:f>
              <c:strCache>
                <c:ptCount val="1"/>
                <c:pt idx="0">
                  <c:v>2015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'2015'!$K$4:$K$18</c:f>
              <c:numCache>
                <c:formatCode>General</c:formatCode>
                <c:ptCount val="15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  <c:pt idx="12">
                  <c:v>40</c:v>
                </c:pt>
                <c:pt idx="13">
                  <c:v>45</c:v>
                </c:pt>
                <c:pt idx="14">
                  <c:v>50</c:v>
                </c:pt>
              </c:numCache>
            </c:numRef>
          </c:xVal>
          <c:yVal>
            <c:numRef>
              <c:f>'2015'!$N$4:$N$18</c:f>
              <c:numCache>
                <c:formatCode>0.00</c:formatCode>
                <c:ptCount val="15"/>
                <c:pt idx="2">
                  <c:v>-0.93</c:v>
                </c:pt>
                <c:pt idx="3">
                  <c:v>-1.23</c:v>
                </c:pt>
                <c:pt idx="4">
                  <c:v>-1.55</c:v>
                </c:pt>
                <c:pt idx="5">
                  <c:v>-1.87</c:v>
                </c:pt>
                <c:pt idx="6">
                  <c:v>-1.97</c:v>
                </c:pt>
                <c:pt idx="7">
                  <c:v>-2.8200000000000003</c:v>
                </c:pt>
                <c:pt idx="8">
                  <c:v>-3.88</c:v>
                </c:pt>
                <c:pt idx="9">
                  <c:v>-4.01</c:v>
                </c:pt>
                <c:pt idx="10" formatCode="General">
                  <c:v>-4.2299999999999995</c:v>
                </c:pt>
                <c:pt idx="11" formatCode="General">
                  <c:v>-4.63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'2014'!$A$2</c:f>
              <c:strCache>
                <c:ptCount val="1"/>
                <c:pt idx="0">
                  <c:v>2014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'2014'!$K$4:$K$18</c:f>
              <c:numCache>
                <c:formatCode>General</c:formatCode>
                <c:ptCount val="15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  <c:pt idx="12">
                  <c:v>40</c:v>
                </c:pt>
                <c:pt idx="13">
                  <c:v>45</c:v>
                </c:pt>
                <c:pt idx="14">
                  <c:v>50</c:v>
                </c:pt>
              </c:numCache>
            </c:numRef>
          </c:xVal>
          <c:yVal>
            <c:numRef>
              <c:f>'2014'!$N$4:$N$18</c:f>
              <c:numCache>
                <c:formatCode>0.00</c:formatCode>
                <c:ptCount val="15"/>
                <c:pt idx="2">
                  <c:v>-0.42000000000000015</c:v>
                </c:pt>
                <c:pt idx="3">
                  <c:v>-0.47</c:v>
                </c:pt>
                <c:pt idx="4">
                  <c:v>-0.62000000000000033</c:v>
                </c:pt>
                <c:pt idx="5">
                  <c:v>-1.0200000000000002</c:v>
                </c:pt>
                <c:pt idx="6">
                  <c:v>-1.73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'Equlilibrium profile'!$L$35</c:f>
              <c:strCache>
                <c:ptCount val="1"/>
                <c:pt idx="0">
                  <c:v>Waterline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'Equlilibrium profile'!$O$36:$O$37</c:f>
              <c:numCache>
                <c:formatCode>General</c:formatCode>
                <c:ptCount val="2"/>
                <c:pt idx="0">
                  <c:v>0</c:v>
                </c:pt>
                <c:pt idx="1">
                  <c:v>50</c:v>
                </c:pt>
              </c:numCache>
            </c:numRef>
          </c:xVal>
          <c:yVal>
            <c:numRef>
              <c:f>'Equlilibrium profile'!$U$36:$U$37</c:f>
              <c:numCache>
                <c:formatCode>General</c:formatCode>
                <c:ptCount val="2"/>
                <c:pt idx="0">
                  <c:v>-2.93</c:v>
                </c:pt>
                <c:pt idx="1">
                  <c:v>-2.93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'Equlilibrium profile'!$B$2</c:f>
              <c:strCache>
                <c:ptCount val="1"/>
                <c:pt idx="0">
                  <c:v>Equilibrium profile</c:v>
                </c:pt>
              </c:strCache>
            </c:strRef>
          </c:tx>
          <c:spPr>
            <a:ln w="19050" cap="rnd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'Equlilibrium profile'!$H$4:$H$304</c:f>
              <c:numCache>
                <c:formatCode>General</c:formatCode>
                <c:ptCount val="301"/>
                <c:pt idx="0">
                  <c:v>6</c:v>
                </c:pt>
                <c:pt idx="1">
                  <c:v>6.1</c:v>
                </c:pt>
                <c:pt idx="2">
                  <c:v>6.2</c:v>
                </c:pt>
                <c:pt idx="3">
                  <c:v>6.3</c:v>
                </c:pt>
                <c:pt idx="4">
                  <c:v>6.4</c:v>
                </c:pt>
                <c:pt idx="5">
                  <c:v>6.5</c:v>
                </c:pt>
                <c:pt idx="6">
                  <c:v>6.6</c:v>
                </c:pt>
                <c:pt idx="7">
                  <c:v>6.7</c:v>
                </c:pt>
                <c:pt idx="8">
                  <c:v>6.8</c:v>
                </c:pt>
                <c:pt idx="9">
                  <c:v>6.9</c:v>
                </c:pt>
                <c:pt idx="10">
                  <c:v>7</c:v>
                </c:pt>
                <c:pt idx="11">
                  <c:v>7.1</c:v>
                </c:pt>
                <c:pt idx="12">
                  <c:v>7.2</c:v>
                </c:pt>
                <c:pt idx="13">
                  <c:v>7.3</c:v>
                </c:pt>
                <c:pt idx="14">
                  <c:v>7.4</c:v>
                </c:pt>
                <c:pt idx="15">
                  <c:v>7.4999999999999902</c:v>
                </c:pt>
                <c:pt idx="16">
                  <c:v>7.5999999999999899</c:v>
                </c:pt>
                <c:pt idx="17">
                  <c:v>7.6999999999999904</c:v>
                </c:pt>
                <c:pt idx="18">
                  <c:v>7.7999999999999901</c:v>
                </c:pt>
                <c:pt idx="19">
                  <c:v>7.8999999999999897</c:v>
                </c:pt>
                <c:pt idx="20">
                  <c:v>7.9999999999999902</c:v>
                </c:pt>
                <c:pt idx="21">
                  <c:v>8.0999999999999908</c:v>
                </c:pt>
                <c:pt idx="22">
                  <c:v>8.1999999999999904</c:v>
                </c:pt>
                <c:pt idx="23">
                  <c:v>8.2999999999999901</c:v>
                </c:pt>
                <c:pt idx="24">
                  <c:v>8.3999999999999897</c:v>
                </c:pt>
                <c:pt idx="25">
                  <c:v>8.4999999999999893</c:v>
                </c:pt>
                <c:pt idx="26">
                  <c:v>8.5999999999999908</c:v>
                </c:pt>
                <c:pt idx="27">
                  <c:v>8.6999999999999904</c:v>
                </c:pt>
                <c:pt idx="28">
                  <c:v>8.7999999999999901</c:v>
                </c:pt>
                <c:pt idx="29">
                  <c:v>8.8999999999999897</c:v>
                </c:pt>
                <c:pt idx="30">
                  <c:v>8.9999999999999893</c:v>
                </c:pt>
                <c:pt idx="31">
                  <c:v>9.0999999999999908</c:v>
                </c:pt>
                <c:pt idx="32">
                  <c:v>9.1999999999999904</c:v>
                </c:pt>
                <c:pt idx="33">
                  <c:v>9.2999999999999901</c:v>
                </c:pt>
                <c:pt idx="34">
                  <c:v>9.3999999999999897</c:v>
                </c:pt>
                <c:pt idx="35">
                  <c:v>9.4999999999999893</c:v>
                </c:pt>
                <c:pt idx="36">
                  <c:v>9.5999999999999908</c:v>
                </c:pt>
                <c:pt idx="37">
                  <c:v>9.6999999999999904</c:v>
                </c:pt>
                <c:pt idx="38">
                  <c:v>9.7999999999999901</c:v>
                </c:pt>
                <c:pt idx="39">
                  <c:v>9.8999999999999897</c:v>
                </c:pt>
                <c:pt idx="40">
                  <c:v>9.9999999999999893</c:v>
                </c:pt>
                <c:pt idx="41">
                  <c:v>10.1</c:v>
                </c:pt>
                <c:pt idx="42">
                  <c:v>10.199999999999999</c:v>
                </c:pt>
                <c:pt idx="43">
                  <c:v>10.3</c:v>
                </c:pt>
                <c:pt idx="44">
                  <c:v>10.4</c:v>
                </c:pt>
                <c:pt idx="45">
                  <c:v>10.5</c:v>
                </c:pt>
                <c:pt idx="46">
                  <c:v>10.6</c:v>
                </c:pt>
                <c:pt idx="47">
                  <c:v>10.7</c:v>
                </c:pt>
                <c:pt idx="48">
                  <c:v>10.8</c:v>
                </c:pt>
                <c:pt idx="49">
                  <c:v>10.9</c:v>
                </c:pt>
                <c:pt idx="50">
                  <c:v>11</c:v>
                </c:pt>
                <c:pt idx="51">
                  <c:v>11.1</c:v>
                </c:pt>
                <c:pt idx="52">
                  <c:v>11.2</c:v>
                </c:pt>
                <c:pt idx="53">
                  <c:v>11.3</c:v>
                </c:pt>
                <c:pt idx="54">
                  <c:v>11.4</c:v>
                </c:pt>
                <c:pt idx="55">
                  <c:v>11.5</c:v>
                </c:pt>
                <c:pt idx="56">
                  <c:v>11.6</c:v>
                </c:pt>
                <c:pt idx="57">
                  <c:v>11.7</c:v>
                </c:pt>
                <c:pt idx="58">
                  <c:v>11.8</c:v>
                </c:pt>
                <c:pt idx="59">
                  <c:v>11.9</c:v>
                </c:pt>
                <c:pt idx="60">
                  <c:v>12</c:v>
                </c:pt>
                <c:pt idx="61">
                  <c:v>12.1</c:v>
                </c:pt>
                <c:pt idx="62">
                  <c:v>12.2</c:v>
                </c:pt>
                <c:pt idx="63">
                  <c:v>12.3</c:v>
                </c:pt>
                <c:pt idx="64">
                  <c:v>12.4</c:v>
                </c:pt>
                <c:pt idx="65">
                  <c:v>12.5</c:v>
                </c:pt>
                <c:pt idx="66">
                  <c:v>12.6</c:v>
                </c:pt>
                <c:pt idx="67">
                  <c:v>12.7</c:v>
                </c:pt>
                <c:pt idx="68">
                  <c:v>12.8</c:v>
                </c:pt>
                <c:pt idx="69">
                  <c:v>12.9</c:v>
                </c:pt>
                <c:pt idx="70">
                  <c:v>13</c:v>
                </c:pt>
                <c:pt idx="71">
                  <c:v>13.1</c:v>
                </c:pt>
                <c:pt idx="72">
                  <c:v>13.2</c:v>
                </c:pt>
                <c:pt idx="73">
                  <c:v>13.3</c:v>
                </c:pt>
                <c:pt idx="74">
                  <c:v>13.4</c:v>
                </c:pt>
                <c:pt idx="75">
                  <c:v>13.5</c:v>
                </c:pt>
                <c:pt idx="76">
                  <c:v>13.6</c:v>
                </c:pt>
                <c:pt idx="77">
                  <c:v>13.7</c:v>
                </c:pt>
                <c:pt idx="78">
                  <c:v>13.8</c:v>
                </c:pt>
                <c:pt idx="79">
                  <c:v>13.9</c:v>
                </c:pt>
                <c:pt idx="80">
                  <c:v>14</c:v>
                </c:pt>
                <c:pt idx="81">
                  <c:v>14.1</c:v>
                </c:pt>
                <c:pt idx="82">
                  <c:v>14.2</c:v>
                </c:pt>
                <c:pt idx="83">
                  <c:v>14.3</c:v>
                </c:pt>
                <c:pt idx="84">
                  <c:v>14.4</c:v>
                </c:pt>
                <c:pt idx="85">
                  <c:v>14.5</c:v>
                </c:pt>
                <c:pt idx="86">
                  <c:v>14.6</c:v>
                </c:pt>
                <c:pt idx="87">
                  <c:v>14.7</c:v>
                </c:pt>
                <c:pt idx="88">
                  <c:v>14.8</c:v>
                </c:pt>
                <c:pt idx="89">
                  <c:v>14.9</c:v>
                </c:pt>
                <c:pt idx="90">
                  <c:v>15</c:v>
                </c:pt>
                <c:pt idx="91">
                  <c:v>15.1</c:v>
                </c:pt>
                <c:pt idx="92">
                  <c:v>15.2</c:v>
                </c:pt>
                <c:pt idx="93">
                  <c:v>15.3</c:v>
                </c:pt>
                <c:pt idx="94">
                  <c:v>15.4</c:v>
                </c:pt>
                <c:pt idx="95">
                  <c:v>15.5</c:v>
                </c:pt>
                <c:pt idx="96">
                  <c:v>15.6</c:v>
                </c:pt>
                <c:pt idx="97">
                  <c:v>15.7</c:v>
                </c:pt>
                <c:pt idx="98">
                  <c:v>15.8</c:v>
                </c:pt>
                <c:pt idx="99">
                  <c:v>15.9</c:v>
                </c:pt>
                <c:pt idx="100">
                  <c:v>16</c:v>
                </c:pt>
                <c:pt idx="101">
                  <c:v>16.100000000000001</c:v>
                </c:pt>
                <c:pt idx="102">
                  <c:v>16.2</c:v>
                </c:pt>
                <c:pt idx="103">
                  <c:v>16.3</c:v>
                </c:pt>
                <c:pt idx="104">
                  <c:v>16.399999999999999</c:v>
                </c:pt>
                <c:pt idx="105">
                  <c:v>16.5</c:v>
                </c:pt>
                <c:pt idx="106">
                  <c:v>16.600000000000001</c:v>
                </c:pt>
                <c:pt idx="107">
                  <c:v>16.7</c:v>
                </c:pt>
                <c:pt idx="108">
                  <c:v>16.8</c:v>
                </c:pt>
                <c:pt idx="109">
                  <c:v>16.899999999999999</c:v>
                </c:pt>
                <c:pt idx="110">
                  <c:v>17</c:v>
                </c:pt>
                <c:pt idx="111">
                  <c:v>17.100000000000001</c:v>
                </c:pt>
                <c:pt idx="112">
                  <c:v>17.2</c:v>
                </c:pt>
                <c:pt idx="113">
                  <c:v>17.3</c:v>
                </c:pt>
                <c:pt idx="114">
                  <c:v>17.399999999999999</c:v>
                </c:pt>
                <c:pt idx="115">
                  <c:v>17.5</c:v>
                </c:pt>
                <c:pt idx="116">
                  <c:v>17.600000000000001</c:v>
                </c:pt>
                <c:pt idx="117">
                  <c:v>17.7</c:v>
                </c:pt>
                <c:pt idx="118">
                  <c:v>17.8</c:v>
                </c:pt>
                <c:pt idx="119">
                  <c:v>17.899999999999999</c:v>
                </c:pt>
                <c:pt idx="120">
                  <c:v>18</c:v>
                </c:pt>
                <c:pt idx="121">
                  <c:v>18.100000000000001</c:v>
                </c:pt>
                <c:pt idx="122">
                  <c:v>18.2</c:v>
                </c:pt>
                <c:pt idx="123">
                  <c:v>18.3</c:v>
                </c:pt>
                <c:pt idx="124">
                  <c:v>18.399999999999999</c:v>
                </c:pt>
                <c:pt idx="125">
                  <c:v>18.5</c:v>
                </c:pt>
                <c:pt idx="126">
                  <c:v>18.600000000000001</c:v>
                </c:pt>
                <c:pt idx="127">
                  <c:v>18.7</c:v>
                </c:pt>
                <c:pt idx="128">
                  <c:v>18.8</c:v>
                </c:pt>
                <c:pt idx="129">
                  <c:v>18.899999999999999</c:v>
                </c:pt>
                <c:pt idx="130">
                  <c:v>19</c:v>
                </c:pt>
                <c:pt idx="131">
                  <c:v>19.100000000000001</c:v>
                </c:pt>
                <c:pt idx="132">
                  <c:v>19.2</c:v>
                </c:pt>
                <c:pt idx="133">
                  <c:v>19.3</c:v>
                </c:pt>
                <c:pt idx="134">
                  <c:v>19.399999999999999</c:v>
                </c:pt>
                <c:pt idx="135">
                  <c:v>19.5</c:v>
                </c:pt>
                <c:pt idx="136">
                  <c:v>19.600000000000001</c:v>
                </c:pt>
                <c:pt idx="137">
                  <c:v>19.7</c:v>
                </c:pt>
                <c:pt idx="138">
                  <c:v>19.8</c:v>
                </c:pt>
                <c:pt idx="139">
                  <c:v>19.899999999999999</c:v>
                </c:pt>
                <c:pt idx="140">
                  <c:v>20</c:v>
                </c:pt>
                <c:pt idx="141">
                  <c:v>20.099999999999898</c:v>
                </c:pt>
                <c:pt idx="142">
                  <c:v>20.1999999999999</c:v>
                </c:pt>
                <c:pt idx="143">
                  <c:v>20.299999999999901</c:v>
                </c:pt>
                <c:pt idx="144">
                  <c:v>20.399999999999899</c:v>
                </c:pt>
                <c:pt idx="145">
                  <c:v>20.499999999999901</c:v>
                </c:pt>
                <c:pt idx="146">
                  <c:v>20.599999999999898</c:v>
                </c:pt>
                <c:pt idx="147">
                  <c:v>20.6999999999999</c:v>
                </c:pt>
                <c:pt idx="148">
                  <c:v>20.799999999999901</c:v>
                </c:pt>
                <c:pt idx="149">
                  <c:v>20.899999999999899</c:v>
                </c:pt>
                <c:pt idx="150">
                  <c:v>20.999999999999901</c:v>
                </c:pt>
                <c:pt idx="151">
                  <c:v>21.099999999999898</c:v>
                </c:pt>
                <c:pt idx="152">
                  <c:v>21.1999999999999</c:v>
                </c:pt>
                <c:pt idx="153">
                  <c:v>21.299999999999901</c:v>
                </c:pt>
                <c:pt idx="154">
                  <c:v>21.399999999999899</c:v>
                </c:pt>
                <c:pt idx="155">
                  <c:v>21.499999999999901</c:v>
                </c:pt>
                <c:pt idx="156">
                  <c:v>21.599999999999898</c:v>
                </c:pt>
                <c:pt idx="157">
                  <c:v>21.6999999999999</c:v>
                </c:pt>
                <c:pt idx="158">
                  <c:v>21.799999999999901</c:v>
                </c:pt>
                <c:pt idx="159">
                  <c:v>21.899999999999899</c:v>
                </c:pt>
                <c:pt idx="160">
                  <c:v>21.999999999999901</c:v>
                </c:pt>
                <c:pt idx="161">
                  <c:v>22.099999999999898</c:v>
                </c:pt>
                <c:pt idx="162">
                  <c:v>22.1999999999999</c:v>
                </c:pt>
                <c:pt idx="163">
                  <c:v>22.299999999999901</c:v>
                </c:pt>
                <c:pt idx="164">
                  <c:v>22.399999999999899</c:v>
                </c:pt>
                <c:pt idx="165">
                  <c:v>22.499999999999901</c:v>
                </c:pt>
                <c:pt idx="166">
                  <c:v>22.599999999999898</c:v>
                </c:pt>
                <c:pt idx="167">
                  <c:v>22.6999999999999</c:v>
                </c:pt>
                <c:pt idx="168">
                  <c:v>22.799999999999901</c:v>
                </c:pt>
                <c:pt idx="169">
                  <c:v>22.899999999999899</c:v>
                </c:pt>
                <c:pt idx="170">
                  <c:v>22.999999999999901</c:v>
                </c:pt>
                <c:pt idx="171">
                  <c:v>23.099999999999898</c:v>
                </c:pt>
                <c:pt idx="172">
                  <c:v>23.1999999999999</c:v>
                </c:pt>
                <c:pt idx="173">
                  <c:v>23.299999999999901</c:v>
                </c:pt>
                <c:pt idx="174">
                  <c:v>23.399999999999899</c:v>
                </c:pt>
                <c:pt idx="175">
                  <c:v>23.499999999999901</c:v>
                </c:pt>
                <c:pt idx="176">
                  <c:v>23.599999999999898</c:v>
                </c:pt>
                <c:pt idx="177">
                  <c:v>23.6999999999999</c:v>
                </c:pt>
                <c:pt idx="178">
                  <c:v>23.799999999999901</c:v>
                </c:pt>
                <c:pt idx="179">
                  <c:v>23.899999999999899</c:v>
                </c:pt>
                <c:pt idx="180">
                  <c:v>23.999999999999901</c:v>
                </c:pt>
                <c:pt idx="181">
                  <c:v>24.099999999999898</c:v>
                </c:pt>
                <c:pt idx="182">
                  <c:v>24.1999999999999</c:v>
                </c:pt>
                <c:pt idx="183">
                  <c:v>24.299999999999901</c:v>
                </c:pt>
                <c:pt idx="184">
                  <c:v>24.399999999999899</c:v>
                </c:pt>
                <c:pt idx="185">
                  <c:v>24.499999999999901</c:v>
                </c:pt>
                <c:pt idx="186">
                  <c:v>24.599999999999898</c:v>
                </c:pt>
                <c:pt idx="187">
                  <c:v>24.6999999999999</c:v>
                </c:pt>
                <c:pt idx="188">
                  <c:v>24.799999999999901</c:v>
                </c:pt>
                <c:pt idx="189">
                  <c:v>24.899999999999899</c:v>
                </c:pt>
                <c:pt idx="190">
                  <c:v>24.999999999999901</c:v>
                </c:pt>
                <c:pt idx="191">
                  <c:v>25.099999999999898</c:v>
                </c:pt>
                <c:pt idx="192">
                  <c:v>25.1999999999999</c:v>
                </c:pt>
                <c:pt idx="193">
                  <c:v>25.299999999999901</c:v>
                </c:pt>
                <c:pt idx="194">
                  <c:v>25.399999999999899</c:v>
                </c:pt>
                <c:pt idx="195">
                  <c:v>25.499999999999901</c:v>
                </c:pt>
                <c:pt idx="196">
                  <c:v>25.599999999999898</c:v>
                </c:pt>
                <c:pt idx="197">
                  <c:v>25.6999999999999</c:v>
                </c:pt>
                <c:pt idx="198">
                  <c:v>25.799999999999901</c:v>
                </c:pt>
                <c:pt idx="199">
                  <c:v>25.899999999999899</c:v>
                </c:pt>
                <c:pt idx="200">
                  <c:v>25.999999999999901</c:v>
                </c:pt>
                <c:pt idx="201">
                  <c:v>26.099999999999898</c:v>
                </c:pt>
                <c:pt idx="202">
                  <c:v>26.1999999999999</c:v>
                </c:pt>
                <c:pt idx="203">
                  <c:v>26.299999999999901</c:v>
                </c:pt>
                <c:pt idx="204">
                  <c:v>26.399999999999899</c:v>
                </c:pt>
                <c:pt idx="205">
                  <c:v>26.499999999999901</c:v>
                </c:pt>
                <c:pt idx="206">
                  <c:v>26.599999999999898</c:v>
                </c:pt>
                <c:pt idx="207">
                  <c:v>26.6999999999999</c:v>
                </c:pt>
                <c:pt idx="208">
                  <c:v>26.799999999999901</c:v>
                </c:pt>
                <c:pt idx="209">
                  <c:v>26.899999999999899</c:v>
                </c:pt>
                <c:pt idx="210">
                  <c:v>26.999999999999901</c:v>
                </c:pt>
                <c:pt idx="211">
                  <c:v>27.099999999999898</c:v>
                </c:pt>
                <c:pt idx="212">
                  <c:v>27.1999999999999</c:v>
                </c:pt>
                <c:pt idx="213">
                  <c:v>27.299999999999901</c:v>
                </c:pt>
                <c:pt idx="214">
                  <c:v>27.399999999999899</c:v>
                </c:pt>
                <c:pt idx="215">
                  <c:v>27.499999999999901</c:v>
                </c:pt>
                <c:pt idx="216">
                  <c:v>27.599999999999898</c:v>
                </c:pt>
                <c:pt idx="217">
                  <c:v>27.6999999999999</c:v>
                </c:pt>
                <c:pt idx="218">
                  <c:v>27.799999999999901</c:v>
                </c:pt>
                <c:pt idx="219">
                  <c:v>27.899999999999899</c:v>
                </c:pt>
                <c:pt idx="220">
                  <c:v>27.999999999999901</c:v>
                </c:pt>
                <c:pt idx="221">
                  <c:v>28.099999999999898</c:v>
                </c:pt>
                <c:pt idx="222">
                  <c:v>28.1999999999999</c:v>
                </c:pt>
                <c:pt idx="223">
                  <c:v>28.299999999999901</c:v>
                </c:pt>
                <c:pt idx="224">
                  <c:v>28.399999999999899</c:v>
                </c:pt>
                <c:pt idx="225">
                  <c:v>28.499999999999901</c:v>
                </c:pt>
                <c:pt idx="226">
                  <c:v>28.599999999999898</c:v>
                </c:pt>
                <c:pt idx="227">
                  <c:v>28.6999999999999</c:v>
                </c:pt>
                <c:pt idx="228">
                  <c:v>28.799999999999901</c:v>
                </c:pt>
                <c:pt idx="229">
                  <c:v>28.899999999999899</c:v>
                </c:pt>
                <c:pt idx="230">
                  <c:v>28.999999999999901</c:v>
                </c:pt>
                <c:pt idx="231">
                  <c:v>29.099999999999898</c:v>
                </c:pt>
                <c:pt idx="232">
                  <c:v>29.1999999999999</c:v>
                </c:pt>
                <c:pt idx="233">
                  <c:v>29.299999999999901</c:v>
                </c:pt>
                <c:pt idx="234">
                  <c:v>29.399999999999899</c:v>
                </c:pt>
                <c:pt idx="235">
                  <c:v>29.499999999999901</c:v>
                </c:pt>
                <c:pt idx="236">
                  <c:v>29.599999999999898</c:v>
                </c:pt>
                <c:pt idx="237">
                  <c:v>29.6999999999999</c:v>
                </c:pt>
                <c:pt idx="238">
                  <c:v>29.799999999999901</c:v>
                </c:pt>
                <c:pt idx="239">
                  <c:v>29.899999999999899</c:v>
                </c:pt>
                <c:pt idx="240">
                  <c:v>29.999999999999901</c:v>
                </c:pt>
                <c:pt idx="241">
                  <c:v>30.099999999999898</c:v>
                </c:pt>
                <c:pt idx="242">
                  <c:v>30.1999999999999</c:v>
                </c:pt>
                <c:pt idx="243">
                  <c:v>30.299999999999901</c:v>
                </c:pt>
                <c:pt idx="244">
                  <c:v>30.399999999999899</c:v>
                </c:pt>
                <c:pt idx="245">
                  <c:v>30.499999999999901</c:v>
                </c:pt>
                <c:pt idx="246">
                  <c:v>30.599999999999898</c:v>
                </c:pt>
                <c:pt idx="247">
                  <c:v>30.6999999999999</c:v>
                </c:pt>
                <c:pt idx="248">
                  <c:v>30.799999999999901</c:v>
                </c:pt>
                <c:pt idx="249">
                  <c:v>30.899999999999899</c:v>
                </c:pt>
                <c:pt idx="250">
                  <c:v>30.999999999999901</c:v>
                </c:pt>
                <c:pt idx="251">
                  <c:v>31.099999999999898</c:v>
                </c:pt>
                <c:pt idx="252">
                  <c:v>31.1999999999999</c:v>
                </c:pt>
                <c:pt idx="253">
                  <c:v>31.299999999999901</c:v>
                </c:pt>
                <c:pt idx="254">
                  <c:v>31.399999999999899</c:v>
                </c:pt>
                <c:pt idx="255">
                  <c:v>31.499999999999901</c:v>
                </c:pt>
                <c:pt idx="256">
                  <c:v>31.599999999999898</c:v>
                </c:pt>
                <c:pt idx="257">
                  <c:v>31.6999999999999</c:v>
                </c:pt>
                <c:pt idx="258">
                  <c:v>31.799999999999901</c:v>
                </c:pt>
                <c:pt idx="259">
                  <c:v>31.899999999999899</c:v>
                </c:pt>
                <c:pt idx="260">
                  <c:v>31.999999999999901</c:v>
                </c:pt>
                <c:pt idx="261">
                  <c:v>32.099999999999902</c:v>
                </c:pt>
                <c:pt idx="262">
                  <c:v>32.199999999999903</c:v>
                </c:pt>
                <c:pt idx="263">
                  <c:v>32.299999999999898</c:v>
                </c:pt>
                <c:pt idx="264">
                  <c:v>32.399999999999899</c:v>
                </c:pt>
                <c:pt idx="265">
                  <c:v>32.499999999999901</c:v>
                </c:pt>
                <c:pt idx="266">
                  <c:v>32.599999999999902</c:v>
                </c:pt>
                <c:pt idx="267">
                  <c:v>32.699999999999903</c:v>
                </c:pt>
                <c:pt idx="268">
                  <c:v>32.799999999999898</c:v>
                </c:pt>
                <c:pt idx="269">
                  <c:v>32.899999999999899</c:v>
                </c:pt>
                <c:pt idx="270">
                  <c:v>32.999999999999901</c:v>
                </c:pt>
                <c:pt idx="271">
                  <c:v>33.099999999999902</c:v>
                </c:pt>
                <c:pt idx="272">
                  <c:v>33.199999999999903</c:v>
                </c:pt>
                <c:pt idx="273">
                  <c:v>33.299999999999898</c:v>
                </c:pt>
                <c:pt idx="274">
                  <c:v>33.399999999999899</c:v>
                </c:pt>
                <c:pt idx="275">
                  <c:v>33.499999999999901</c:v>
                </c:pt>
                <c:pt idx="276">
                  <c:v>33.599999999999902</c:v>
                </c:pt>
                <c:pt idx="277">
                  <c:v>33.699999999999903</c:v>
                </c:pt>
                <c:pt idx="278">
                  <c:v>33.799999999999898</c:v>
                </c:pt>
                <c:pt idx="279">
                  <c:v>33.899999999999899</c:v>
                </c:pt>
                <c:pt idx="280">
                  <c:v>33.999999999999901</c:v>
                </c:pt>
                <c:pt idx="281">
                  <c:v>34.099999999999902</c:v>
                </c:pt>
                <c:pt idx="282">
                  <c:v>34.199999999999903</c:v>
                </c:pt>
                <c:pt idx="283">
                  <c:v>34.299999999999898</c:v>
                </c:pt>
                <c:pt idx="284">
                  <c:v>34.399999999999899</c:v>
                </c:pt>
                <c:pt idx="285">
                  <c:v>34.499999999999901</c:v>
                </c:pt>
                <c:pt idx="286">
                  <c:v>34.599999999999902</c:v>
                </c:pt>
                <c:pt idx="287">
                  <c:v>34.699999999999903</c:v>
                </c:pt>
                <c:pt idx="288">
                  <c:v>34.799999999999898</c:v>
                </c:pt>
                <c:pt idx="289">
                  <c:v>34.899999999999899</c:v>
                </c:pt>
                <c:pt idx="290">
                  <c:v>34.999999999999901</c:v>
                </c:pt>
                <c:pt idx="291">
                  <c:v>35.099999999999902</c:v>
                </c:pt>
                <c:pt idx="292">
                  <c:v>35.199999999999903</c:v>
                </c:pt>
                <c:pt idx="293">
                  <c:v>35.299999999999898</c:v>
                </c:pt>
                <c:pt idx="294">
                  <c:v>35.399999999999899</c:v>
                </c:pt>
                <c:pt idx="295">
                  <c:v>35.499999999999901</c:v>
                </c:pt>
                <c:pt idx="296">
                  <c:v>35.599999999999902</c:v>
                </c:pt>
                <c:pt idx="297">
                  <c:v>35.699999999999903</c:v>
                </c:pt>
                <c:pt idx="298">
                  <c:v>35.799999999999898</c:v>
                </c:pt>
                <c:pt idx="299">
                  <c:v>35.899999999999899</c:v>
                </c:pt>
                <c:pt idx="300">
                  <c:v>35.999999999999901</c:v>
                </c:pt>
              </c:numCache>
            </c:numRef>
          </c:xVal>
          <c:yVal>
            <c:numRef>
              <c:f>'Equlilibrium profile'!$B$4:$B$304</c:f>
              <c:numCache>
                <c:formatCode>General</c:formatCode>
                <c:ptCount val="301"/>
                <c:pt idx="0">
                  <c:v>-2.93</c:v>
                </c:pt>
                <c:pt idx="1">
                  <c:v>-2.9770351659690495</c:v>
                </c:pt>
                <c:pt idx="2">
                  <c:v>-3.0048363810956928</c:v>
                </c:pt>
                <c:pt idx="3">
                  <c:v>-3.0281960280959166</c:v>
                </c:pt>
                <c:pt idx="4">
                  <c:v>-3.0490701429476208</c:v>
                </c:pt>
                <c:pt idx="5">
                  <c:v>-3.0682714711974013</c:v>
                </c:pt>
                <c:pt idx="6">
                  <c:v>-3.086237045820249</c:v>
                </c:pt>
                <c:pt idx="7">
                  <c:v>-3.1032360878634773</c:v>
                </c:pt>
                <c:pt idx="8">
                  <c:v>-3.1194492856814917</c:v>
                </c:pt>
                <c:pt idx="9">
                  <c:v>-3.1350053345226643</c:v>
                </c:pt>
                <c:pt idx="10">
                  <c:v>-3.1500000000000004</c:v>
                </c:pt>
                <c:pt idx="11">
                  <c:v>-3.164506983264217</c:v>
                </c:pt>
                <c:pt idx="12">
                  <c:v>-3.1785845401281936</c:v>
                </c:pt>
                <c:pt idx="13">
                  <c:v>-3.1922797293665646</c:v>
                </c:pt>
                <c:pt idx="14">
                  <c:v>-3.205631256396738</c:v>
                </c:pt>
                <c:pt idx="15">
                  <c:v>-3.2186714438192543</c:v>
                </c:pt>
                <c:pt idx="16">
                  <c:v>-3.23142763716187</c:v>
                </c:pt>
                <c:pt idx="17">
                  <c:v>-3.2439232328235148</c:v>
                </c:pt>
                <c:pt idx="18">
                  <c:v>-3.2561784459543226</c:v>
                </c:pt>
                <c:pt idx="19">
                  <c:v>-3.2682108948229089</c:v>
                </c:pt>
                <c:pt idx="20">
                  <c:v>-3.2800360528521644</c:v>
                </c:pt>
                <c:pt idx="21">
                  <c:v>-3.2916676033898251</c:v>
                </c:pt>
                <c:pt idx="22">
                  <c:v>-3.3031177217639769</c:v>
                </c:pt>
                <c:pt idx="23">
                  <c:v>-3.3143973021452502</c:v>
                </c:pt>
                <c:pt idx="24">
                  <c:v>-3.325516141938833</c:v>
                </c:pt>
                <c:pt idx="25">
                  <c:v>-3.3364830930898544</c:v>
                </c:pt>
                <c:pt idx="26">
                  <c:v>-3.3473061873209367</c:v>
                </c:pt>
                <c:pt idx="27">
                  <c:v>-3.3579927406197951</c:v>
                </c:pt>
                <c:pt idx="28">
                  <c:v>-3.3685494410536228</c:v>
                </c:pt>
                <c:pt idx="29">
                  <c:v>-3.3789824230694201</c:v>
                </c:pt>
                <c:pt idx="30">
                  <c:v>-3.3892973307528504</c:v>
                </c:pt>
                <c:pt idx="31">
                  <c:v>-3.399499371998667</c:v>
                </c:pt>
                <c:pt idx="32">
                  <c:v>-3.409593365148615</c:v>
                </c:pt>
                <c:pt idx="33">
                  <c:v>-3.4195837793461825</c:v>
                </c:pt>
                <c:pt idx="34">
                  <c:v>-3.4294747696187908</c:v>
                </c:pt>
                <c:pt idx="35">
                  <c:v>-3.4392702075108579</c:v>
                </c:pt>
                <c:pt idx="36">
                  <c:v>-3.4489737079423013</c:v>
                </c:pt>
                <c:pt idx="37">
                  <c:v>-3.4585886528494365</c:v>
                </c:pt>
                <c:pt idx="38">
                  <c:v>-3.4681182120700531</c:v>
                </c:pt>
                <c:pt idx="39">
                  <c:v>-3.4775653618574771</c:v>
                </c:pt>
                <c:pt idx="40">
                  <c:v>-3.4869329013469326</c:v>
                </c:pt>
                <c:pt idx="41">
                  <c:v>-3.4962234672457386</c:v>
                </c:pt>
                <c:pt idx="42">
                  <c:v>-3.5054395469776285</c:v>
                </c:pt>
                <c:pt idx="43">
                  <c:v>-3.5145834904766575</c:v>
                </c:pt>
                <c:pt idx="44">
                  <c:v>-3.5236575207975296</c:v>
                </c:pt>
                <c:pt idx="45">
                  <c:v>-3.5326637436852586</c:v>
                </c:pt>
                <c:pt idx="46">
                  <c:v>-3.5416041562270277</c:v>
                </c:pt>
                <c:pt idx="47">
                  <c:v>-3.5504806546922585</c:v>
                </c:pt>
                <c:pt idx="48">
                  <c:v>-3.5592950416526703</c:v>
                </c:pt>
                <c:pt idx="49">
                  <c:v>-3.5680490324620324</c:v>
                </c:pt>
                <c:pt idx="50">
                  <c:v>-3.5767442611650604</c:v>
                </c:pt>
                <c:pt idx="51">
                  <c:v>-3.5853822858961264</c:v>
                </c:pt>
                <c:pt idx="52">
                  <c:v>-3.5939645938209468</c:v>
                </c:pt>
                <c:pt idx="53">
                  <c:v>-3.6024926056679729</c:v>
                </c:pt>
                <c:pt idx="54">
                  <c:v>-3.6109676798906141</c:v>
                </c:pt>
                <c:pt idx="55">
                  <c:v>-3.619391116496649</c:v>
                </c:pt>
                <c:pt idx="56">
                  <c:v>-3.6277641605769766</c:v>
                </c:pt>
                <c:pt idx="57">
                  <c:v>-3.6360880055622591</c:v>
                </c:pt>
                <c:pt idx="58">
                  <c:v>-3.6443637962328275</c:v>
                </c:pt>
                <c:pt idx="59">
                  <c:v>-3.6525926315044699</c:v>
                </c:pt>
                <c:pt idx="60">
                  <c:v>-3.6607755670102931</c:v>
                </c:pt>
                <c:pt idx="61">
                  <c:v>-3.6689136174967372</c:v>
                </c:pt>
                <c:pt idx="62">
                  <c:v>-3.6770077590499319</c:v>
                </c:pt>
                <c:pt idx="63">
                  <c:v>-3.6850589311669486</c:v>
                </c:pt>
                <c:pt idx="64">
                  <c:v>-3.6930680386850439</c:v>
                </c:pt>
                <c:pt idx="65">
                  <c:v>-3.7010359535806816</c:v>
                </c:pt>
                <c:pt idx="66">
                  <c:v>-3.7089635166490043</c:v>
                </c:pt>
                <c:pt idx="67">
                  <c:v>-3.7168515390733656</c:v>
                </c:pt>
                <c:pt idx="68">
                  <c:v>-3.7247008038936702</c:v>
                </c:pt>
                <c:pt idx="69">
                  <c:v>-3.7325120673814181</c:v>
                </c:pt>
                <c:pt idx="70">
                  <c:v>-3.7402860603286587</c:v>
                </c:pt>
                <c:pt idx="71">
                  <c:v>-3.7480234892573856</c:v>
                </c:pt>
                <c:pt idx="72">
                  <c:v>-3.755725037555333</c:v>
                </c:pt>
                <c:pt idx="73">
                  <c:v>-3.7633913665436181</c:v>
                </c:pt>
                <c:pt idx="74">
                  <c:v>-3.7710231164811874</c:v>
                </c:pt>
                <c:pt idx="75">
                  <c:v>-3.7786209075106094</c:v>
                </c:pt>
                <c:pt idx="76">
                  <c:v>-3.7861853405493799</c:v>
                </c:pt>
                <c:pt idx="77">
                  <c:v>-3.7937169981305479</c:v>
                </c:pt>
                <c:pt idx="78">
                  <c:v>-3.8012164451961663</c:v>
                </c:pt>
                <c:pt idx="79">
                  <c:v>-3.8086842298467802</c:v>
                </c:pt>
                <c:pt idx="80">
                  <c:v>-3.8161208840499201</c:v>
                </c:pt>
                <c:pt idx="81">
                  <c:v>-3.8235269243103209</c:v>
                </c:pt>
                <c:pt idx="82">
                  <c:v>-3.8309028523043787</c:v>
                </c:pt>
                <c:pt idx="83">
                  <c:v>-3.8382491554811766</c:v>
                </c:pt>
                <c:pt idx="84">
                  <c:v>-3.8455663076322044</c:v>
                </c:pt>
                <c:pt idx="85">
                  <c:v>-3.8528547694317732</c:v>
                </c:pt>
                <c:pt idx="86">
                  <c:v>-3.8601149889499471</c:v>
                </c:pt>
                <c:pt idx="87">
                  <c:v>-3.8673474021396963</c:v>
                </c:pt>
                <c:pt idx="88">
                  <c:v>-3.8745524332998507</c:v>
                </c:pt>
                <c:pt idx="89">
                  <c:v>-3.8817304955153125</c:v>
                </c:pt>
                <c:pt idx="90">
                  <c:v>-3.8888819910758849</c:v>
                </c:pt>
                <c:pt idx="91">
                  <c:v>-3.8960073118749983</c:v>
                </c:pt>
                <c:pt idx="92">
                  <c:v>-3.9031068397894799</c:v>
                </c:pt>
                <c:pt idx="93">
                  <c:v>-3.9101809470414941</c:v>
                </c:pt>
                <c:pt idx="94">
                  <c:v>-3.9172299965436519</c:v>
                </c:pt>
                <c:pt idx="95">
                  <c:v>-3.9242543422282496</c:v>
                </c:pt>
                <c:pt idx="96">
                  <c:v>-3.9312543293615336</c:v>
                </c:pt>
                <c:pt idx="97">
                  <c:v>-3.9382302948438013</c:v>
                </c:pt>
                <c:pt idx="98">
                  <c:v>-3.9451825674961389</c:v>
                </c:pt>
                <c:pt idx="99">
                  <c:v>-3.9521114683345049</c:v>
                </c:pt>
                <c:pt idx="100">
                  <c:v>-3.9590173108318432</c:v>
                </c:pt>
                <c:pt idx="101">
                  <c:v>-3.9659004011688701</c:v>
                </c:pt>
                <c:pt idx="102">
                  <c:v>-3.9727610384741228</c:v>
                </c:pt>
                <c:pt idx="103">
                  <c:v>-3.9795995150538319</c:v>
                </c:pt>
                <c:pt idx="104">
                  <c:v>-3.9864161166121503</c:v>
                </c:pt>
                <c:pt idx="105">
                  <c:v>-3.9932111224622204</c:v>
                </c:pt>
                <c:pt idx="106">
                  <c:v>-3.9999848057285643</c:v>
                </c:pt>
                <c:pt idx="107">
                  <c:v>-4.0067374335411756</c:v>
                </c:pt>
                <c:pt idx="108">
                  <c:v>-4.0134692672218479</c:v>
                </c:pt>
                <c:pt idx="109">
                  <c:v>-4.0201805624629667</c:v>
                </c:pt>
                <c:pt idx="110">
                  <c:v>-4.0268715694992423</c:v>
                </c:pt>
                <c:pt idx="111">
                  <c:v>-4.0335425332727004</c:v>
                </c:pt>
                <c:pt idx="112">
                  <c:v>-4.0401936935912204</c:v>
                </c:pt>
                <c:pt idx="113">
                  <c:v>-4.0468252852809794</c:v>
                </c:pt>
                <c:pt idx="114">
                  <c:v>-4.0534375383330463</c:v>
                </c:pt>
                <c:pt idx="115">
                  <c:v>-4.0600306780444173</c:v>
                </c:pt>
                <c:pt idx="116">
                  <c:v>-4.0666049251537579</c:v>
                </c:pt>
                <c:pt idx="117">
                  <c:v>-4.0731604959720737</c:v>
                </c:pt>
                <c:pt idx="118">
                  <c:v>-4.079697602508559</c:v>
                </c:pt>
                <c:pt idx="119">
                  <c:v>-4.0862164525918292</c:v>
                </c:pt>
                <c:pt idx="120">
                  <c:v>-4.0927172499867508</c:v>
                </c:pt>
                <c:pt idx="121">
                  <c:v>-4.0992001945070617</c:v>
                </c:pt>
                <c:pt idx="122">
                  <c:v>-4.1056654821239622</c:v>
                </c:pt>
                <c:pt idx="123">
                  <c:v>-4.1121133050708645</c:v>
                </c:pt>
                <c:pt idx="124">
                  <c:v>-4.1185438519444482</c:v>
                </c:pt>
                <c:pt idx="125">
                  <c:v>-4.124957307802207</c:v>
                </c:pt>
                <c:pt idx="126">
                  <c:v>-4.1313538542566031</c:v>
                </c:pt>
                <c:pt idx="127">
                  <c:v>-4.1377336695660061</c:v>
                </c:pt>
                <c:pt idx="128">
                  <c:v>-4.144096928722524</c:v>
                </c:pt>
                <c:pt idx="129">
                  <c:v>-4.1504438035368709</c:v>
                </c:pt>
                <c:pt idx="130">
                  <c:v>-4.1567744627203922</c:v>
                </c:pt>
                <c:pt idx="131">
                  <c:v>-4.1630890719643565</c:v>
                </c:pt>
                <c:pt idx="132">
                  <c:v>-4.1693877940166306</c:v>
                </c:pt>
                <c:pt idx="133">
                  <c:v>-4.1756707887558431</c:v>
                </c:pt>
                <c:pt idx="134">
                  <c:v>-4.1819382132631429</c:v>
                </c:pt>
                <c:pt idx="135">
                  <c:v>-4.1881902218916256</c:v>
                </c:pt>
                <c:pt idx="136">
                  <c:v>-4.1944269663335554</c:v>
                </c:pt>
                <c:pt idx="137">
                  <c:v>-4.2006485956854291</c:v>
                </c:pt>
                <c:pt idx="138">
                  <c:v>-4.2068552565110071</c:v>
                </c:pt>
                <c:pt idx="139">
                  <c:v>-4.213047092902352</c:v>
                </c:pt>
                <c:pt idx="140">
                  <c:v>-4.2192242465389747</c:v>
                </c:pt>
                <c:pt idx="141">
                  <c:v>-4.2253868567451542</c:v>
                </c:pt>
                <c:pt idx="142">
                  <c:v>-4.2315350605454993</c:v>
                </c:pt>
                <c:pt idx="143">
                  <c:v>-4.2376689927188131</c:v>
                </c:pt>
                <c:pt idx="144">
                  <c:v>-4.2437887858503354</c:v>
                </c:pt>
                <c:pt idx="145">
                  <c:v>-4.2498945703824065</c:v>
                </c:pt>
                <c:pt idx="146">
                  <c:v>-4.2559864746636338</c:v>
                </c:pt>
                <c:pt idx="147">
                  <c:v>-4.2620646249965848</c:v>
                </c:pt>
                <c:pt idx="148">
                  <c:v>-4.2681291456840951</c:v>
                </c:pt>
                <c:pt idx="149">
                  <c:v>-4.2741801590742021</c:v>
                </c:pt>
                <c:pt idx="150">
                  <c:v>-4.2802177856037966</c:v>
                </c:pt>
                <c:pt idx="151">
                  <c:v>-4.2862421438409974</c:v>
                </c:pt>
                <c:pt idx="152">
                  <c:v>-4.2922533505263223</c:v>
                </c:pt>
                <c:pt idx="153">
                  <c:v>-4.2982515206126859</c:v>
                </c:pt>
                <c:pt idx="154">
                  <c:v>-4.3042367673042596</c:v>
                </c:pt>
                <c:pt idx="155">
                  <c:v>-4.3102092020942546</c:v>
                </c:pt>
                <c:pt idx="156">
                  <c:v>-4.3161689348016354</c:v>
                </c:pt>
                <c:pt idx="157">
                  <c:v>-4.3221160736068232</c:v>
                </c:pt>
                <c:pt idx="158">
                  <c:v>-4.3280507250864124</c:v>
                </c:pt>
                <c:pt idx="159">
                  <c:v>-4.3339729942469436</c:v>
                </c:pt>
                <c:pt idx="160">
                  <c:v>-4.3398829845577467</c:v>
                </c:pt>
                <c:pt idx="161">
                  <c:v>-4.345780797982906</c:v>
                </c:pt>
                <c:pt idx="162">
                  <c:v>-4.3516665350123596</c:v>
                </c:pt>
                <c:pt idx="163">
                  <c:v>-4.3575402946921731</c:v>
                </c:pt>
                <c:pt idx="164">
                  <c:v>-4.3634021746540048</c:v>
                </c:pt>
                <c:pt idx="165">
                  <c:v>-4.3692522711438029</c:v>
                </c:pt>
                <c:pt idx="166">
                  <c:v>-4.3750906790497393</c:v>
                </c:pt>
                <c:pt idx="167">
                  <c:v>-4.3809174919294209</c:v>
                </c:pt>
                <c:pt idx="168">
                  <c:v>-4.3867328020363967</c:v>
                </c:pt>
                <c:pt idx="169">
                  <c:v>-4.392536700345981</c:v>
                </c:pt>
                <c:pt idx="170">
                  <c:v>-4.3983292765804176</c:v>
                </c:pt>
                <c:pt idx="171">
                  <c:v>-4.4041106192333999</c:v>
                </c:pt>
                <c:pt idx="172">
                  <c:v>-4.4098808155939713</c:v>
                </c:pt>
                <c:pt idx="173">
                  <c:v>-4.4156399517698297</c:v>
                </c:pt>
                <c:pt idx="174">
                  <c:v>-4.4213881127100434</c:v>
                </c:pt>
                <c:pt idx="175">
                  <c:v>-4.427125382227203</c:v>
                </c:pt>
                <c:pt idx="176">
                  <c:v>-4.4328518430190371</c:v>
                </c:pt>
                <c:pt idx="177">
                  <c:v>-4.4385675766894588</c:v>
                </c:pt>
                <c:pt idx="178">
                  <c:v>-4.4442726637691612</c:v>
                </c:pt>
                <c:pt idx="179">
                  <c:v>-4.4499671837356569</c:v>
                </c:pt>
                <c:pt idx="180">
                  <c:v>-4.455651215032856</c:v>
                </c:pt>
                <c:pt idx="181">
                  <c:v>-4.4613248350901689</c:v>
                </c:pt>
                <c:pt idx="182">
                  <c:v>-4.4669881203411599</c:v>
                </c:pt>
                <c:pt idx="183">
                  <c:v>-4.4726411462417461</c:v>
                </c:pt>
                <c:pt idx="184">
                  <c:v>-4.4782839872879725</c:v>
                </c:pt>
                <c:pt idx="185">
                  <c:v>-4.4839167170333747</c:v>
                </c:pt>
                <c:pt idx="186">
                  <c:v>-4.4895394081059186</c:v>
                </c:pt>
                <c:pt idx="187">
                  <c:v>-4.4951521322245647</c:v>
                </c:pt>
                <c:pt idx="188">
                  <c:v>-4.5007549602154402</c:v>
                </c:pt>
                <c:pt idx="189">
                  <c:v>-4.5063479620276343</c:v>
                </c:pt>
                <c:pt idx="190">
                  <c:v>-4.5119312067486481</c:v>
                </c:pt>
                <c:pt idx="191">
                  <c:v>-4.5175047626194704</c:v>
                </c:pt>
                <c:pt idx="192">
                  <c:v>-4.5230686970493323</c:v>
                </c:pt>
                <c:pt idx="193">
                  <c:v>-4.528623076630117</c:v>
                </c:pt>
                <c:pt idx="194">
                  <c:v>-4.5341679671504505</c:v>
                </c:pt>
                <c:pt idx="195">
                  <c:v>-4.5397034336094801</c:v>
                </c:pt>
                <c:pt idx="196">
                  <c:v>-4.5452295402303431</c:v>
                </c:pt>
                <c:pt idx="197">
                  <c:v>-4.5507463504733412</c:v>
                </c:pt>
                <c:pt idx="198">
                  <c:v>-4.5562539270488234</c:v>
                </c:pt>
                <c:pt idx="199">
                  <c:v>-4.5617523319297888</c:v>
                </c:pt>
                <c:pt idx="200">
                  <c:v>-4.5672416263642193</c:v>
                </c:pt>
                <c:pt idx="201">
                  <c:v>-4.5727218708871309</c:v>
                </c:pt>
                <c:pt idx="202">
                  <c:v>-4.5781931253323913</c:v>
                </c:pt>
                <c:pt idx="203">
                  <c:v>-4.5836554488442527</c:v>
                </c:pt>
                <c:pt idx="204">
                  <c:v>-4.589108899888668</c:v>
                </c:pt>
                <c:pt idx="205">
                  <c:v>-4.5945535362643479</c:v>
                </c:pt>
                <c:pt idx="206">
                  <c:v>-4.5999894151135923</c:v>
                </c:pt>
                <c:pt idx="207">
                  <c:v>-4.6054165929328947</c:v>
                </c:pt>
                <c:pt idx="208">
                  <c:v>-4.6108351255833178</c:v>
                </c:pt>
                <c:pt idx="209">
                  <c:v>-4.6162450683006666</c:v>
                </c:pt>
                <c:pt idx="210">
                  <c:v>-4.6216464757054361</c:v>
                </c:pt>
                <c:pt idx="211">
                  <c:v>-4.6270394018125636</c:v>
                </c:pt>
                <c:pt idx="212">
                  <c:v>-4.6324239000409779</c:v>
                </c:pt>
                <c:pt idx="213">
                  <c:v>-4.6378000232229546</c:v>
                </c:pt>
                <c:pt idx="214">
                  <c:v>-4.643167823613279</c:v>
                </c:pt>
                <c:pt idx="215">
                  <c:v>-4.6485273528982294</c:v>
                </c:pt>
                <c:pt idx="216">
                  <c:v>-4.6538786622043693</c:v>
                </c:pt>
                <c:pt idx="217">
                  <c:v>-4.6592218021071776</c:v>
                </c:pt>
                <c:pt idx="218">
                  <c:v>-4.66455682263949</c:v>
                </c:pt>
                <c:pt idx="219">
                  <c:v>-4.6698837732997909</c:v>
                </c:pt>
                <c:pt idx="220">
                  <c:v>-4.6752027030603287</c:v>
                </c:pt>
                <c:pt idx="221">
                  <c:v>-4.6805136603750697</c:v>
                </c:pt>
                <c:pt idx="222">
                  <c:v>-4.6858166931875136</c:v>
                </c:pt>
                <c:pt idx="223">
                  <c:v>-4.6911118489383332</c:v>
                </c:pt>
                <c:pt idx="224">
                  <c:v>-4.6963991745728855</c:v>
                </c:pt>
                <c:pt idx="225">
                  <c:v>-4.7016787165485638</c:v>
                </c:pt>
                <c:pt idx="226">
                  <c:v>-4.7069505208420246</c:v>
                </c:pt>
                <c:pt idx="227">
                  <c:v>-4.7122146329562486</c:v>
                </c:pt>
                <c:pt idx="228">
                  <c:v>-4.7174710979275014</c:v>
                </c:pt>
                <c:pt idx="229">
                  <c:v>-4.7227199603321361</c:v>
                </c:pt>
                <c:pt idx="230">
                  <c:v>-4.7279612642932793</c:v>
                </c:pt>
                <c:pt idx="231">
                  <c:v>-4.7331950534873872</c:v>
                </c:pt>
                <c:pt idx="232">
                  <c:v>-4.7384213711506806</c:v>
                </c:pt>
                <c:pt idx="233">
                  <c:v>-4.7436402600854599</c:v>
                </c:pt>
                <c:pt idx="234">
                  <c:v>-4.7488517626663</c:v>
                </c:pt>
                <c:pt idx="235">
                  <c:v>-4.7540559208461364</c:v>
                </c:pt>
                <c:pt idx="236">
                  <c:v>-4.7592527761622332</c:v>
                </c:pt>
                <c:pt idx="237">
                  <c:v>-4.7644423697420457</c:v>
                </c:pt>
                <c:pt idx="238">
                  <c:v>-4.7696247423089737</c:v>
                </c:pt>
                <c:pt idx="239">
                  <c:v>-4.7747999341880103</c:v>
                </c:pt>
                <c:pt idx="240">
                  <c:v>-4.7799679853112913</c:v>
                </c:pt>
                <c:pt idx="241">
                  <c:v>-4.7851289352235424</c:v>
                </c:pt>
                <c:pt idx="242">
                  <c:v>-4.7902828230874253</c:v>
                </c:pt>
                <c:pt idx="243">
                  <c:v>-4.7954296876887916</c:v>
                </c:pt>
                <c:pt idx="244">
                  <c:v>-4.8005695674418511</c:v>
                </c:pt>
                <c:pt idx="245">
                  <c:v>-4.8057025003942302</c:v>
                </c:pt>
                <c:pt idx="246">
                  <c:v>-4.8108285242319564</c:v>
                </c:pt>
                <c:pt idx="247">
                  <c:v>-4.8159476762843534</c:v>
                </c:pt>
                <c:pt idx="248">
                  <c:v>-4.8210599935288263</c:v>
                </c:pt>
                <c:pt idx="249">
                  <c:v>-4.8261655125956189</c:v>
                </c:pt>
                <c:pt idx="250">
                  <c:v>-4.831264269772424</c:v>
                </c:pt>
                <c:pt idx="251">
                  <c:v>-4.8363563010089567</c:v>
                </c:pt>
                <c:pt idx="252">
                  <c:v>-4.8414416419214348</c:v>
                </c:pt>
                <c:pt idx="253">
                  <c:v>-4.8465203277969744</c:v>
                </c:pt>
                <c:pt idx="254">
                  <c:v>-4.8515923935979304</c:v>
                </c:pt>
                <c:pt idx="255">
                  <c:v>-4.8566578739661432</c:v>
                </c:pt>
                <c:pt idx="256">
                  <c:v>-4.8617168032271252</c:v>
                </c:pt>
                <c:pt idx="257">
                  <c:v>-4.8667692153941715</c:v>
                </c:pt>
                <c:pt idx="258">
                  <c:v>-4.8718151441724018</c:v>
                </c:pt>
                <c:pt idx="259">
                  <c:v>-4.8768546229627416</c:v>
                </c:pt>
                <c:pt idx="260">
                  <c:v>-4.8818876848658208</c:v>
                </c:pt>
                <c:pt idx="261">
                  <c:v>-4.886914362685828</c:v>
                </c:pt>
                <c:pt idx="262">
                  <c:v>-4.8919346889342803</c:v>
                </c:pt>
                <c:pt idx="263">
                  <c:v>-4.8969486958337489</c:v>
                </c:pt>
                <c:pt idx="264">
                  <c:v>-4.9019564153215107</c:v>
                </c:pt>
                <c:pt idx="265">
                  <c:v>-4.906957879053147</c:v>
                </c:pt>
                <c:pt idx="266">
                  <c:v>-4.9119531184060792</c:v>
                </c:pt>
                <c:pt idx="267">
                  <c:v>-4.9169421644830518</c:v>
                </c:pt>
                <c:pt idx="268">
                  <c:v>-4.9219250481155523</c:v>
                </c:pt>
                <c:pt idx="269">
                  <c:v>-4.9269017998671822</c:v>
                </c:pt>
                <c:pt idx="270">
                  <c:v>-4.9318724500369706</c:v>
                </c:pt>
                <c:pt idx="271">
                  <c:v>-4.9368370286626337</c:v>
                </c:pt>
                <c:pt idx="272">
                  <c:v>-4.9417955655237904</c:v>
                </c:pt>
                <c:pt idx="273">
                  <c:v>-4.9467480901451086</c:v>
                </c:pt>
                <c:pt idx="274">
                  <c:v>-4.9516946317994233</c:v>
                </c:pt>
                <c:pt idx="275">
                  <c:v>-4.9566352195107912</c:v>
                </c:pt>
                <c:pt idx="276">
                  <c:v>-4.9615698820575034</c:v>
                </c:pt>
                <c:pt idx="277">
                  <c:v>-4.9664986479750439</c:v>
                </c:pt>
                <c:pt idx="278">
                  <c:v>-4.9714215455590143</c:v>
                </c:pt>
                <c:pt idx="279">
                  <c:v>-4.976338602868001</c:v>
                </c:pt>
                <c:pt idx="280">
                  <c:v>-4.9812498477264002</c:v>
                </c:pt>
                <c:pt idx="281">
                  <c:v>-4.9861553077272074</c:v>
                </c:pt>
                <c:pt idx="282">
                  <c:v>-4.9910550102347537</c:v>
                </c:pt>
                <c:pt idx="283">
                  <c:v>-4.9959489823874055</c:v>
                </c:pt>
                <c:pt idx="284">
                  <c:v>-5.0008372511002239</c:v>
                </c:pt>
                <c:pt idx="285">
                  <c:v>-5.0057198430675776</c:v>
                </c:pt>
                <c:pt idx="286">
                  <c:v>-5.0105967847657222</c:v>
                </c:pt>
                <c:pt idx="287">
                  <c:v>-5.0154681024553414</c:v>
                </c:pt>
                <c:pt idx="288">
                  <c:v>-5.020333822184039</c:v>
                </c:pt>
                <c:pt idx="289">
                  <c:v>-5.0251939697888091</c:v>
                </c:pt>
                <c:pt idx="290">
                  <c:v>-5.0300485708984581</c:v>
                </c:pt>
                <c:pt idx="291">
                  <c:v>-5.0348976509359922</c:v>
                </c:pt>
                <c:pt idx="292">
                  <c:v>-5.0397412351209745</c:v>
                </c:pt>
                <c:pt idx="293">
                  <c:v>-5.044579348471844</c:v>
                </c:pt>
                <c:pt idx="294">
                  <c:v>-5.0494120158081941</c:v>
                </c:pt>
                <c:pt idx="295">
                  <c:v>-5.0542392617530343</c:v>
                </c:pt>
                <c:pt idx="296">
                  <c:v>-5.0590611107349961</c:v>
                </c:pt>
                <c:pt idx="297">
                  <c:v>-5.0638775869905244</c:v>
                </c:pt>
                <c:pt idx="298">
                  <c:v>-5.0686887145660364</c:v>
                </c:pt>
                <c:pt idx="299">
                  <c:v>-5.0734945173200305</c:v>
                </c:pt>
                <c:pt idx="300">
                  <c:v>-5.0782950189251936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71737152"/>
        <c:axId val="-1771730080"/>
      </c:scatterChart>
      <c:valAx>
        <c:axId val="-1771737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y [m]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771730080"/>
        <c:crosses val="autoZero"/>
        <c:crossBetween val="midCat"/>
      </c:valAx>
      <c:valAx>
        <c:axId val="-177173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x [m]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771737152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legend>
      <c:legendPos val="r"/>
      <c:layout>
        <c:manualLayout>
          <c:xMode val="edge"/>
          <c:yMode val="edge"/>
          <c:x val="0.77292610340269596"/>
          <c:y val="0.42525953592797711"/>
          <c:w val="0.22024331947188286"/>
          <c:h val="0.200750344643359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C-3 beach profiles for all years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'2016'!$A$2</c:f>
              <c:strCache>
                <c:ptCount val="1"/>
                <c:pt idx="0">
                  <c:v>2016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'2016'!$K$4:$K$18</c:f>
              <c:numCache>
                <c:formatCode>General</c:formatCode>
                <c:ptCount val="15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  <c:pt idx="12">
                  <c:v>40</c:v>
                </c:pt>
                <c:pt idx="13">
                  <c:v>45</c:v>
                </c:pt>
                <c:pt idx="14">
                  <c:v>50</c:v>
                </c:pt>
              </c:numCache>
            </c:numRef>
          </c:xVal>
          <c:yVal>
            <c:numRef>
              <c:f>'2016'!$O$4:$O$18</c:f>
              <c:numCache>
                <c:formatCode>0.00</c:formatCode>
                <c:ptCount val="15"/>
                <c:pt idx="4">
                  <c:v>-1.21</c:v>
                </c:pt>
                <c:pt idx="5">
                  <c:v>-1.3900000000000001</c:v>
                </c:pt>
                <c:pt idx="6">
                  <c:v>-1.52</c:v>
                </c:pt>
                <c:pt idx="7">
                  <c:v>-2.0300000000000002</c:v>
                </c:pt>
                <c:pt idx="8">
                  <c:v>-2.85</c:v>
                </c:pt>
                <c:pt idx="9">
                  <c:v>-3.62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'2015'!$A$2</c:f>
              <c:strCache>
                <c:ptCount val="1"/>
                <c:pt idx="0">
                  <c:v>2015</c:v>
                </c:pt>
              </c:strCache>
            </c:strRef>
          </c:tx>
          <c:spPr>
            <a:ln w="19050" cap="rnd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'2015'!$K$4:$K$18</c:f>
              <c:numCache>
                <c:formatCode>General</c:formatCode>
                <c:ptCount val="15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  <c:pt idx="12">
                  <c:v>40</c:v>
                </c:pt>
                <c:pt idx="13">
                  <c:v>45</c:v>
                </c:pt>
                <c:pt idx="14">
                  <c:v>50</c:v>
                </c:pt>
              </c:numCache>
            </c:numRef>
          </c:xVal>
          <c:yVal>
            <c:numRef>
              <c:f>'2015'!$O$4:$O$18</c:f>
              <c:numCache>
                <c:formatCode>0.00</c:formatCode>
                <c:ptCount val="15"/>
                <c:pt idx="4">
                  <c:v>-1.3900000000000001</c:v>
                </c:pt>
                <c:pt idx="5">
                  <c:v>-1.48</c:v>
                </c:pt>
                <c:pt idx="6">
                  <c:v>-1.7400000000000002</c:v>
                </c:pt>
                <c:pt idx="7">
                  <c:v>-1.9400000000000002</c:v>
                </c:pt>
                <c:pt idx="8">
                  <c:v>-2.23</c:v>
                </c:pt>
                <c:pt idx="9">
                  <c:v>-3.19</c:v>
                </c:pt>
                <c:pt idx="10" formatCode="General">
                  <c:v>-4.05</c:v>
                </c:pt>
                <c:pt idx="11" formatCode="General">
                  <c:v>-4.2299999999999995</c:v>
                </c:pt>
                <c:pt idx="12" formatCode="General">
                  <c:v>-4.47</c:v>
                </c:pt>
                <c:pt idx="13" formatCode="General">
                  <c:v>-4.63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'2014'!$A$2</c:f>
              <c:strCache>
                <c:ptCount val="1"/>
                <c:pt idx="0">
                  <c:v>2014</c:v>
                </c:pt>
              </c:strCache>
            </c:strRef>
          </c:tx>
          <c:spPr>
            <a:ln w="19050" cap="rnd">
              <a:solidFill>
                <a:schemeClr val="accent4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'2014'!$K$4:$K$18</c:f>
              <c:numCache>
                <c:formatCode>General</c:formatCode>
                <c:ptCount val="15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  <c:pt idx="12">
                  <c:v>40</c:v>
                </c:pt>
                <c:pt idx="13">
                  <c:v>45</c:v>
                </c:pt>
                <c:pt idx="14">
                  <c:v>50</c:v>
                </c:pt>
              </c:numCache>
            </c:numRef>
          </c:xVal>
          <c:yVal>
            <c:numRef>
              <c:f>'2014'!$O$4:$O$18</c:f>
              <c:numCache>
                <c:formatCode>0.00</c:formatCode>
                <c:ptCount val="15"/>
                <c:pt idx="5">
                  <c:v>-1.56</c:v>
                </c:pt>
                <c:pt idx="6">
                  <c:v>-1.9</c:v>
                </c:pt>
                <c:pt idx="7">
                  <c:v>-2.56</c:v>
                </c:pt>
                <c:pt idx="8">
                  <c:v>-2.92</c:v>
                </c:pt>
                <c:pt idx="9">
                  <c:v>-3.42</c:v>
                </c:pt>
                <c:pt idx="10">
                  <c:v>-4.1100000000000003</c:v>
                </c:pt>
                <c:pt idx="11">
                  <c:v>-4.32</c:v>
                </c:pt>
                <c:pt idx="12">
                  <c:v>-4.5999999999999996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'Equlilibrium profile'!$L$35</c:f>
              <c:strCache>
                <c:ptCount val="1"/>
                <c:pt idx="0">
                  <c:v>Waterline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'Equlilibrium profile'!$P$36:$P$37</c:f>
              <c:numCache>
                <c:formatCode>General</c:formatCode>
                <c:ptCount val="2"/>
                <c:pt idx="0">
                  <c:v>20</c:v>
                </c:pt>
                <c:pt idx="1">
                  <c:v>50</c:v>
                </c:pt>
              </c:numCache>
            </c:numRef>
          </c:xVal>
          <c:yVal>
            <c:numRef>
              <c:f>'Equlilibrium profile'!$U$36:$U$37</c:f>
              <c:numCache>
                <c:formatCode>General</c:formatCode>
                <c:ptCount val="2"/>
                <c:pt idx="0">
                  <c:v>-2.93</c:v>
                </c:pt>
                <c:pt idx="1">
                  <c:v>-2.93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'Equlilibrium profile'!$B$2</c:f>
              <c:strCache>
                <c:ptCount val="1"/>
                <c:pt idx="0">
                  <c:v>Equilibrium profile</c:v>
                </c:pt>
              </c:strCache>
            </c:strRef>
          </c:tx>
          <c:spPr>
            <a:ln w="19050" cap="rnd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'Equlilibrium profile'!$F$4:$F$304</c:f>
              <c:numCache>
                <c:formatCode>General</c:formatCode>
                <c:ptCount val="301"/>
                <c:pt idx="0">
                  <c:v>20</c:v>
                </c:pt>
                <c:pt idx="1">
                  <c:v>20.100000000000001</c:v>
                </c:pt>
                <c:pt idx="2">
                  <c:v>20.2</c:v>
                </c:pt>
                <c:pt idx="3">
                  <c:v>20.3</c:v>
                </c:pt>
                <c:pt idx="4">
                  <c:v>20.399999999999999</c:v>
                </c:pt>
                <c:pt idx="5">
                  <c:v>20.5</c:v>
                </c:pt>
                <c:pt idx="6">
                  <c:v>20.6</c:v>
                </c:pt>
                <c:pt idx="7">
                  <c:v>20.7</c:v>
                </c:pt>
                <c:pt idx="8">
                  <c:v>20.8</c:v>
                </c:pt>
                <c:pt idx="9">
                  <c:v>20.9</c:v>
                </c:pt>
                <c:pt idx="10">
                  <c:v>21</c:v>
                </c:pt>
                <c:pt idx="11">
                  <c:v>21.1</c:v>
                </c:pt>
                <c:pt idx="12">
                  <c:v>21.2</c:v>
                </c:pt>
                <c:pt idx="13">
                  <c:v>21.3</c:v>
                </c:pt>
                <c:pt idx="14">
                  <c:v>21.4</c:v>
                </c:pt>
                <c:pt idx="15">
                  <c:v>21.5</c:v>
                </c:pt>
                <c:pt idx="16">
                  <c:v>21.6</c:v>
                </c:pt>
                <c:pt idx="17">
                  <c:v>21.7</c:v>
                </c:pt>
                <c:pt idx="18">
                  <c:v>21.8</c:v>
                </c:pt>
                <c:pt idx="19">
                  <c:v>21.9</c:v>
                </c:pt>
                <c:pt idx="20">
                  <c:v>22</c:v>
                </c:pt>
                <c:pt idx="21">
                  <c:v>22.1</c:v>
                </c:pt>
                <c:pt idx="22">
                  <c:v>22.2</c:v>
                </c:pt>
                <c:pt idx="23">
                  <c:v>22.3</c:v>
                </c:pt>
                <c:pt idx="24">
                  <c:v>22.4</c:v>
                </c:pt>
                <c:pt idx="25">
                  <c:v>22.5</c:v>
                </c:pt>
                <c:pt idx="26">
                  <c:v>22.6</c:v>
                </c:pt>
                <c:pt idx="27">
                  <c:v>22.7</c:v>
                </c:pt>
                <c:pt idx="28">
                  <c:v>22.8</c:v>
                </c:pt>
                <c:pt idx="29">
                  <c:v>22.9</c:v>
                </c:pt>
                <c:pt idx="30">
                  <c:v>23</c:v>
                </c:pt>
                <c:pt idx="31">
                  <c:v>23.1</c:v>
                </c:pt>
                <c:pt idx="32">
                  <c:v>23.2</c:v>
                </c:pt>
                <c:pt idx="33">
                  <c:v>23.3000000000001</c:v>
                </c:pt>
                <c:pt idx="34">
                  <c:v>23.4</c:v>
                </c:pt>
                <c:pt idx="35">
                  <c:v>23.5</c:v>
                </c:pt>
                <c:pt idx="36">
                  <c:v>23.600000000000101</c:v>
                </c:pt>
                <c:pt idx="37">
                  <c:v>23.7</c:v>
                </c:pt>
                <c:pt idx="38">
                  <c:v>23.8000000000001</c:v>
                </c:pt>
                <c:pt idx="39">
                  <c:v>23.900000000000102</c:v>
                </c:pt>
                <c:pt idx="40">
                  <c:v>24.000000000000099</c:v>
                </c:pt>
                <c:pt idx="41">
                  <c:v>24.100000000000101</c:v>
                </c:pt>
                <c:pt idx="42">
                  <c:v>24.200000000000099</c:v>
                </c:pt>
                <c:pt idx="43">
                  <c:v>24.3000000000001</c:v>
                </c:pt>
                <c:pt idx="44">
                  <c:v>24.400000000000102</c:v>
                </c:pt>
                <c:pt idx="45">
                  <c:v>24.500000000000099</c:v>
                </c:pt>
                <c:pt idx="46">
                  <c:v>24.600000000000101</c:v>
                </c:pt>
                <c:pt idx="47">
                  <c:v>24.700000000000099</c:v>
                </c:pt>
                <c:pt idx="48">
                  <c:v>24.8000000000001</c:v>
                </c:pt>
                <c:pt idx="49">
                  <c:v>24.900000000000102</c:v>
                </c:pt>
                <c:pt idx="50">
                  <c:v>25.000000000000099</c:v>
                </c:pt>
                <c:pt idx="51">
                  <c:v>25.100000000000101</c:v>
                </c:pt>
                <c:pt idx="52">
                  <c:v>25.200000000000099</c:v>
                </c:pt>
                <c:pt idx="53">
                  <c:v>25.3000000000001</c:v>
                </c:pt>
                <c:pt idx="54">
                  <c:v>25.400000000000102</c:v>
                </c:pt>
                <c:pt idx="55">
                  <c:v>25.500000000000099</c:v>
                </c:pt>
                <c:pt idx="56">
                  <c:v>25.600000000000101</c:v>
                </c:pt>
                <c:pt idx="57">
                  <c:v>25.700000000000099</c:v>
                </c:pt>
                <c:pt idx="58">
                  <c:v>25.8000000000001</c:v>
                </c:pt>
                <c:pt idx="59">
                  <c:v>25.900000000000102</c:v>
                </c:pt>
                <c:pt idx="60">
                  <c:v>26.000000000000099</c:v>
                </c:pt>
                <c:pt idx="61">
                  <c:v>26.100000000000101</c:v>
                </c:pt>
                <c:pt idx="62">
                  <c:v>26.200000000000099</c:v>
                </c:pt>
                <c:pt idx="63">
                  <c:v>26.3000000000001</c:v>
                </c:pt>
                <c:pt idx="64">
                  <c:v>26.400000000000102</c:v>
                </c:pt>
                <c:pt idx="65">
                  <c:v>26.500000000000099</c:v>
                </c:pt>
                <c:pt idx="66">
                  <c:v>26.600000000000101</c:v>
                </c:pt>
                <c:pt idx="67">
                  <c:v>26.700000000000099</c:v>
                </c:pt>
                <c:pt idx="68">
                  <c:v>26.8000000000001</c:v>
                </c:pt>
                <c:pt idx="69">
                  <c:v>26.900000000000102</c:v>
                </c:pt>
                <c:pt idx="70">
                  <c:v>27.000000000000099</c:v>
                </c:pt>
                <c:pt idx="71">
                  <c:v>27.100000000000101</c:v>
                </c:pt>
                <c:pt idx="72">
                  <c:v>27.200000000000099</c:v>
                </c:pt>
                <c:pt idx="73">
                  <c:v>27.3000000000001</c:v>
                </c:pt>
                <c:pt idx="74">
                  <c:v>27.400000000000102</c:v>
                </c:pt>
                <c:pt idx="75">
                  <c:v>27.500000000000099</c:v>
                </c:pt>
                <c:pt idx="76">
                  <c:v>27.600000000000101</c:v>
                </c:pt>
                <c:pt idx="77">
                  <c:v>27.700000000000099</c:v>
                </c:pt>
                <c:pt idx="78">
                  <c:v>27.8000000000001</c:v>
                </c:pt>
                <c:pt idx="79">
                  <c:v>27.900000000000102</c:v>
                </c:pt>
                <c:pt idx="80">
                  <c:v>28.000000000000099</c:v>
                </c:pt>
                <c:pt idx="81">
                  <c:v>28.100000000000101</c:v>
                </c:pt>
                <c:pt idx="82">
                  <c:v>28.200000000000099</c:v>
                </c:pt>
                <c:pt idx="83">
                  <c:v>28.3000000000001</c:v>
                </c:pt>
                <c:pt idx="84">
                  <c:v>28.400000000000102</c:v>
                </c:pt>
                <c:pt idx="85">
                  <c:v>28.500000000000099</c:v>
                </c:pt>
                <c:pt idx="86">
                  <c:v>28.600000000000101</c:v>
                </c:pt>
                <c:pt idx="87">
                  <c:v>28.700000000000099</c:v>
                </c:pt>
                <c:pt idx="88">
                  <c:v>28.8000000000001</c:v>
                </c:pt>
                <c:pt idx="89">
                  <c:v>28.900000000000102</c:v>
                </c:pt>
                <c:pt idx="90">
                  <c:v>29.000000000000099</c:v>
                </c:pt>
                <c:pt idx="91">
                  <c:v>29.100000000000101</c:v>
                </c:pt>
                <c:pt idx="92">
                  <c:v>29.200000000000099</c:v>
                </c:pt>
                <c:pt idx="93">
                  <c:v>29.3000000000001</c:v>
                </c:pt>
                <c:pt idx="94">
                  <c:v>29.400000000000102</c:v>
                </c:pt>
                <c:pt idx="95">
                  <c:v>29.500000000000099</c:v>
                </c:pt>
                <c:pt idx="96">
                  <c:v>29.600000000000101</c:v>
                </c:pt>
                <c:pt idx="97">
                  <c:v>29.700000000000099</c:v>
                </c:pt>
                <c:pt idx="98">
                  <c:v>29.8000000000001</c:v>
                </c:pt>
                <c:pt idx="99">
                  <c:v>29.900000000000102</c:v>
                </c:pt>
                <c:pt idx="100">
                  <c:v>30.000000000000099</c:v>
                </c:pt>
                <c:pt idx="101">
                  <c:v>30.100000000000101</c:v>
                </c:pt>
                <c:pt idx="102">
                  <c:v>30.200000000000099</c:v>
                </c:pt>
                <c:pt idx="103">
                  <c:v>30.3000000000001</c:v>
                </c:pt>
                <c:pt idx="104">
                  <c:v>30.400000000000102</c:v>
                </c:pt>
                <c:pt idx="105">
                  <c:v>30.500000000000099</c:v>
                </c:pt>
                <c:pt idx="106">
                  <c:v>30.6000000000002</c:v>
                </c:pt>
                <c:pt idx="107">
                  <c:v>30.700000000000198</c:v>
                </c:pt>
                <c:pt idx="108">
                  <c:v>30.8000000000002</c:v>
                </c:pt>
                <c:pt idx="109">
                  <c:v>30.900000000000201</c:v>
                </c:pt>
                <c:pt idx="110">
                  <c:v>31.000000000000199</c:v>
                </c:pt>
                <c:pt idx="111">
                  <c:v>31.1000000000002</c:v>
                </c:pt>
                <c:pt idx="112">
                  <c:v>31.200000000000198</c:v>
                </c:pt>
                <c:pt idx="113">
                  <c:v>31.3000000000002</c:v>
                </c:pt>
                <c:pt idx="114">
                  <c:v>31.400000000000201</c:v>
                </c:pt>
                <c:pt idx="115">
                  <c:v>31.500000000000199</c:v>
                </c:pt>
                <c:pt idx="116">
                  <c:v>31.6000000000002</c:v>
                </c:pt>
                <c:pt idx="117">
                  <c:v>31.700000000000198</c:v>
                </c:pt>
                <c:pt idx="118">
                  <c:v>31.8000000000002</c:v>
                </c:pt>
                <c:pt idx="119">
                  <c:v>31.900000000000201</c:v>
                </c:pt>
                <c:pt idx="120">
                  <c:v>32.000000000000199</c:v>
                </c:pt>
                <c:pt idx="121">
                  <c:v>32.1000000000002</c:v>
                </c:pt>
                <c:pt idx="122">
                  <c:v>32.200000000000202</c:v>
                </c:pt>
                <c:pt idx="123">
                  <c:v>32.300000000000203</c:v>
                </c:pt>
                <c:pt idx="124">
                  <c:v>32.400000000000198</c:v>
                </c:pt>
                <c:pt idx="125">
                  <c:v>32.500000000000199</c:v>
                </c:pt>
                <c:pt idx="126">
                  <c:v>32.6000000000002</c:v>
                </c:pt>
                <c:pt idx="127">
                  <c:v>32.700000000000202</c:v>
                </c:pt>
                <c:pt idx="128">
                  <c:v>32.800000000000203</c:v>
                </c:pt>
                <c:pt idx="129">
                  <c:v>32.900000000000198</c:v>
                </c:pt>
                <c:pt idx="130">
                  <c:v>33.000000000000199</c:v>
                </c:pt>
                <c:pt idx="131">
                  <c:v>33.1000000000002</c:v>
                </c:pt>
                <c:pt idx="132">
                  <c:v>33.200000000000202</c:v>
                </c:pt>
                <c:pt idx="133">
                  <c:v>33.300000000000203</c:v>
                </c:pt>
                <c:pt idx="134">
                  <c:v>33.400000000000198</c:v>
                </c:pt>
                <c:pt idx="135">
                  <c:v>33.500000000000199</c:v>
                </c:pt>
                <c:pt idx="136">
                  <c:v>33.6000000000002</c:v>
                </c:pt>
                <c:pt idx="137">
                  <c:v>33.700000000000202</c:v>
                </c:pt>
                <c:pt idx="138">
                  <c:v>33.800000000000203</c:v>
                </c:pt>
                <c:pt idx="139">
                  <c:v>33.900000000000198</c:v>
                </c:pt>
                <c:pt idx="140">
                  <c:v>34.000000000000199</c:v>
                </c:pt>
                <c:pt idx="141">
                  <c:v>34.1000000000002</c:v>
                </c:pt>
                <c:pt idx="142">
                  <c:v>34.200000000000202</c:v>
                </c:pt>
                <c:pt idx="143">
                  <c:v>34.300000000000203</c:v>
                </c:pt>
                <c:pt idx="144">
                  <c:v>34.400000000000198</c:v>
                </c:pt>
                <c:pt idx="145">
                  <c:v>34.500000000000199</c:v>
                </c:pt>
                <c:pt idx="146">
                  <c:v>34.6000000000002</c:v>
                </c:pt>
                <c:pt idx="147">
                  <c:v>34.700000000000202</c:v>
                </c:pt>
                <c:pt idx="148">
                  <c:v>34.800000000000203</c:v>
                </c:pt>
                <c:pt idx="149">
                  <c:v>34.900000000000198</c:v>
                </c:pt>
                <c:pt idx="150">
                  <c:v>35.000000000000199</c:v>
                </c:pt>
                <c:pt idx="151">
                  <c:v>35.1000000000002</c:v>
                </c:pt>
                <c:pt idx="152">
                  <c:v>35.200000000000202</c:v>
                </c:pt>
                <c:pt idx="153">
                  <c:v>35.300000000000203</c:v>
                </c:pt>
                <c:pt idx="154">
                  <c:v>35.400000000000198</c:v>
                </c:pt>
                <c:pt idx="155">
                  <c:v>35.500000000000199</c:v>
                </c:pt>
                <c:pt idx="156">
                  <c:v>35.6000000000002</c:v>
                </c:pt>
                <c:pt idx="157">
                  <c:v>35.700000000000202</c:v>
                </c:pt>
                <c:pt idx="158">
                  <c:v>35.800000000000203</c:v>
                </c:pt>
                <c:pt idx="159">
                  <c:v>35.900000000000198</c:v>
                </c:pt>
                <c:pt idx="160">
                  <c:v>36.000000000000199</c:v>
                </c:pt>
                <c:pt idx="161">
                  <c:v>36.1000000000002</c:v>
                </c:pt>
                <c:pt idx="162">
                  <c:v>36.200000000000202</c:v>
                </c:pt>
                <c:pt idx="163">
                  <c:v>36.300000000000203</c:v>
                </c:pt>
                <c:pt idx="164">
                  <c:v>36.400000000000198</c:v>
                </c:pt>
                <c:pt idx="165">
                  <c:v>36.500000000000199</c:v>
                </c:pt>
                <c:pt idx="166">
                  <c:v>36.6000000000002</c:v>
                </c:pt>
                <c:pt idx="167">
                  <c:v>36.700000000000202</c:v>
                </c:pt>
                <c:pt idx="168">
                  <c:v>36.800000000000203</c:v>
                </c:pt>
                <c:pt idx="169">
                  <c:v>36.900000000000198</c:v>
                </c:pt>
                <c:pt idx="170">
                  <c:v>37.000000000000199</c:v>
                </c:pt>
                <c:pt idx="171">
                  <c:v>37.1000000000002</c:v>
                </c:pt>
                <c:pt idx="172">
                  <c:v>37.200000000000202</c:v>
                </c:pt>
                <c:pt idx="173">
                  <c:v>37.300000000000203</c:v>
                </c:pt>
                <c:pt idx="174">
                  <c:v>37.400000000000198</c:v>
                </c:pt>
                <c:pt idx="175">
                  <c:v>37.500000000000199</c:v>
                </c:pt>
                <c:pt idx="176">
                  <c:v>37.6000000000003</c:v>
                </c:pt>
                <c:pt idx="177">
                  <c:v>37.700000000000301</c:v>
                </c:pt>
                <c:pt idx="178">
                  <c:v>37.800000000000303</c:v>
                </c:pt>
                <c:pt idx="179">
                  <c:v>37.900000000000297</c:v>
                </c:pt>
                <c:pt idx="180">
                  <c:v>38.000000000000298</c:v>
                </c:pt>
                <c:pt idx="181">
                  <c:v>38.1000000000003</c:v>
                </c:pt>
                <c:pt idx="182">
                  <c:v>38.200000000000301</c:v>
                </c:pt>
                <c:pt idx="183">
                  <c:v>38.300000000000303</c:v>
                </c:pt>
                <c:pt idx="184">
                  <c:v>38.400000000000297</c:v>
                </c:pt>
                <c:pt idx="185">
                  <c:v>38.500000000000298</c:v>
                </c:pt>
                <c:pt idx="186">
                  <c:v>38.6000000000003</c:v>
                </c:pt>
                <c:pt idx="187">
                  <c:v>38.700000000000301</c:v>
                </c:pt>
                <c:pt idx="188">
                  <c:v>38.800000000000303</c:v>
                </c:pt>
                <c:pt idx="189">
                  <c:v>38.900000000000297</c:v>
                </c:pt>
                <c:pt idx="190">
                  <c:v>39.000000000000298</c:v>
                </c:pt>
                <c:pt idx="191">
                  <c:v>39.1000000000003</c:v>
                </c:pt>
                <c:pt idx="192">
                  <c:v>39.200000000000301</c:v>
                </c:pt>
                <c:pt idx="193">
                  <c:v>39.300000000000303</c:v>
                </c:pt>
                <c:pt idx="194">
                  <c:v>39.400000000000297</c:v>
                </c:pt>
                <c:pt idx="195">
                  <c:v>39.500000000000298</c:v>
                </c:pt>
                <c:pt idx="196">
                  <c:v>39.6000000000003</c:v>
                </c:pt>
                <c:pt idx="197">
                  <c:v>39.700000000000301</c:v>
                </c:pt>
                <c:pt idx="198">
                  <c:v>39.800000000000303</c:v>
                </c:pt>
                <c:pt idx="199">
                  <c:v>39.900000000000297</c:v>
                </c:pt>
                <c:pt idx="200">
                  <c:v>40.000000000000298</c:v>
                </c:pt>
                <c:pt idx="201">
                  <c:v>40.1000000000003</c:v>
                </c:pt>
                <c:pt idx="202">
                  <c:v>40.200000000000301</c:v>
                </c:pt>
                <c:pt idx="203">
                  <c:v>40.300000000000303</c:v>
                </c:pt>
                <c:pt idx="204">
                  <c:v>40.400000000000297</c:v>
                </c:pt>
                <c:pt idx="205">
                  <c:v>40.500000000000298</c:v>
                </c:pt>
                <c:pt idx="206">
                  <c:v>40.6000000000003</c:v>
                </c:pt>
                <c:pt idx="207">
                  <c:v>40.700000000000301</c:v>
                </c:pt>
                <c:pt idx="208">
                  <c:v>40.800000000000303</c:v>
                </c:pt>
                <c:pt idx="209">
                  <c:v>40.900000000000297</c:v>
                </c:pt>
                <c:pt idx="210">
                  <c:v>41.000000000000298</c:v>
                </c:pt>
                <c:pt idx="211">
                  <c:v>41.1000000000003</c:v>
                </c:pt>
                <c:pt idx="212">
                  <c:v>41.200000000000301</c:v>
                </c:pt>
                <c:pt idx="213">
                  <c:v>41.300000000000303</c:v>
                </c:pt>
                <c:pt idx="214">
                  <c:v>41.400000000000297</c:v>
                </c:pt>
                <c:pt idx="215">
                  <c:v>41.500000000000298</c:v>
                </c:pt>
                <c:pt idx="216">
                  <c:v>41.6000000000003</c:v>
                </c:pt>
                <c:pt idx="217">
                  <c:v>41.700000000000301</c:v>
                </c:pt>
                <c:pt idx="218">
                  <c:v>41.800000000000303</c:v>
                </c:pt>
                <c:pt idx="219">
                  <c:v>41.900000000000297</c:v>
                </c:pt>
                <c:pt idx="220">
                  <c:v>42.000000000000298</c:v>
                </c:pt>
                <c:pt idx="221">
                  <c:v>42.1000000000003</c:v>
                </c:pt>
                <c:pt idx="222">
                  <c:v>42.200000000000301</c:v>
                </c:pt>
                <c:pt idx="223">
                  <c:v>42.300000000000303</c:v>
                </c:pt>
                <c:pt idx="224">
                  <c:v>42.400000000000297</c:v>
                </c:pt>
                <c:pt idx="225">
                  <c:v>42.500000000000298</c:v>
                </c:pt>
                <c:pt idx="226">
                  <c:v>42.6000000000003</c:v>
                </c:pt>
                <c:pt idx="227">
                  <c:v>42.700000000000301</c:v>
                </c:pt>
                <c:pt idx="228">
                  <c:v>42.800000000000303</c:v>
                </c:pt>
                <c:pt idx="229">
                  <c:v>42.900000000000297</c:v>
                </c:pt>
                <c:pt idx="230">
                  <c:v>43.000000000000298</c:v>
                </c:pt>
                <c:pt idx="231">
                  <c:v>43.1000000000003</c:v>
                </c:pt>
                <c:pt idx="232">
                  <c:v>43.200000000000301</c:v>
                </c:pt>
                <c:pt idx="233">
                  <c:v>43.300000000000303</c:v>
                </c:pt>
                <c:pt idx="234">
                  <c:v>43.400000000000297</c:v>
                </c:pt>
                <c:pt idx="235">
                  <c:v>43.500000000000298</c:v>
                </c:pt>
                <c:pt idx="236">
                  <c:v>43.6000000000003</c:v>
                </c:pt>
                <c:pt idx="237">
                  <c:v>43.700000000000301</c:v>
                </c:pt>
                <c:pt idx="238">
                  <c:v>43.800000000000303</c:v>
                </c:pt>
                <c:pt idx="239">
                  <c:v>43.900000000000297</c:v>
                </c:pt>
                <c:pt idx="240">
                  <c:v>44.000000000000298</c:v>
                </c:pt>
                <c:pt idx="241">
                  <c:v>44.1000000000003</c:v>
                </c:pt>
                <c:pt idx="242">
                  <c:v>44.200000000000301</c:v>
                </c:pt>
                <c:pt idx="243">
                  <c:v>44.300000000000303</c:v>
                </c:pt>
                <c:pt idx="244">
                  <c:v>44.400000000000297</c:v>
                </c:pt>
                <c:pt idx="245">
                  <c:v>44.500000000000298</c:v>
                </c:pt>
                <c:pt idx="246">
                  <c:v>44.6000000000003</c:v>
                </c:pt>
                <c:pt idx="247">
                  <c:v>44.700000000000401</c:v>
                </c:pt>
                <c:pt idx="248">
                  <c:v>44.800000000000402</c:v>
                </c:pt>
                <c:pt idx="249">
                  <c:v>44.900000000000396</c:v>
                </c:pt>
                <c:pt idx="250">
                  <c:v>45.000000000000398</c:v>
                </c:pt>
                <c:pt idx="251">
                  <c:v>45.100000000000399</c:v>
                </c:pt>
                <c:pt idx="252">
                  <c:v>45.200000000000401</c:v>
                </c:pt>
                <c:pt idx="253">
                  <c:v>45.300000000000402</c:v>
                </c:pt>
                <c:pt idx="254">
                  <c:v>45.400000000000396</c:v>
                </c:pt>
                <c:pt idx="255">
                  <c:v>45.500000000000398</c:v>
                </c:pt>
                <c:pt idx="256">
                  <c:v>45.600000000000399</c:v>
                </c:pt>
                <c:pt idx="257">
                  <c:v>45.700000000000401</c:v>
                </c:pt>
                <c:pt idx="258">
                  <c:v>45.800000000000402</c:v>
                </c:pt>
                <c:pt idx="259">
                  <c:v>45.900000000000396</c:v>
                </c:pt>
                <c:pt idx="260">
                  <c:v>46.000000000000398</c:v>
                </c:pt>
                <c:pt idx="261">
                  <c:v>46.100000000000399</c:v>
                </c:pt>
                <c:pt idx="262">
                  <c:v>46.200000000000401</c:v>
                </c:pt>
                <c:pt idx="263">
                  <c:v>46.300000000000402</c:v>
                </c:pt>
                <c:pt idx="264">
                  <c:v>46.400000000000396</c:v>
                </c:pt>
                <c:pt idx="265">
                  <c:v>46.500000000000398</c:v>
                </c:pt>
                <c:pt idx="266">
                  <c:v>46.600000000000399</c:v>
                </c:pt>
                <c:pt idx="267">
                  <c:v>46.700000000000401</c:v>
                </c:pt>
                <c:pt idx="268">
                  <c:v>46.800000000000402</c:v>
                </c:pt>
                <c:pt idx="269">
                  <c:v>46.900000000000396</c:v>
                </c:pt>
                <c:pt idx="270">
                  <c:v>47.000000000000398</c:v>
                </c:pt>
                <c:pt idx="271">
                  <c:v>47.100000000000399</c:v>
                </c:pt>
                <c:pt idx="272">
                  <c:v>47.200000000000401</c:v>
                </c:pt>
                <c:pt idx="273">
                  <c:v>47.300000000000402</c:v>
                </c:pt>
                <c:pt idx="274">
                  <c:v>47.400000000000396</c:v>
                </c:pt>
                <c:pt idx="275">
                  <c:v>47.500000000000398</c:v>
                </c:pt>
                <c:pt idx="276">
                  <c:v>47.600000000000399</c:v>
                </c:pt>
                <c:pt idx="277">
                  <c:v>47.700000000000401</c:v>
                </c:pt>
                <c:pt idx="278">
                  <c:v>47.800000000000402</c:v>
                </c:pt>
                <c:pt idx="279">
                  <c:v>47.900000000000396</c:v>
                </c:pt>
                <c:pt idx="280">
                  <c:v>48.000000000000398</c:v>
                </c:pt>
                <c:pt idx="281">
                  <c:v>48.100000000000399</c:v>
                </c:pt>
                <c:pt idx="282">
                  <c:v>48.200000000000401</c:v>
                </c:pt>
                <c:pt idx="283">
                  <c:v>48.300000000000402</c:v>
                </c:pt>
                <c:pt idx="284">
                  <c:v>48.400000000000396</c:v>
                </c:pt>
                <c:pt idx="285">
                  <c:v>48.500000000000398</c:v>
                </c:pt>
                <c:pt idx="286">
                  <c:v>48.600000000000399</c:v>
                </c:pt>
                <c:pt idx="287">
                  <c:v>48.700000000000401</c:v>
                </c:pt>
                <c:pt idx="288">
                  <c:v>48.800000000000402</c:v>
                </c:pt>
                <c:pt idx="289">
                  <c:v>48.900000000000396</c:v>
                </c:pt>
                <c:pt idx="290">
                  <c:v>49.000000000000398</c:v>
                </c:pt>
                <c:pt idx="291">
                  <c:v>49.100000000000399</c:v>
                </c:pt>
                <c:pt idx="292">
                  <c:v>49.200000000000401</c:v>
                </c:pt>
                <c:pt idx="293">
                  <c:v>49.300000000000402</c:v>
                </c:pt>
                <c:pt idx="294">
                  <c:v>49.400000000000396</c:v>
                </c:pt>
                <c:pt idx="295">
                  <c:v>49.500000000000398</c:v>
                </c:pt>
                <c:pt idx="296">
                  <c:v>49.600000000000399</c:v>
                </c:pt>
                <c:pt idx="297">
                  <c:v>49.700000000000401</c:v>
                </c:pt>
                <c:pt idx="298">
                  <c:v>49.800000000000402</c:v>
                </c:pt>
                <c:pt idx="299">
                  <c:v>49.900000000000396</c:v>
                </c:pt>
                <c:pt idx="300">
                  <c:v>50.000000000000398</c:v>
                </c:pt>
              </c:numCache>
            </c:numRef>
          </c:xVal>
          <c:yVal>
            <c:numRef>
              <c:f>'Equlilibrium profile'!$B$4:$B$304</c:f>
              <c:numCache>
                <c:formatCode>General</c:formatCode>
                <c:ptCount val="301"/>
                <c:pt idx="0">
                  <c:v>-2.93</c:v>
                </c:pt>
                <c:pt idx="1">
                  <c:v>-2.9770351659690495</c:v>
                </c:pt>
                <c:pt idx="2">
                  <c:v>-3.0048363810956928</c:v>
                </c:pt>
                <c:pt idx="3">
                  <c:v>-3.0281960280959166</c:v>
                </c:pt>
                <c:pt idx="4">
                  <c:v>-3.0490701429476208</c:v>
                </c:pt>
                <c:pt idx="5">
                  <c:v>-3.0682714711974013</c:v>
                </c:pt>
                <c:pt idx="6">
                  <c:v>-3.086237045820249</c:v>
                </c:pt>
                <c:pt idx="7">
                  <c:v>-3.1032360878634773</c:v>
                </c:pt>
                <c:pt idx="8">
                  <c:v>-3.1194492856814917</c:v>
                </c:pt>
                <c:pt idx="9">
                  <c:v>-3.1350053345226643</c:v>
                </c:pt>
                <c:pt idx="10">
                  <c:v>-3.1500000000000004</c:v>
                </c:pt>
                <c:pt idx="11">
                  <c:v>-3.164506983264217</c:v>
                </c:pt>
                <c:pt idx="12">
                  <c:v>-3.1785845401281936</c:v>
                </c:pt>
                <c:pt idx="13">
                  <c:v>-3.1922797293665646</c:v>
                </c:pt>
                <c:pt idx="14">
                  <c:v>-3.205631256396738</c:v>
                </c:pt>
                <c:pt idx="15">
                  <c:v>-3.2186714438192543</c:v>
                </c:pt>
                <c:pt idx="16">
                  <c:v>-3.23142763716187</c:v>
                </c:pt>
                <c:pt idx="17">
                  <c:v>-3.2439232328235148</c:v>
                </c:pt>
                <c:pt idx="18">
                  <c:v>-3.2561784459543226</c:v>
                </c:pt>
                <c:pt idx="19">
                  <c:v>-3.2682108948229089</c:v>
                </c:pt>
                <c:pt idx="20">
                  <c:v>-3.2800360528521644</c:v>
                </c:pt>
                <c:pt idx="21">
                  <c:v>-3.2916676033898251</c:v>
                </c:pt>
                <c:pt idx="22">
                  <c:v>-3.3031177217639769</c:v>
                </c:pt>
                <c:pt idx="23">
                  <c:v>-3.3143973021452502</c:v>
                </c:pt>
                <c:pt idx="24">
                  <c:v>-3.325516141938833</c:v>
                </c:pt>
                <c:pt idx="25">
                  <c:v>-3.3364830930898544</c:v>
                </c:pt>
                <c:pt idx="26">
                  <c:v>-3.3473061873209367</c:v>
                </c:pt>
                <c:pt idx="27">
                  <c:v>-3.3579927406197951</c:v>
                </c:pt>
                <c:pt idx="28">
                  <c:v>-3.3685494410536228</c:v>
                </c:pt>
                <c:pt idx="29">
                  <c:v>-3.3789824230694201</c:v>
                </c:pt>
                <c:pt idx="30">
                  <c:v>-3.3892973307528504</c:v>
                </c:pt>
                <c:pt idx="31">
                  <c:v>-3.399499371998667</c:v>
                </c:pt>
                <c:pt idx="32">
                  <c:v>-3.409593365148615</c:v>
                </c:pt>
                <c:pt idx="33">
                  <c:v>-3.4195837793461825</c:v>
                </c:pt>
                <c:pt idx="34">
                  <c:v>-3.4294747696187908</c:v>
                </c:pt>
                <c:pt idx="35">
                  <c:v>-3.4392702075108579</c:v>
                </c:pt>
                <c:pt idx="36">
                  <c:v>-3.4489737079423013</c:v>
                </c:pt>
                <c:pt idx="37">
                  <c:v>-3.4585886528494365</c:v>
                </c:pt>
                <c:pt idx="38">
                  <c:v>-3.4681182120700531</c:v>
                </c:pt>
                <c:pt idx="39">
                  <c:v>-3.4775653618574771</c:v>
                </c:pt>
                <c:pt idx="40">
                  <c:v>-3.4869329013469326</c:v>
                </c:pt>
                <c:pt idx="41">
                  <c:v>-3.4962234672457386</c:v>
                </c:pt>
                <c:pt idx="42">
                  <c:v>-3.5054395469776285</c:v>
                </c:pt>
                <c:pt idx="43">
                  <c:v>-3.5145834904766575</c:v>
                </c:pt>
                <c:pt idx="44">
                  <c:v>-3.5236575207975296</c:v>
                </c:pt>
                <c:pt idx="45">
                  <c:v>-3.5326637436852586</c:v>
                </c:pt>
                <c:pt idx="46">
                  <c:v>-3.5416041562270277</c:v>
                </c:pt>
                <c:pt idx="47">
                  <c:v>-3.5504806546922585</c:v>
                </c:pt>
                <c:pt idx="48">
                  <c:v>-3.5592950416526703</c:v>
                </c:pt>
                <c:pt idx="49">
                  <c:v>-3.5680490324620324</c:v>
                </c:pt>
                <c:pt idx="50">
                  <c:v>-3.5767442611650604</c:v>
                </c:pt>
                <c:pt idx="51">
                  <c:v>-3.5853822858961264</c:v>
                </c:pt>
                <c:pt idx="52">
                  <c:v>-3.5939645938209468</c:v>
                </c:pt>
                <c:pt idx="53">
                  <c:v>-3.6024926056679729</c:v>
                </c:pt>
                <c:pt idx="54">
                  <c:v>-3.6109676798906141</c:v>
                </c:pt>
                <c:pt idx="55">
                  <c:v>-3.619391116496649</c:v>
                </c:pt>
                <c:pt idx="56">
                  <c:v>-3.6277641605769766</c:v>
                </c:pt>
                <c:pt idx="57">
                  <c:v>-3.6360880055622591</c:v>
                </c:pt>
                <c:pt idx="58">
                  <c:v>-3.6443637962328275</c:v>
                </c:pt>
                <c:pt idx="59">
                  <c:v>-3.6525926315044699</c:v>
                </c:pt>
                <c:pt idx="60">
                  <c:v>-3.6607755670102931</c:v>
                </c:pt>
                <c:pt idx="61">
                  <c:v>-3.6689136174967372</c:v>
                </c:pt>
                <c:pt idx="62">
                  <c:v>-3.6770077590499319</c:v>
                </c:pt>
                <c:pt idx="63">
                  <c:v>-3.6850589311669486</c:v>
                </c:pt>
                <c:pt idx="64">
                  <c:v>-3.6930680386850439</c:v>
                </c:pt>
                <c:pt idx="65">
                  <c:v>-3.7010359535806816</c:v>
                </c:pt>
                <c:pt idx="66">
                  <c:v>-3.7089635166490043</c:v>
                </c:pt>
                <c:pt idx="67">
                  <c:v>-3.7168515390733656</c:v>
                </c:pt>
                <c:pt idx="68">
                  <c:v>-3.7247008038936702</c:v>
                </c:pt>
                <c:pt idx="69">
                  <c:v>-3.7325120673814181</c:v>
                </c:pt>
                <c:pt idx="70">
                  <c:v>-3.7402860603286587</c:v>
                </c:pt>
                <c:pt idx="71">
                  <c:v>-3.7480234892573856</c:v>
                </c:pt>
                <c:pt idx="72">
                  <c:v>-3.755725037555333</c:v>
                </c:pt>
                <c:pt idx="73">
                  <c:v>-3.7633913665436181</c:v>
                </c:pt>
                <c:pt idx="74">
                  <c:v>-3.7710231164811874</c:v>
                </c:pt>
                <c:pt idx="75">
                  <c:v>-3.7786209075106094</c:v>
                </c:pt>
                <c:pt idx="76">
                  <c:v>-3.7861853405493799</c:v>
                </c:pt>
                <c:pt idx="77">
                  <c:v>-3.7937169981305479</c:v>
                </c:pt>
                <c:pt idx="78">
                  <c:v>-3.8012164451961663</c:v>
                </c:pt>
                <c:pt idx="79">
                  <c:v>-3.8086842298467802</c:v>
                </c:pt>
                <c:pt idx="80">
                  <c:v>-3.8161208840499201</c:v>
                </c:pt>
                <c:pt idx="81">
                  <c:v>-3.8235269243103209</c:v>
                </c:pt>
                <c:pt idx="82">
                  <c:v>-3.8309028523043787</c:v>
                </c:pt>
                <c:pt idx="83">
                  <c:v>-3.8382491554811766</c:v>
                </c:pt>
                <c:pt idx="84">
                  <c:v>-3.8455663076322044</c:v>
                </c:pt>
                <c:pt idx="85">
                  <c:v>-3.8528547694317732</c:v>
                </c:pt>
                <c:pt idx="86">
                  <c:v>-3.8601149889499471</c:v>
                </c:pt>
                <c:pt idx="87">
                  <c:v>-3.8673474021396963</c:v>
                </c:pt>
                <c:pt idx="88">
                  <c:v>-3.8745524332998507</c:v>
                </c:pt>
                <c:pt idx="89">
                  <c:v>-3.8817304955153125</c:v>
                </c:pt>
                <c:pt idx="90">
                  <c:v>-3.8888819910758849</c:v>
                </c:pt>
                <c:pt idx="91">
                  <c:v>-3.8960073118749983</c:v>
                </c:pt>
                <c:pt idx="92">
                  <c:v>-3.9031068397894799</c:v>
                </c:pt>
                <c:pt idx="93">
                  <c:v>-3.9101809470414941</c:v>
                </c:pt>
                <c:pt idx="94">
                  <c:v>-3.9172299965436519</c:v>
                </c:pt>
                <c:pt idx="95">
                  <c:v>-3.9242543422282496</c:v>
                </c:pt>
                <c:pt idx="96">
                  <c:v>-3.9312543293615336</c:v>
                </c:pt>
                <c:pt idx="97">
                  <c:v>-3.9382302948438013</c:v>
                </c:pt>
                <c:pt idx="98">
                  <c:v>-3.9451825674961389</c:v>
                </c:pt>
                <c:pt idx="99">
                  <c:v>-3.9521114683345049</c:v>
                </c:pt>
                <c:pt idx="100">
                  <c:v>-3.9590173108318432</c:v>
                </c:pt>
                <c:pt idx="101">
                  <c:v>-3.9659004011688701</c:v>
                </c:pt>
                <c:pt idx="102">
                  <c:v>-3.9727610384741228</c:v>
                </c:pt>
                <c:pt idx="103">
                  <c:v>-3.9795995150538319</c:v>
                </c:pt>
                <c:pt idx="104">
                  <c:v>-3.9864161166121503</c:v>
                </c:pt>
                <c:pt idx="105">
                  <c:v>-3.9932111224622204</c:v>
                </c:pt>
                <c:pt idx="106">
                  <c:v>-3.9999848057285643</c:v>
                </c:pt>
                <c:pt idx="107">
                  <c:v>-4.0067374335411756</c:v>
                </c:pt>
                <c:pt idx="108">
                  <c:v>-4.0134692672218479</c:v>
                </c:pt>
                <c:pt idx="109">
                  <c:v>-4.0201805624629667</c:v>
                </c:pt>
                <c:pt idx="110">
                  <c:v>-4.0268715694992423</c:v>
                </c:pt>
                <c:pt idx="111">
                  <c:v>-4.0335425332727004</c:v>
                </c:pt>
                <c:pt idx="112">
                  <c:v>-4.0401936935912204</c:v>
                </c:pt>
                <c:pt idx="113">
                  <c:v>-4.0468252852809794</c:v>
                </c:pt>
                <c:pt idx="114">
                  <c:v>-4.0534375383330463</c:v>
                </c:pt>
                <c:pt idx="115">
                  <c:v>-4.0600306780444173</c:v>
                </c:pt>
                <c:pt idx="116">
                  <c:v>-4.0666049251537579</c:v>
                </c:pt>
                <c:pt idx="117">
                  <c:v>-4.0731604959720737</c:v>
                </c:pt>
                <c:pt idx="118">
                  <c:v>-4.079697602508559</c:v>
                </c:pt>
                <c:pt idx="119">
                  <c:v>-4.0862164525918292</c:v>
                </c:pt>
                <c:pt idx="120">
                  <c:v>-4.0927172499867508</c:v>
                </c:pt>
                <c:pt idx="121">
                  <c:v>-4.0992001945070617</c:v>
                </c:pt>
                <c:pt idx="122">
                  <c:v>-4.1056654821239622</c:v>
                </c:pt>
                <c:pt idx="123">
                  <c:v>-4.1121133050708645</c:v>
                </c:pt>
                <c:pt idx="124">
                  <c:v>-4.1185438519444482</c:v>
                </c:pt>
                <c:pt idx="125">
                  <c:v>-4.124957307802207</c:v>
                </c:pt>
                <c:pt idx="126">
                  <c:v>-4.1313538542566031</c:v>
                </c:pt>
                <c:pt idx="127">
                  <c:v>-4.1377336695660061</c:v>
                </c:pt>
                <c:pt idx="128">
                  <c:v>-4.144096928722524</c:v>
                </c:pt>
                <c:pt idx="129">
                  <c:v>-4.1504438035368709</c:v>
                </c:pt>
                <c:pt idx="130">
                  <c:v>-4.1567744627203922</c:v>
                </c:pt>
                <c:pt idx="131">
                  <c:v>-4.1630890719643565</c:v>
                </c:pt>
                <c:pt idx="132">
                  <c:v>-4.1693877940166306</c:v>
                </c:pt>
                <c:pt idx="133">
                  <c:v>-4.1756707887558431</c:v>
                </c:pt>
                <c:pt idx="134">
                  <c:v>-4.1819382132631429</c:v>
                </c:pt>
                <c:pt idx="135">
                  <c:v>-4.1881902218916256</c:v>
                </c:pt>
                <c:pt idx="136">
                  <c:v>-4.1944269663335554</c:v>
                </c:pt>
                <c:pt idx="137">
                  <c:v>-4.2006485956854291</c:v>
                </c:pt>
                <c:pt idx="138">
                  <c:v>-4.2068552565110071</c:v>
                </c:pt>
                <c:pt idx="139">
                  <c:v>-4.213047092902352</c:v>
                </c:pt>
                <c:pt idx="140">
                  <c:v>-4.2192242465389747</c:v>
                </c:pt>
                <c:pt idx="141">
                  <c:v>-4.2253868567451542</c:v>
                </c:pt>
                <c:pt idx="142">
                  <c:v>-4.2315350605454993</c:v>
                </c:pt>
                <c:pt idx="143">
                  <c:v>-4.2376689927188131</c:v>
                </c:pt>
                <c:pt idx="144">
                  <c:v>-4.2437887858503354</c:v>
                </c:pt>
                <c:pt idx="145">
                  <c:v>-4.2498945703824065</c:v>
                </c:pt>
                <c:pt idx="146">
                  <c:v>-4.2559864746636338</c:v>
                </c:pt>
                <c:pt idx="147">
                  <c:v>-4.2620646249965848</c:v>
                </c:pt>
                <c:pt idx="148">
                  <c:v>-4.2681291456840951</c:v>
                </c:pt>
                <c:pt idx="149">
                  <c:v>-4.2741801590742021</c:v>
                </c:pt>
                <c:pt idx="150">
                  <c:v>-4.2802177856037966</c:v>
                </c:pt>
                <c:pt idx="151">
                  <c:v>-4.2862421438409974</c:v>
                </c:pt>
                <c:pt idx="152">
                  <c:v>-4.2922533505263223</c:v>
                </c:pt>
                <c:pt idx="153">
                  <c:v>-4.2982515206126859</c:v>
                </c:pt>
                <c:pt idx="154">
                  <c:v>-4.3042367673042596</c:v>
                </c:pt>
                <c:pt idx="155">
                  <c:v>-4.3102092020942546</c:v>
                </c:pt>
                <c:pt idx="156">
                  <c:v>-4.3161689348016354</c:v>
                </c:pt>
                <c:pt idx="157">
                  <c:v>-4.3221160736068232</c:v>
                </c:pt>
                <c:pt idx="158">
                  <c:v>-4.3280507250864124</c:v>
                </c:pt>
                <c:pt idx="159">
                  <c:v>-4.3339729942469436</c:v>
                </c:pt>
                <c:pt idx="160">
                  <c:v>-4.3398829845577467</c:v>
                </c:pt>
                <c:pt idx="161">
                  <c:v>-4.345780797982906</c:v>
                </c:pt>
                <c:pt idx="162">
                  <c:v>-4.3516665350123596</c:v>
                </c:pt>
                <c:pt idx="163">
                  <c:v>-4.3575402946921731</c:v>
                </c:pt>
                <c:pt idx="164">
                  <c:v>-4.3634021746540048</c:v>
                </c:pt>
                <c:pt idx="165">
                  <c:v>-4.3692522711438029</c:v>
                </c:pt>
                <c:pt idx="166">
                  <c:v>-4.3750906790497393</c:v>
                </c:pt>
                <c:pt idx="167">
                  <c:v>-4.3809174919294209</c:v>
                </c:pt>
                <c:pt idx="168">
                  <c:v>-4.3867328020363967</c:v>
                </c:pt>
                <c:pt idx="169">
                  <c:v>-4.392536700345981</c:v>
                </c:pt>
                <c:pt idx="170">
                  <c:v>-4.3983292765804176</c:v>
                </c:pt>
                <c:pt idx="171">
                  <c:v>-4.4041106192333999</c:v>
                </c:pt>
                <c:pt idx="172">
                  <c:v>-4.4098808155939713</c:v>
                </c:pt>
                <c:pt idx="173">
                  <c:v>-4.4156399517698297</c:v>
                </c:pt>
                <c:pt idx="174">
                  <c:v>-4.4213881127100434</c:v>
                </c:pt>
                <c:pt idx="175">
                  <c:v>-4.427125382227203</c:v>
                </c:pt>
                <c:pt idx="176">
                  <c:v>-4.4328518430190371</c:v>
                </c:pt>
                <c:pt idx="177">
                  <c:v>-4.4385675766894588</c:v>
                </c:pt>
                <c:pt idx="178">
                  <c:v>-4.4442726637691612</c:v>
                </c:pt>
                <c:pt idx="179">
                  <c:v>-4.4499671837356569</c:v>
                </c:pt>
                <c:pt idx="180">
                  <c:v>-4.455651215032856</c:v>
                </c:pt>
                <c:pt idx="181">
                  <c:v>-4.4613248350901689</c:v>
                </c:pt>
                <c:pt idx="182">
                  <c:v>-4.4669881203411599</c:v>
                </c:pt>
                <c:pt idx="183">
                  <c:v>-4.4726411462417461</c:v>
                </c:pt>
                <c:pt idx="184">
                  <c:v>-4.4782839872879725</c:v>
                </c:pt>
                <c:pt idx="185">
                  <c:v>-4.4839167170333747</c:v>
                </c:pt>
                <c:pt idx="186">
                  <c:v>-4.4895394081059186</c:v>
                </c:pt>
                <c:pt idx="187">
                  <c:v>-4.4951521322245647</c:v>
                </c:pt>
                <c:pt idx="188">
                  <c:v>-4.5007549602154402</c:v>
                </c:pt>
                <c:pt idx="189">
                  <c:v>-4.5063479620276343</c:v>
                </c:pt>
                <c:pt idx="190">
                  <c:v>-4.5119312067486481</c:v>
                </c:pt>
                <c:pt idx="191">
                  <c:v>-4.5175047626194704</c:v>
                </c:pt>
                <c:pt idx="192">
                  <c:v>-4.5230686970493323</c:v>
                </c:pt>
                <c:pt idx="193">
                  <c:v>-4.528623076630117</c:v>
                </c:pt>
                <c:pt idx="194">
                  <c:v>-4.5341679671504505</c:v>
                </c:pt>
                <c:pt idx="195">
                  <c:v>-4.5397034336094801</c:v>
                </c:pt>
                <c:pt idx="196">
                  <c:v>-4.5452295402303431</c:v>
                </c:pt>
                <c:pt idx="197">
                  <c:v>-4.5507463504733412</c:v>
                </c:pt>
                <c:pt idx="198">
                  <c:v>-4.5562539270488234</c:v>
                </c:pt>
                <c:pt idx="199">
                  <c:v>-4.5617523319297888</c:v>
                </c:pt>
                <c:pt idx="200">
                  <c:v>-4.5672416263642193</c:v>
                </c:pt>
                <c:pt idx="201">
                  <c:v>-4.5727218708871309</c:v>
                </c:pt>
                <c:pt idx="202">
                  <c:v>-4.5781931253323913</c:v>
                </c:pt>
                <c:pt idx="203">
                  <c:v>-4.5836554488442527</c:v>
                </c:pt>
                <c:pt idx="204">
                  <c:v>-4.589108899888668</c:v>
                </c:pt>
                <c:pt idx="205">
                  <c:v>-4.5945535362643479</c:v>
                </c:pt>
                <c:pt idx="206">
                  <c:v>-4.5999894151135923</c:v>
                </c:pt>
                <c:pt idx="207">
                  <c:v>-4.6054165929328947</c:v>
                </c:pt>
                <c:pt idx="208">
                  <c:v>-4.6108351255833178</c:v>
                </c:pt>
                <c:pt idx="209">
                  <c:v>-4.6162450683006666</c:v>
                </c:pt>
                <c:pt idx="210">
                  <c:v>-4.6216464757054361</c:v>
                </c:pt>
                <c:pt idx="211">
                  <c:v>-4.6270394018125636</c:v>
                </c:pt>
                <c:pt idx="212">
                  <c:v>-4.6324239000409779</c:v>
                </c:pt>
                <c:pt idx="213">
                  <c:v>-4.6378000232229546</c:v>
                </c:pt>
                <c:pt idx="214">
                  <c:v>-4.643167823613279</c:v>
                </c:pt>
                <c:pt idx="215">
                  <c:v>-4.6485273528982294</c:v>
                </c:pt>
                <c:pt idx="216">
                  <c:v>-4.6538786622043693</c:v>
                </c:pt>
                <c:pt idx="217">
                  <c:v>-4.6592218021071776</c:v>
                </c:pt>
                <c:pt idx="218">
                  <c:v>-4.66455682263949</c:v>
                </c:pt>
                <c:pt idx="219">
                  <c:v>-4.6698837732997909</c:v>
                </c:pt>
                <c:pt idx="220">
                  <c:v>-4.6752027030603287</c:v>
                </c:pt>
                <c:pt idx="221">
                  <c:v>-4.6805136603750697</c:v>
                </c:pt>
                <c:pt idx="222">
                  <c:v>-4.6858166931875136</c:v>
                </c:pt>
                <c:pt idx="223">
                  <c:v>-4.6911118489383332</c:v>
                </c:pt>
                <c:pt idx="224">
                  <c:v>-4.6963991745728855</c:v>
                </c:pt>
                <c:pt idx="225">
                  <c:v>-4.7016787165485638</c:v>
                </c:pt>
                <c:pt idx="226">
                  <c:v>-4.7069505208420246</c:v>
                </c:pt>
                <c:pt idx="227">
                  <c:v>-4.7122146329562486</c:v>
                </c:pt>
                <c:pt idx="228">
                  <c:v>-4.7174710979275014</c:v>
                </c:pt>
                <c:pt idx="229">
                  <c:v>-4.7227199603321361</c:v>
                </c:pt>
                <c:pt idx="230">
                  <c:v>-4.7279612642932793</c:v>
                </c:pt>
                <c:pt idx="231">
                  <c:v>-4.7331950534873872</c:v>
                </c:pt>
                <c:pt idx="232">
                  <c:v>-4.7384213711506806</c:v>
                </c:pt>
                <c:pt idx="233">
                  <c:v>-4.7436402600854599</c:v>
                </c:pt>
                <c:pt idx="234">
                  <c:v>-4.7488517626663</c:v>
                </c:pt>
                <c:pt idx="235">
                  <c:v>-4.7540559208461364</c:v>
                </c:pt>
                <c:pt idx="236">
                  <c:v>-4.7592527761622332</c:v>
                </c:pt>
                <c:pt idx="237">
                  <c:v>-4.7644423697420457</c:v>
                </c:pt>
                <c:pt idx="238">
                  <c:v>-4.7696247423089737</c:v>
                </c:pt>
                <c:pt idx="239">
                  <c:v>-4.7747999341880103</c:v>
                </c:pt>
                <c:pt idx="240">
                  <c:v>-4.7799679853112913</c:v>
                </c:pt>
                <c:pt idx="241">
                  <c:v>-4.7851289352235424</c:v>
                </c:pt>
                <c:pt idx="242">
                  <c:v>-4.7902828230874253</c:v>
                </c:pt>
                <c:pt idx="243">
                  <c:v>-4.7954296876887916</c:v>
                </c:pt>
                <c:pt idx="244">
                  <c:v>-4.8005695674418511</c:v>
                </c:pt>
                <c:pt idx="245">
                  <c:v>-4.8057025003942302</c:v>
                </c:pt>
                <c:pt idx="246">
                  <c:v>-4.8108285242319564</c:v>
                </c:pt>
                <c:pt idx="247">
                  <c:v>-4.8159476762843534</c:v>
                </c:pt>
                <c:pt idx="248">
                  <c:v>-4.8210599935288263</c:v>
                </c:pt>
                <c:pt idx="249">
                  <c:v>-4.8261655125956189</c:v>
                </c:pt>
                <c:pt idx="250">
                  <c:v>-4.831264269772424</c:v>
                </c:pt>
                <c:pt idx="251">
                  <c:v>-4.8363563010089567</c:v>
                </c:pt>
                <c:pt idx="252">
                  <c:v>-4.8414416419214348</c:v>
                </c:pt>
                <c:pt idx="253">
                  <c:v>-4.8465203277969744</c:v>
                </c:pt>
                <c:pt idx="254">
                  <c:v>-4.8515923935979304</c:v>
                </c:pt>
                <c:pt idx="255">
                  <c:v>-4.8566578739661432</c:v>
                </c:pt>
                <c:pt idx="256">
                  <c:v>-4.8617168032271252</c:v>
                </c:pt>
                <c:pt idx="257">
                  <c:v>-4.8667692153941715</c:v>
                </c:pt>
                <c:pt idx="258">
                  <c:v>-4.8718151441724018</c:v>
                </c:pt>
                <c:pt idx="259">
                  <c:v>-4.8768546229627416</c:v>
                </c:pt>
                <c:pt idx="260">
                  <c:v>-4.8818876848658208</c:v>
                </c:pt>
                <c:pt idx="261">
                  <c:v>-4.886914362685828</c:v>
                </c:pt>
                <c:pt idx="262">
                  <c:v>-4.8919346889342803</c:v>
                </c:pt>
                <c:pt idx="263">
                  <c:v>-4.8969486958337489</c:v>
                </c:pt>
                <c:pt idx="264">
                  <c:v>-4.9019564153215107</c:v>
                </c:pt>
                <c:pt idx="265">
                  <c:v>-4.906957879053147</c:v>
                </c:pt>
                <c:pt idx="266">
                  <c:v>-4.9119531184060792</c:v>
                </c:pt>
                <c:pt idx="267">
                  <c:v>-4.9169421644830518</c:v>
                </c:pt>
                <c:pt idx="268">
                  <c:v>-4.9219250481155523</c:v>
                </c:pt>
                <c:pt idx="269">
                  <c:v>-4.9269017998671822</c:v>
                </c:pt>
                <c:pt idx="270">
                  <c:v>-4.9318724500369706</c:v>
                </c:pt>
                <c:pt idx="271">
                  <c:v>-4.9368370286626337</c:v>
                </c:pt>
                <c:pt idx="272">
                  <c:v>-4.9417955655237904</c:v>
                </c:pt>
                <c:pt idx="273">
                  <c:v>-4.9467480901451086</c:v>
                </c:pt>
                <c:pt idx="274">
                  <c:v>-4.9516946317994233</c:v>
                </c:pt>
                <c:pt idx="275">
                  <c:v>-4.9566352195107912</c:v>
                </c:pt>
                <c:pt idx="276">
                  <c:v>-4.9615698820575034</c:v>
                </c:pt>
                <c:pt idx="277">
                  <c:v>-4.9664986479750439</c:v>
                </c:pt>
                <c:pt idx="278">
                  <c:v>-4.9714215455590143</c:v>
                </c:pt>
                <c:pt idx="279">
                  <c:v>-4.976338602868001</c:v>
                </c:pt>
                <c:pt idx="280">
                  <c:v>-4.9812498477264002</c:v>
                </c:pt>
                <c:pt idx="281">
                  <c:v>-4.9861553077272074</c:v>
                </c:pt>
                <c:pt idx="282">
                  <c:v>-4.9910550102347537</c:v>
                </c:pt>
                <c:pt idx="283">
                  <c:v>-4.9959489823874055</c:v>
                </c:pt>
                <c:pt idx="284">
                  <c:v>-5.0008372511002239</c:v>
                </c:pt>
                <c:pt idx="285">
                  <c:v>-5.0057198430675776</c:v>
                </c:pt>
                <c:pt idx="286">
                  <c:v>-5.0105967847657222</c:v>
                </c:pt>
                <c:pt idx="287">
                  <c:v>-5.0154681024553414</c:v>
                </c:pt>
                <c:pt idx="288">
                  <c:v>-5.020333822184039</c:v>
                </c:pt>
                <c:pt idx="289">
                  <c:v>-5.0251939697888091</c:v>
                </c:pt>
                <c:pt idx="290">
                  <c:v>-5.0300485708984581</c:v>
                </c:pt>
                <c:pt idx="291">
                  <c:v>-5.0348976509359922</c:v>
                </c:pt>
                <c:pt idx="292">
                  <c:v>-5.0397412351209745</c:v>
                </c:pt>
                <c:pt idx="293">
                  <c:v>-5.044579348471844</c:v>
                </c:pt>
                <c:pt idx="294">
                  <c:v>-5.0494120158081941</c:v>
                </c:pt>
                <c:pt idx="295">
                  <c:v>-5.0542392617530343</c:v>
                </c:pt>
                <c:pt idx="296">
                  <c:v>-5.0590611107349961</c:v>
                </c:pt>
                <c:pt idx="297">
                  <c:v>-5.0638775869905244</c:v>
                </c:pt>
                <c:pt idx="298">
                  <c:v>-5.0686887145660364</c:v>
                </c:pt>
                <c:pt idx="299">
                  <c:v>-5.0734945173200305</c:v>
                </c:pt>
                <c:pt idx="300">
                  <c:v>-5.0782950189251936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71723552"/>
        <c:axId val="-1771736608"/>
      </c:scatterChart>
      <c:valAx>
        <c:axId val="-1771723552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x [m]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-1771736608"/>
        <c:crosses val="autoZero"/>
        <c:crossBetween val="midCat"/>
      </c:valAx>
      <c:valAx>
        <c:axId val="-177173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y [m]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771723552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legend>
      <c:legendPos val="r"/>
      <c:layout>
        <c:manualLayout>
          <c:xMode val="edge"/>
          <c:yMode val="edge"/>
          <c:x val="0.78758473729188772"/>
          <c:y val="0.44949197772872534"/>
          <c:w val="0.20558468558269108"/>
          <c:h val="0.176517971864395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C-4 beach profiles for all years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'2016'!$A$2</c:f>
              <c:strCache>
                <c:ptCount val="1"/>
                <c:pt idx="0">
                  <c:v>2016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'2016'!$K$4:$K$18</c:f>
              <c:numCache>
                <c:formatCode>General</c:formatCode>
                <c:ptCount val="15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  <c:pt idx="12">
                  <c:v>40</c:v>
                </c:pt>
                <c:pt idx="13">
                  <c:v>45</c:v>
                </c:pt>
                <c:pt idx="14">
                  <c:v>50</c:v>
                </c:pt>
              </c:numCache>
            </c:numRef>
          </c:xVal>
          <c:yVal>
            <c:numRef>
              <c:f>'2016'!$P$4:$P$18</c:f>
              <c:numCache>
                <c:formatCode>0.00</c:formatCode>
                <c:ptCount val="15"/>
                <c:pt idx="3">
                  <c:v>-1.45</c:v>
                </c:pt>
                <c:pt idx="4">
                  <c:v>-1.58</c:v>
                </c:pt>
                <c:pt idx="5">
                  <c:v>-2.14</c:v>
                </c:pt>
                <c:pt idx="6">
                  <c:v>-2.7600000000000002</c:v>
                </c:pt>
                <c:pt idx="7">
                  <c:v>-3.24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'2015'!$A$2</c:f>
              <c:strCache>
                <c:ptCount val="1"/>
                <c:pt idx="0">
                  <c:v>2015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'2015'!$K$4:$K$18</c:f>
              <c:numCache>
                <c:formatCode>General</c:formatCode>
                <c:ptCount val="15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  <c:pt idx="12">
                  <c:v>40</c:v>
                </c:pt>
                <c:pt idx="13">
                  <c:v>45</c:v>
                </c:pt>
                <c:pt idx="14">
                  <c:v>50</c:v>
                </c:pt>
              </c:numCache>
            </c:numRef>
          </c:xVal>
          <c:yVal>
            <c:numRef>
              <c:f>'2015'!$P$4:$P$18</c:f>
              <c:numCache>
                <c:formatCode>0.00</c:formatCode>
                <c:ptCount val="15"/>
                <c:pt idx="3">
                  <c:v>-1.57</c:v>
                </c:pt>
                <c:pt idx="4">
                  <c:v>-1.87</c:v>
                </c:pt>
                <c:pt idx="5">
                  <c:v>-2.3200000000000003</c:v>
                </c:pt>
                <c:pt idx="6">
                  <c:v>-2.71</c:v>
                </c:pt>
                <c:pt idx="7">
                  <c:v>-3.5</c:v>
                </c:pt>
                <c:pt idx="8">
                  <c:v>-3.95</c:v>
                </c:pt>
                <c:pt idx="9">
                  <c:v>-4.2299999999999995</c:v>
                </c:pt>
                <c:pt idx="10" formatCode="General">
                  <c:v>-4.4799999999999995</c:v>
                </c:pt>
                <c:pt idx="11" formatCode="General">
                  <c:v>-4.67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'Equlilibrium profile'!$L$35</c:f>
              <c:strCache>
                <c:ptCount val="1"/>
                <c:pt idx="0">
                  <c:v>Waterline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'Equlilibrium profile'!$Q$36:$Q$37</c:f>
              <c:numCache>
                <c:formatCode>General</c:formatCode>
                <c:ptCount val="2"/>
                <c:pt idx="0">
                  <c:v>11.5</c:v>
                </c:pt>
                <c:pt idx="1">
                  <c:v>50</c:v>
                </c:pt>
              </c:numCache>
            </c:numRef>
          </c:xVal>
          <c:yVal>
            <c:numRef>
              <c:f>'Equlilibrium profile'!$U$36:$U$37</c:f>
              <c:numCache>
                <c:formatCode>General</c:formatCode>
                <c:ptCount val="2"/>
                <c:pt idx="0">
                  <c:v>-2.93</c:v>
                </c:pt>
                <c:pt idx="1">
                  <c:v>-2.93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'Equlilibrium profile'!$B$2</c:f>
              <c:strCache>
                <c:ptCount val="1"/>
                <c:pt idx="0">
                  <c:v>Equilibrium profile</c:v>
                </c:pt>
              </c:strCache>
            </c:strRef>
          </c:tx>
          <c:spPr>
            <a:ln w="19050" cap="rnd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'Equlilibrium profile'!$G$4:$G$304</c:f>
              <c:numCache>
                <c:formatCode>General</c:formatCode>
                <c:ptCount val="301"/>
                <c:pt idx="0">
                  <c:v>11.5</c:v>
                </c:pt>
                <c:pt idx="1">
                  <c:v>11.6</c:v>
                </c:pt>
                <c:pt idx="2">
                  <c:v>11.7</c:v>
                </c:pt>
                <c:pt idx="3">
                  <c:v>11.8</c:v>
                </c:pt>
                <c:pt idx="4">
                  <c:v>11.9</c:v>
                </c:pt>
                <c:pt idx="5">
                  <c:v>12</c:v>
                </c:pt>
                <c:pt idx="6">
                  <c:v>12.1</c:v>
                </c:pt>
                <c:pt idx="7">
                  <c:v>12.2</c:v>
                </c:pt>
                <c:pt idx="8">
                  <c:v>12.3</c:v>
                </c:pt>
                <c:pt idx="9">
                  <c:v>12.4</c:v>
                </c:pt>
                <c:pt idx="10">
                  <c:v>12.5</c:v>
                </c:pt>
                <c:pt idx="11">
                  <c:v>12.6</c:v>
                </c:pt>
                <c:pt idx="12">
                  <c:v>12.7</c:v>
                </c:pt>
                <c:pt idx="13">
                  <c:v>12.8</c:v>
                </c:pt>
                <c:pt idx="14">
                  <c:v>12.9</c:v>
                </c:pt>
                <c:pt idx="15">
                  <c:v>13</c:v>
                </c:pt>
                <c:pt idx="16">
                  <c:v>13.1</c:v>
                </c:pt>
                <c:pt idx="17">
                  <c:v>13.2</c:v>
                </c:pt>
                <c:pt idx="18">
                  <c:v>13.3</c:v>
                </c:pt>
                <c:pt idx="19">
                  <c:v>13.4</c:v>
                </c:pt>
                <c:pt idx="20">
                  <c:v>13.5</c:v>
                </c:pt>
                <c:pt idx="21">
                  <c:v>13.6</c:v>
                </c:pt>
                <c:pt idx="22">
                  <c:v>13.7</c:v>
                </c:pt>
                <c:pt idx="23">
                  <c:v>13.8</c:v>
                </c:pt>
                <c:pt idx="24">
                  <c:v>13.9</c:v>
                </c:pt>
                <c:pt idx="25">
                  <c:v>14</c:v>
                </c:pt>
                <c:pt idx="26">
                  <c:v>14.1</c:v>
                </c:pt>
                <c:pt idx="27">
                  <c:v>14.2</c:v>
                </c:pt>
                <c:pt idx="28">
                  <c:v>14.3</c:v>
                </c:pt>
                <c:pt idx="29">
                  <c:v>14.4</c:v>
                </c:pt>
                <c:pt idx="30">
                  <c:v>14.5</c:v>
                </c:pt>
                <c:pt idx="31">
                  <c:v>14.6</c:v>
                </c:pt>
                <c:pt idx="32">
                  <c:v>14.7</c:v>
                </c:pt>
                <c:pt idx="33">
                  <c:v>14.8</c:v>
                </c:pt>
                <c:pt idx="34">
                  <c:v>14.9</c:v>
                </c:pt>
                <c:pt idx="35">
                  <c:v>15</c:v>
                </c:pt>
                <c:pt idx="36">
                  <c:v>15.1</c:v>
                </c:pt>
                <c:pt idx="37">
                  <c:v>15.2</c:v>
                </c:pt>
                <c:pt idx="38">
                  <c:v>15.3</c:v>
                </c:pt>
                <c:pt idx="39">
                  <c:v>15.4</c:v>
                </c:pt>
                <c:pt idx="40">
                  <c:v>15.5</c:v>
                </c:pt>
                <c:pt idx="41">
                  <c:v>15.6</c:v>
                </c:pt>
                <c:pt idx="42">
                  <c:v>15.7</c:v>
                </c:pt>
                <c:pt idx="43">
                  <c:v>15.8</c:v>
                </c:pt>
                <c:pt idx="44">
                  <c:v>15.9</c:v>
                </c:pt>
                <c:pt idx="45">
                  <c:v>16</c:v>
                </c:pt>
                <c:pt idx="46">
                  <c:v>16.100000000000001</c:v>
                </c:pt>
                <c:pt idx="47">
                  <c:v>16.2</c:v>
                </c:pt>
                <c:pt idx="48">
                  <c:v>16.3</c:v>
                </c:pt>
                <c:pt idx="49">
                  <c:v>16.399999999999999</c:v>
                </c:pt>
                <c:pt idx="50">
                  <c:v>16.5</c:v>
                </c:pt>
                <c:pt idx="51">
                  <c:v>16.600000000000001</c:v>
                </c:pt>
                <c:pt idx="52">
                  <c:v>16.7</c:v>
                </c:pt>
                <c:pt idx="53">
                  <c:v>16.8</c:v>
                </c:pt>
                <c:pt idx="54">
                  <c:v>16.899999999999999</c:v>
                </c:pt>
                <c:pt idx="55">
                  <c:v>17</c:v>
                </c:pt>
                <c:pt idx="56">
                  <c:v>17.100000000000001</c:v>
                </c:pt>
                <c:pt idx="57">
                  <c:v>17.2</c:v>
                </c:pt>
                <c:pt idx="58">
                  <c:v>17.3</c:v>
                </c:pt>
                <c:pt idx="59">
                  <c:v>17.399999999999999</c:v>
                </c:pt>
                <c:pt idx="60">
                  <c:v>17.5</c:v>
                </c:pt>
                <c:pt idx="61">
                  <c:v>17.600000000000001</c:v>
                </c:pt>
                <c:pt idx="62">
                  <c:v>17.7</c:v>
                </c:pt>
                <c:pt idx="63">
                  <c:v>17.8</c:v>
                </c:pt>
                <c:pt idx="64">
                  <c:v>17.899999999999999</c:v>
                </c:pt>
                <c:pt idx="65">
                  <c:v>18</c:v>
                </c:pt>
                <c:pt idx="66">
                  <c:v>18.100000000000001</c:v>
                </c:pt>
                <c:pt idx="67">
                  <c:v>18.2</c:v>
                </c:pt>
                <c:pt idx="68">
                  <c:v>18.3</c:v>
                </c:pt>
                <c:pt idx="69">
                  <c:v>18.399999999999999</c:v>
                </c:pt>
                <c:pt idx="70">
                  <c:v>18.5</c:v>
                </c:pt>
                <c:pt idx="71">
                  <c:v>18.600000000000001</c:v>
                </c:pt>
                <c:pt idx="72">
                  <c:v>18.7</c:v>
                </c:pt>
                <c:pt idx="73">
                  <c:v>18.8</c:v>
                </c:pt>
                <c:pt idx="74">
                  <c:v>18.899999999999999</c:v>
                </c:pt>
                <c:pt idx="75">
                  <c:v>19</c:v>
                </c:pt>
                <c:pt idx="76">
                  <c:v>19.100000000000001</c:v>
                </c:pt>
                <c:pt idx="77">
                  <c:v>19.2</c:v>
                </c:pt>
                <c:pt idx="78">
                  <c:v>19.3</c:v>
                </c:pt>
                <c:pt idx="79">
                  <c:v>19.399999999999999</c:v>
                </c:pt>
                <c:pt idx="80">
                  <c:v>19.5</c:v>
                </c:pt>
                <c:pt idx="81">
                  <c:v>19.600000000000001</c:v>
                </c:pt>
                <c:pt idx="82">
                  <c:v>19.7</c:v>
                </c:pt>
                <c:pt idx="83">
                  <c:v>19.8</c:v>
                </c:pt>
                <c:pt idx="84">
                  <c:v>19.899999999999999</c:v>
                </c:pt>
                <c:pt idx="85">
                  <c:v>20</c:v>
                </c:pt>
                <c:pt idx="86">
                  <c:v>20.100000000000001</c:v>
                </c:pt>
                <c:pt idx="87">
                  <c:v>20.2</c:v>
                </c:pt>
                <c:pt idx="88">
                  <c:v>20.3</c:v>
                </c:pt>
                <c:pt idx="89">
                  <c:v>20.399999999999999</c:v>
                </c:pt>
                <c:pt idx="90">
                  <c:v>20.5</c:v>
                </c:pt>
                <c:pt idx="91">
                  <c:v>20.6</c:v>
                </c:pt>
                <c:pt idx="92">
                  <c:v>20.7</c:v>
                </c:pt>
                <c:pt idx="93">
                  <c:v>20.8</c:v>
                </c:pt>
                <c:pt idx="94">
                  <c:v>20.9</c:v>
                </c:pt>
                <c:pt idx="95">
                  <c:v>21</c:v>
                </c:pt>
                <c:pt idx="96">
                  <c:v>21.1</c:v>
                </c:pt>
                <c:pt idx="97">
                  <c:v>21.2</c:v>
                </c:pt>
                <c:pt idx="98">
                  <c:v>21.3</c:v>
                </c:pt>
                <c:pt idx="99">
                  <c:v>21.4</c:v>
                </c:pt>
                <c:pt idx="100">
                  <c:v>21.5</c:v>
                </c:pt>
                <c:pt idx="101">
                  <c:v>21.6</c:v>
                </c:pt>
                <c:pt idx="102">
                  <c:v>21.7</c:v>
                </c:pt>
                <c:pt idx="103">
                  <c:v>21.8</c:v>
                </c:pt>
                <c:pt idx="104">
                  <c:v>21.9</c:v>
                </c:pt>
                <c:pt idx="105">
                  <c:v>22</c:v>
                </c:pt>
                <c:pt idx="106">
                  <c:v>22.1</c:v>
                </c:pt>
                <c:pt idx="107">
                  <c:v>22.2</c:v>
                </c:pt>
                <c:pt idx="108">
                  <c:v>22.3</c:v>
                </c:pt>
                <c:pt idx="109">
                  <c:v>22.4</c:v>
                </c:pt>
                <c:pt idx="110">
                  <c:v>22.5</c:v>
                </c:pt>
                <c:pt idx="111">
                  <c:v>22.6</c:v>
                </c:pt>
                <c:pt idx="112">
                  <c:v>22.7</c:v>
                </c:pt>
                <c:pt idx="113">
                  <c:v>22.8</c:v>
                </c:pt>
                <c:pt idx="114">
                  <c:v>22.9</c:v>
                </c:pt>
                <c:pt idx="115">
                  <c:v>23</c:v>
                </c:pt>
                <c:pt idx="116">
                  <c:v>23.1</c:v>
                </c:pt>
                <c:pt idx="117">
                  <c:v>23.2</c:v>
                </c:pt>
                <c:pt idx="118">
                  <c:v>23.3</c:v>
                </c:pt>
                <c:pt idx="119">
                  <c:v>23.4</c:v>
                </c:pt>
                <c:pt idx="120">
                  <c:v>23.5</c:v>
                </c:pt>
                <c:pt idx="121">
                  <c:v>23.6</c:v>
                </c:pt>
                <c:pt idx="122">
                  <c:v>23.7</c:v>
                </c:pt>
                <c:pt idx="123">
                  <c:v>23.8</c:v>
                </c:pt>
                <c:pt idx="124">
                  <c:v>23.9</c:v>
                </c:pt>
                <c:pt idx="125">
                  <c:v>24</c:v>
                </c:pt>
                <c:pt idx="126">
                  <c:v>24.1</c:v>
                </c:pt>
                <c:pt idx="127">
                  <c:v>24.2</c:v>
                </c:pt>
                <c:pt idx="128">
                  <c:v>24.3</c:v>
                </c:pt>
                <c:pt idx="129">
                  <c:v>24.4</c:v>
                </c:pt>
                <c:pt idx="130">
                  <c:v>24.5</c:v>
                </c:pt>
                <c:pt idx="131">
                  <c:v>24.6</c:v>
                </c:pt>
                <c:pt idx="132">
                  <c:v>24.7</c:v>
                </c:pt>
                <c:pt idx="133">
                  <c:v>24.8</c:v>
                </c:pt>
                <c:pt idx="134">
                  <c:v>24.9</c:v>
                </c:pt>
                <c:pt idx="135">
                  <c:v>25</c:v>
                </c:pt>
                <c:pt idx="136">
                  <c:v>25.1</c:v>
                </c:pt>
                <c:pt idx="137">
                  <c:v>25.2</c:v>
                </c:pt>
                <c:pt idx="138">
                  <c:v>25.3</c:v>
                </c:pt>
                <c:pt idx="139">
                  <c:v>25.4</c:v>
                </c:pt>
                <c:pt idx="140">
                  <c:v>25.5</c:v>
                </c:pt>
                <c:pt idx="141">
                  <c:v>25.599999999999898</c:v>
                </c:pt>
                <c:pt idx="142">
                  <c:v>25.6999999999999</c:v>
                </c:pt>
                <c:pt idx="143">
                  <c:v>25.799999999999901</c:v>
                </c:pt>
                <c:pt idx="144">
                  <c:v>25.899999999999899</c:v>
                </c:pt>
                <c:pt idx="145">
                  <c:v>25.999999999999901</c:v>
                </c:pt>
                <c:pt idx="146">
                  <c:v>26.099999999999898</c:v>
                </c:pt>
                <c:pt idx="147">
                  <c:v>26.1999999999999</c:v>
                </c:pt>
                <c:pt idx="148">
                  <c:v>26.299999999999901</c:v>
                </c:pt>
                <c:pt idx="149">
                  <c:v>26.399999999999899</c:v>
                </c:pt>
                <c:pt idx="150">
                  <c:v>26.499999999999901</c:v>
                </c:pt>
                <c:pt idx="151">
                  <c:v>26.599999999999898</c:v>
                </c:pt>
                <c:pt idx="152">
                  <c:v>26.6999999999999</c:v>
                </c:pt>
                <c:pt idx="153">
                  <c:v>26.799999999999901</c:v>
                </c:pt>
                <c:pt idx="154">
                  <c:v>26.899999999999899</c:v>
                </c:pt>
                <c:pt idx="155">
                  <c:v>26.999999999999901</c:v>
                </c:pt>
                <c:pt idx="156">
                  <c:v>27.099999999999898</c:v>
                </c:pt>
                <c:pt idx="157">
                  <c:v>27.1999999999999</c:v>
                </c:pt>
                <c:pt idx="158">
                  <c:v>27.299999999999901</c:v>
                </c:pt>
                <c:pt idx="159">
                  <c:v>27.399999999999899</c:v>
                </c:pt>
                <c:pt idx="160">
                  <c:v>27.499999999999901</c:v>
                </c:pt>
                <c:pt idx="161">
                  <c:v>27.599999999999898</c:v>
                </c:pt>
                <c:pt idx="162">
                  <c:v>27.6999999999999</c:v>
                </c:pt>
                <c:pt idx="163">
                  <c:v>27.799999999999901</c:v>
                </c:pt>
                <c:pt idx="164">
                  <c:v>27.899999999999899</c:v>
                </c:pt>
                <c:pt idx="165">
                  <c:v>27.999999999999901</c:v>
                </c:pt>
                <c:pt idx="166">
                  <c:v>28.099999999999898</c:v>
                </c:pt>
                <c:pt idx="167">
                  <c:v>28.1999999999999</c:v>
                </c:pt>
                <c:pt idx="168">
                  <c:v>28.299999999999901</c:v>
                </c:pt>
                <c:pt idx="169">
                  <c:v>28.399999999999899</c:v>
                </c:pt>
                <c:pt idx="170">
                  <c:v>28.499999999999901</c:v>
                </c:pt>
                <c:pt idx="171">
                  <c:v>28.599999999999898</c:v>
                </c:pt>
                <c:pt idx="172">
                  <c:v>28.6999999999999</c:v>
                </c:pt>
                <c:pt idx="173">
                  <c:v>28.799999999999901</c:v>
                </c:pt>
                <c:pt idx="174">
                  <c:v>28.899999999999899</c:v>
                </c:pt>
                <c:pt idx="175">
                  <c:v>28.999999999999901</c:v>
                </c:pt>
                <c:pt idx="176">
                  <c:v>29.099999999999898</c:v>
                </c:pt>
                <c:pt idx="177">
                  <c:v>29.1999999999999</c:v>
                </c:pt>
                <c:pt idx="178">
                  <c:v>29.299999999999901</c:v>
                </c:pt>
                <c:pt idx="179">
                  <c:v>29.399999999999899</c:v>
                </c:pt>
                <c:pt idx="180">
                  <c:v>29.499999999999901</c:v>
                </c:pt>
                <c:pt idx="181">
                  <c:v>29.599999999999898</c:v>
                </c:pt>
                <c:pt idx="182">
                  <c:v>29.6999999999999</c:v>
                </c:pt>
                <c:pt idx="183">
                  <c:v>29.799999999999901</c:v>
                </c:pt>
                <c:pt idx="184">
                  <c:v>29.899999999999899</c:v>
                </c:pt>
                <c:pt idx="185">
                  <c:v>29.999999999999901</c:v>
                </c:pt>
                <c:pt idx="186">
                  <c:v>30.099999999999898</c:v>
                </c:pt>
                <c:pt idx="187">
                  <c:v>30.1999999999999</c:v>
                </c:pt>
                <c:pt idx="188">
                  <c:v>30.299999999999901</c:v>
                </c:pt>
                <c:pt idx="189">
                  <c:v>30.399999999999899</c:v>
                </c:pt>
                <c:pt idx="190">
                  <c:v>30.499999999999901</c:v>
                </c:pt>
                <c:pt idx="191">
                  <c:v>30.599999999999898</c:v>
                </c:pt>
                <c:pt idx="192">
                  <c:v>30.6999999999999</c:v>
                </c:pt>
                <c:pt idx="193">
                  <c:v>30.799999999999901</c:v>
                </c:pt>
                <c:pt idx="194">
                  <c:v>30.899999999999899</c:v>
                </c:pt>
                <c:pt idx="195">
                  <c:v>30.999999999999901</c:v>
                </c:pt>
                <c:pt idx="196">
                  <c:v>31.099999999999898</c:v>
                </c:pt>
                <c:pt idx="197">
                  <c:v>31.1999999999999</c:v>
                </c:pt>
                <c:pt idx="198">
                  <c:v>31.299999999999901</c:v>
                </c:pt>
                <c:pt idx="199">
                  <c:v>31.399999999999899</c:v>
                </c:pt>
                <c:pt idx="200">
                  <c:v>31.499999999999901</c:v>
                </c:pt>
                <c:pt idx="201">
                  <c:v>31.599999999999898</c:v>
                </c:pt>
                <c:pt idx="202">
                  <c:v>31.6999999999999</c:v>
                </c:pt>
                <c:pt idx="203">
                  <c:v>31.799999999999901</c:v>
                </c:pt>
                <c:pt idx="204">
                  <c:v>31.899999999999899</c:v>
                </c:pt>
                <c:pt idx="205">
                  <c:v>31.999999999999901</c:v>
                </c:pt>
                <c:pt idx="206">
                  <c:v>32.099999999999902</c:v>
                </c:pt>
                <c:pt idx="207">
                  <c:v>32.199999999999903</c:v>
                </c:pt>
                <c:pt idx="208">
                  <c:v>32.299999999999898</c:v>
                </c:pt>
                <c:pt idx="209">
                  <c:v>32.399999999999899</c:v>
                </c:pt>
                <c:pt idx="210">
                  <c:v>32.499999999999901</c:v>
                </c:pt>
                <c:pt idx="211">
                  <c:v>32.599999999999902</c:v>
                </c:pt>
                <c:pt idx="212">
                  <c:v>32.699999999999903</c:v>
                </c:pt>
                <c:pt idx="213">
                  <c:v>32.799999999999898</c:v>
                </c:pt>
                <c:pt idx="214">
                  <c:v>32.899999999999899</c:v>
                </c:pt>
                <c:pt idx="215">
                  <c:v>32.999999999999901</c:v>
                </c:pt>
                <c:pt idx="216">
                  <c:v>33.099999999999902</c:v>
                </c:pt>
                <c:pt idx="217">
                  <c:v>33.199999999999903</c:v>
                </c:pt>
                <c:pt idx="218">
                  <c:v>33.299999999999898</c:v>
                </c:pt>
                <c:pt idx="219">
                  <c:v>33.399999999999899</c:v>
                </c:pt>
                <c:pt idx="220">
                  <c:v>33.499999999999901</c:v>
                </c:pt>
                <c:pt idx="221">
                  <c:v>33.599999999999902</c:v>
                </c:pt>
                <c:pt idx="222">
                  <c:v>33.699999999999903</c:v>
                </c:pt>
                <c:pt idx="223">
                  <c:v>33.799999999999898</c:v>
                </c:pt>
                <c:pt idx="224">
                  <c:v>33.899999999999899</c:v>
                </c:pt>
                <c:pt idx="225">
                  <c:v>33.999999999999901</c:v>
                </c:pt>
                <c:pt idx="226">
                  <c:v>34.099999999999902</c:v>
                </c:pt>
                <c:pt idx="227">
                  <c:v>34.199999999999903</c:v>
                </c:pt>
                <c:pt idx="228">
                  <c:v>34.299999999999898</c:v>
                </c:pt>
                <c:pt idx="229">
                  <c:v>34.399999999999899</c:v>
                </c:pt>
                <c:pt idx="230">
                  <c:v>34.499999999999901</c:v>
                </c:pt>
                <c:pt idx="231">
                  <c:v>34.599999999999902</c:v>
                </c:pt>
                <c:pt idx="232">
                  <c:v>34.699999999999903</c:v>
                </c:pt>
                <c:pt idx="233">
                  <c:v>34.799999999999898</c:v>
                </c:pt>
                <c:pt idx="234">
                  <c:v>34.899999999999899</c:v>
                </c:pt>
                <c:pt idx="235">
                  <c:v>34.999999999999901</c:v>
                </c:pt>
                <c:pt idx="236">
                  <c:v>35.099999999999902</c:v>
                </c:pt>
                <c:pt idx="237">
                  <c:v>35.199999999999903</c:v>
                </c:pt>
                <c:pt idx="238">
                  <c:v>35.299999999999898</c:v>
                </c:pt>
                <c:pt idx="239">
                  <c:v>35.399999999999899</c:v>
                </c:pt>
                <c:pt idx="240">
                  <c:v>35.499999999999901</c:v>
                </c:pt>
                <c:pt idx="241">
                  <c:v>35.599999999999902</c:v>
                </c:pt>
                <c:pt idx="242">
                  <c:v>35.699999999999903</c:v>
                </c:pt>
                <c:pt idx="243">
                  <c:v>35.799999999999898</c:v>
                </c:pt>
                <c:pt idx="244">
                  <c:v>35.899999999999899</c:v>
                </c:pt>
                <c:pt idx="245">
                  <c:v>35.999999999999901</c:v>
                </c:pt>
                <c:pt idx="246">
                  <c:v>36.099999999999902</c:v>
                </c:pt>
                <c:pt idx="247">
                  <c:v>36.199999999999903</c:v>
                </c:pt>
                <c:pt idx="248">
                  <c:v>36.299999999999898</c:v>
                </c:pt>
                <c:pt idx="249">
                  <c:v>36.399999999999899</c:v>
                </c:pt>
                <c:pt idx="250">
                  <c:v>36.499999999999901</c:v>
                </c:pt>
                <c:pt idx="251">
                  <c:v>36.599999999999902</c:v>
                </c:pt>
                <c:pt idx="252">
                  <c:v>36.699999999999903</c:v>
                </c:pt>
                <c:pt idx="253">
                  <c:v>36.799999999999898</c:v>
                </c:pt>
                <c:pt idx="254">
                  <c:v>36.899999999999899</c:v>
                </c:pt>
                <c:pt idx="255">
                  <c:v>36.999999999999901</c:v>
                </c:pt>
                <c:pt idx="256">
                  <c:v>37.099999999999902</c:v>
                </c:pt>
                <c:pt idx="257">
                  <c:v>37.199999999999903</c:v>
                </c:pt>
                <c:pt idx="258">
                  <c:v>37.299999999999898</c:v>
                </c:pt>
                <c:pt idx="259">
                  <c:v>37.399999999999899</c:v>
                </c:pt>
                <c:pt idx="260">
                  <c:v>37.499999999999901</c:v>
                </c:pt>
                <c:pt idx="261">
                  <c:v>37.599999999999902</c:v>
                </c:pt>
                <c:pt idx="262">
                  <c:v>37.699999999999903</c:v>
                </c:pt>
                <c:pt idx="263">
                  <c:v>37.799999999999898</c:v>
                </c:pt>
                <c:pt idx="264">
                  <c:v>37.899999999999899</c:v>
                </c:pt>
                <c:pt idx="265">
                  <c:v>37.999999999999901</c:v>
                </c:pt>
                <c:pt idx="266">
                  <c:v>38.099999999999902</c:v>
                </c:pt>
                <c:pt idx="267">
                  <c:v>38.199999999999903</c:v>
                </c:pt>
                <c:pt idx="268">
                  <c:v>38.299999999999898</c:v>
                </c:pt>
                <c:pt idx="269">
                  <c:v>38.399999999999899</c:v>
                </c:pt>
                <c:pt idx="270">
                  <c:v>38.499999999999901</c:v>
                </c:pt>
                <c:pt idx="271">
                  <c:v>38.599999999999902</c:v>
                </c:pt>
                <c:pt idx="272">
                  <c:v>38.699999999999903</c:v>
                </c:pt>
                <c:pt idx="273">
                  <c:v>38.799999999999898</c:v>
                </c:pt>
                <c:pt idx="274">
                  <c:v>38.899999999999899</c:v>
                </c:pt>
                <c:pt idx="275">
                  <c:v>38.999999999999901</c:v>
                </c:pt>
                <c:pt idx="276">
                  <c:v>39.099999999999902</c:v>
                </c:pt>
                <c:pt idx="277">
                  <c:v>39.199999999999903</c:v>
                </c:pt>
                <c:pt idx="278">
                  <c:v>39.299999999999898</c:v>
                </c:pt>
                <c:pt idx="279">
                  <c:v>39.399999999999899</c:v>
                </c:pt>
                <c:pt idx="280">
                  <c:v>39.499999999999901</c:v>
                </c:pt>
                <c:pt idx="281">
                  <c:v>39.599999999999902</c:v>
                </c:pt>
                <c:pt idx="282">
                  <c:v>39.699999999999903</c:v>
                </c:pt>
                <c:pt idx="283">
                  <c:v>39.799999999999898</c:v>
                </c:pt>
                <c:pt idx="284">
                  <c:v>39.899999999999899</c:v>
                </c:pt>
                <c:pt idx="285">
                  <c:v>39.999999999999901</c:v>
                </c:pt>
                <c:pt idx="286">
                  <c:v>40.099999999999902</c:v>
                </c:pt>
                <c:pt idx="287">
                  <c:v>40.199999999999903</c:v>
                </c:pt>
                <c:pt idx="288">
                  <c:v>40.299999999999898</c:v>
                </c:pt>
                <c:pt idx="289">
                  <c:v>40.399999999999899</c:v>
                </c:pt>
                <c:pt idx="290">
                  <c:v>40.499999999999901</c:v>
                </c:pt>
                <c:pt idx="291">
                  <c:v>40.599999999999902</c:v>
                </c:pt>
                <c:pt idx="292">
                  <c:v>40.699999999999903</c:v>
                </c:pt>
                <c:pt idx="293">
                  <c:v>40.799999999999898</c:v>
                </c:pt>
                <c:pt idx="294">
                  <c:v>40.899999999999899</c:v>
                </c:pt>
                <c:pt idx="295">
                  <c:v>40.999999999999901</c:v>
                </c:pt>
                <c:pt idx="296">
                  <c:v>41.099999999999902</c:v>
                </c:pt>
                <c:pt idx="297">
                  <c:v>41.199999999999903</c:v>
                </c:pt>
                <c:pt idx="298">
                  <c:v>41.299999999999898</c:v>
                </c:pt>
                <c:pt idx="299">
                  <c:v>41.399999999999899</c:v>
                </c:pt>
                <c:pt idx="300">
                  <c:v>41.499999999999901</c:v>
                </c:pt>
              </c:numCache>
            </c:numRef>
          </c:xVal>
          <c:yVal>
            <c:numRef>
              <c:f>'Equlilibrium profile'!$B$4:$B$304</c:f>
              <c:numCache>
                <c:formatCode>General</c:formatCode>
                <c:ptCount val="301"/>
                <c:pt idx="0">
                  <c:v>-2.93</c:v>
                </c:pt>
                <c:pt idx="1">
                  <c:v>-2.9770351659690495</c:v>
                </c:pt>
                <c:pt idx="2">
                  <c:v>-3.0048363810956928</c:v>
                </c:pt>
                <c:pt idx="3">
                  <c:v>-3.0281960280959166</c:v>
                </c:pt>
                <c:pt idx="4">
                  <c:v>-3.0490701429476208</c:v>
                </c:pt>
                <c:pt idx="5">
                  <c:v>-3.0682714711974013</c:v>
                </c:pt>
                <c:pt idx="6">
                  <c:v>-3.086237045820249</c:v>
                </c:pt>
                <c:pt idx="7">
                  <c:v>-3.1032360878634773</c:v>
                </c:pt>
                <c:pt idx="8">
                  <c:v>-3.1194492856814917</c:v>
                </c:pt>
                <c:pt idx="9">
                  <c:v>-3.1350053345226643</c:v>
                </c:pt>
                <c:pt idx="10">
                  <c:v>-3.1500000000000004</c:v>
                </c:pt>
                <c:pt idx="11">
                  <c:v>-3.164506983264217</c:v>
                </c:pt>
                <c:pt idx="12">
                  <c:v>-3.1785845401281936</c:v>
                </c:pt>
                <c:pt idx="13">
                  <c:v>-3.1922797293665646</c:v>
                </c:pt>
                <c:pt idx="14">
                  <c:v>-3.205631256396738</c:v>
                </c:pt>
                <c:pt idx="15">
                  <c:v>-3.2186714438192543</c:v>
                </c:pt>
                <c:pt idx="16">
                  <c:v>-3.23142763716187</c:v>
                </c:pt>
                <c:pt idx="17">
                  <c:v>-3.2439232328235148</c:v>
                </c:pt>
                <c:pt idx="18">
                  <c:v>-3.2561784459543226</c:v>
                </c:pt>
                <c:pt idx="19">
                  <c:v>-3.2682108948229089</c:v>
                </c:pt>
                <c:pt idx="20">
                  <c:v>-3.2800360528521644</c:v>
                </c:pt>
                <c:pt idx="21">
                  <c:v>-3.2916676033898251</c:v>
                </c:pt>
                <c:pt idx="22">
                  <c:v>-3.3031177217639769</c:v>
                </c:pt>
                <c:pt idx="23">
                  <c:v>-3.3143973021452502</c:v>
                </c:pt>
                <c:pt idx="24">
                  <c:v>-3.325516141938833</c:v>
                </c:pt>
                <c:pt idx="25">
                  <c:v>-3.3364830930898544</c:v>
                </c:pt>
                <c:pt idx="26">
                  <c:v>-3.3473061873209367</c:v>
                </c:pt>
                <c:pt idx="27">
                  <c:v>-3.3579927406197951</c:v>
                </c:pt>
                <c:pt idx="28">
                  <c:v>-3.3685494410536228</c:v>
                </c:pt>
                <c:pt idx="29">
                  <c:v>-3.3789824230694201</c:v>
                </c:pt>
                <c:pt idx="30">
                  <c:v>-3.3892973307528504</c:v>
                </c:pt>
                <c:pt idx="31">
                  <c:v>-3.399499371998667</c:v>
                </c:pt>
                <c:pt idx="32">
                  <c:v>-3.409593365148615</c:v>
                </c:pt>
                <c:pt idx="33">
                  <c:v>-3.4195837793461825</c:v>
                </c:pt>
                <c:pt idx="34">
                  <c:v>-3.4294747696187908</c:v>
                </c:pt>
                <c:pt idx="35">
                  <c:v>-3.4392702075108579</c:v>
                </c:pt>
                <c:pt idx="36">
                  <c:v>-3.4489737079423013</c:v>
                </c:pt>
                <c:pt idx="37">
                  <c:v>-3.4585886528494365</c:v>
                </c:pt>
                <c:pt idx="38">
                  <c:v>-3.4681182120700531</c:v>
                </c:pt>
                <c:pt idx="39">
                  <c:v>-3.4775653618574771</c:v>
                </c:pt>
                <c:pt idx="40">
                  <c:v>-3.4869329013469326</c:v>
                </c:pt>
                <c:pt idx="41">
                  <c:v>-3.4962234672457386</c:v>
                </c:pt>
                <c:pt idx="42">
                  <c:v>-3.5054395469776285</c:v>
                </c:pt>
                <c:pt idx="43">
                  <c:v>-3.5145834904766575</c:v>
                </c:pt>
                <c:pt idx="44">
                  <c:v>-3.5236575207975296</c:v>
                </c:pt>
                <c:pt idx="45">
                  <c:v>-3.5326637436852586</c:v>
                </c:pt>
                <c:pt idx="46">
                  <c:v>-3.5416041562270277</c:v>
                </c:pt>
                <c:pt idx="47">
                  <c:v>-3.5504806546922585</c:v>
                </c:pt>
                <c:pt idx="48">
                  <c:v>-3.5592950416526703</c:v>
                </c:pt>
                <c:pt idx="49">
                  <c:v>-3.5680490324620324</c:v>
                </c:pt>
                <c:pt idx="50">
                  <c:v>-3.5767442611650604</c:v>
                </c:pt>
                <c:pt idx="51">
                  <c:v>-3.5853822858961264</c:v>
                </c:pt>
                <c:pt idx="52">
                  <c:v>-3.5939645938209468</c:v>
                </c:pt>
                <c:pt idx="53">
                  <c:v>-3.6024926056679729</c:v>
                </c:pt>
                <c:pt idx="54">
                  <c:v>-3.6109676798906141</c:v>
                </c:pt>
                <c:pt idx="55">
                  <c:v>-3.619391116496649</c:v>
                </c:pt>
                <c:pt idx="56">
                  <c:v>-3.6277641605769766</c:v>
                </c:pt>
                <c:pt idx="57">
                  <c:v>-3.6360880055622591</c:v>
                </c:pt>
                <c:pt idx="58">
                  <c:v>-3.6443637962328275</c:v>
                </c:pt>
                <c:pt idx="59">
                  <c:v>-3.6525926315044699</c:v>
                </c:pt>
                <c:pt idx="60">
                  <c:v>-3.6607755670102931</c:v>
                </c:pt>
                <c:pt idx="61">
                  <c:v>-3.6689136174967372</c:v>
                </c:pt>
                <c:pt idx="62">
                  <c:v>-3.6770077590499319</c:v>
                </c:pt>
                <c:pt idx="63">
                  <c:v>-3.6850589311669486</c:v>
                </c:pt>
                <c:pt idx="64">
                  <c:v>-3.6930680386850439</c:v>
                </c:pt>
                <c:pt idx="65">
                  <c:v>-3.7010359535806816</c:v>
                </c:pt>
                <c:pt idx="66">
                  <c:v>-3.7089635166490043</c:v>
                </c:pt>
                <c:pt idx="67">
                  <c:v>-3.7168515390733656</c:v>
                </c:pt>
                <c:pt idx="68">
                  <c:v>-3.7247008038936702</c:v>
                </c:pt>
                <c:pt idx="69">
                  <c:v>-3.7325120673814181</c:v>
                </c:pt>
                <c:pt idx="70">
                  <c:v>-3.7402860603286587</c:v>
                </c:pt>
                <c:pt idx="71">
                  <c:v>-3.7480234892573856</c:v>
                </c:pt>
                <c:pt idx="72">
                  <c:v>-3.755725037555333</c:v>
                </c:pt>
                <c:pt idx="73">
                  <c:v>-3.7633913665436181</c:v>
                </c:pt>
                <c:pt idx="74">
                  <c:v>-3.7710231164811874</c:v>
                </c:pt>
                <c:pt idx="75">
                  <c:v>-3.7786209075106094</c:v>
                </c:pt>
                <c:pt idx="76">
                  <c:v>-3.7861853405493799</c:v>
                </c:pt>
                <c:pt idx="77">
                  <c:v>-3.7937169981305479</c:v>
                </c:pt>
                <c:pt idx="78">
                  <c:v>-3.8012164451961663</c:v>
                </c:pt>
                <c:pt idx="79">
                  <c:v>-3.8086842298467802</c:v>
                </c:pt>
                <c:pt idx="80">
                  <c:v>-3.8161208840499201</c:v>
                </c:pt>
                <c:pt idx="81">
                  <c:v>-3.8235269243103209</c:v>
                </c:pt>
                <c:pt idx="82">
                  <c:v>-3.8309028523043787</c:v>
                </c:pt>
                <c:pt idx="83">
                  <c:v>-3.8382491554811766</c:v>
                </c:pt>
                <c:pt idx="84">
                  <c:v>-3.8455663076322044</c:v>
                </c:pt>
                <c:pt idx="85">
                  <c:v>-3.8528547694317732</c:v>
                </c:pt>
                <c:pt idx="86">
                  <c:v>-3.8601149889499471</c:v>
                </c:pt>
                <c:pt idx="87">
                  <c:v>-3.8673474021396963</c:v>
                </c:pt>
                <c:pt idx="88">
                  <c:v>-3.8745524332998507</c:v>
                </c:pt>
                <c:pt idx="89">
                  <c:v>-3.8817304955153125</c:v>
                </c:pt>
                <c:pt idx="90">
                  <c:v>-3.8888819910758849</c:v>
                </c:pt>
                <c:pt idx="91">
                  <c:v>-3.8960073118749983</c:v>
                </c:pt>
                <c:pt idx="92">
                  <c:v>-3.9031068397894799</c:v>
                </c:pt>
                <c:pt idx="93">
                  <c:v>-3.9101809470414941</c:v>
                </c:pt>
                <c:pt idx="94">
                  <c:v>-3.9172299965436519</c:v>
                </c:pt>
                <c:pt idx="95">
                  <c:v>-3.9242543422282496</c:v>
                </c:pt>
                <c:pt idx="96">
                  <c:v>-3.9312543293615336</c:v>
                </c:pt>
                <c:pt idx="97">
                  <c:v>-3.9382302948438013</c:v>
                </c:pt>
                <c:pt idx="98">
                  <c:v>-3.9451825674961389</c:v>
                </c:pt>
                <c:pt idx="99">
                  <c:v>-3.9521114683345049</c:v>
                </c:pt>
                <c:pt idx="100">
                  <c:v>-3.9590173108318432</c:v>
                </c:pt>
                <c:pt idx="101">
                  <c:v>-3.9659004011688701</c:v>
                </c:pt>
                <c:pt idx="102">
                  <c:v>-3.9727610384741228</c:v>
                </c:pt>
                <c:pt idx="103">
                  <c:v>-3.9795995150538319</c:v>
                </c:pt>
                <c:pt idx="104">
                  <c:v>-3.9864161166121503</c:v>
                </c:pt>
                <c:pt idx="105">
                  <c:v>-3.9932111224622204</c:v>
                </c:pt>
                <c:pt idx="106">
                  <c:v>-3.9999848057285643</c:v>
                </c:pt>
                <c:pt idx="107">
                  <c:v>-4.0067374335411756</c:v>
                </c:pt>
                <c:pt idx="108">
                  <c:v>-4.0134692672218479</c:v>
                </c:pt>
                <c:pt idx="109">
                  <c:v>-4.0201805624629667</c:v>
                </c:pt>
                <c:pt idx="110">
                  <c:v>-4.0268715694992423</c:v>
                </c:pt>
                <c:pt idx="111">
                  <c:v>-4.0335425332727004</c:v>
                </c:pt>
                <c:pt idx="112">
                  <c:v>-4.0401936935912204</c:v>
                </c:pt>
                <c:pt idx="113">
                  <c:v>-4.0468252852809794</c:v>
                </c:pt>
                <c:pt idx="114">
                  <c:v>-4.0534375383330463</c:v>
                </c:pt>
                <c:pt idx="115">
                  <c:v>-4.0600306780444173</c:v>
                </c:pt>
                <c:pt idx="116">
                  <c:v>-4.0666049251537579</c:v>
                </c:pt>
                <c:pt idx="117">
                  <c:v>-4.0731604959720737</c:v>
                </c:pt>
                <c:pt idx="118">
                  <c:v>-4.079697602508559</c:v>
                </c:pt>
                <c:pt idx="119">
                  <c:v>-4.0862164525918292</c:v>
                </c:pt>
                <c:pt idx="120">
                  <c:v>-4.0927172499867508</c:v>
                </c:pt>
                <c:pt idx="121">
                  <c:v>-4.0992001945070617</c:v>
                </c:pt>
                <c:pt idx="122">
                  <c:v>-4.1056654821239622</c:v>
                </c:pt>
                <c:pt idx="123">
                  <c:v>-4.1121133050708645</c:v>
                </c:pt>
                <c:pt idx="124">
                  <c:v>-4.1185438519444482</c:v>
                </c:pt>
                <c:pt idx="125">
                  <c:v>-4.124957307802207</c:v>
                </c:pt>
                <c:pt idx="126">
                  <c:v>-4.1313538542566031</c:v>
                </c:pt>
                <c:pt idx="127">
                  <c:v>-4.1377336695660061</c:v>
                </c:pt>
                <c:pt idx="128">
                  <c:v>-4.144096928722524</c:v>
                </c:pt>
                <c:pt idx="129">
                  <c:v>-4.1504438035368709</c:v>
                </c:pt>
                <c:pt idx="130">
                  <c:v>-4.1567744627203922</c:v>
                </c:pt>
                <c:pt idx="131">
                  <c:v>-4.1630890719643565</c:v>
                </c:pt>
                <c:pt idx="132">
                  <c:v>-4.1693877940166306</c:v>
                </c:pt>
                <c:pt idx="133">
                  <c:v>-4.1756707887558431</c:v>
                </c:pt>
                <c:pt idx="134">
                  <c:v>-4.1819382132631429</c:v>
                </c:pt>
                <c:pt idx="135">
                  <c:v>-4.1881902218916256</c:v>
                </c:pt>
                <c:pt idx="136">
                  <c:v>-4.1944269663335554</c:v>
                </c:pt>
                <c:pt idx="137">
                  <c:v>-4.2006485956854291</c:v>
                </c:pt>
                <c:pt idx="138">
                  <c:v>-4.2068552565110071</c:v>
                </c:pt>
                <c:pt idx="139">
                  <c:v>-4.213047092902352</c:v>
                </c:pt>
                <c:pt idx="140">
                  <c:v>-4.2192242465389747</c:v>
                </c:pt>
                <c:pt idx="141">
                  <c:v>-4.2253868567451542</c:v>
                </c:pt>
                <c:pt idx="142">
                  <c:v>-4.2315350605454993</c:v>
                </c:pt>
                <c:pt idx="143">
                  <c:v>-4.2376689927188131</c:v>
                </c:pt>
                <c:pt idx="144">
                  <c:v>-4.2437887858503354</c:v>
                </c:pt>
                <c:pt idx="145">
                  <c:v>-4.2498945703824065</c:v>
                </c:pt>
                <c:pt idx="146">
                  <c:v>-4.2559864746636338</c:v>
                </c:pt>
                <c:pt idx="147">
                  <c:v>-4.2620646249965848</c:v>
                </c:pt>
                <c:pt idx="148">
                  <c:v>-4.2681291456840951</c:v>
                </c:pt>
                <c:pt idx="149">
                  <c:v>-4.2741801590742021</c:v>
                </c:pt>
                <c:pt idx="150">
                  <c:v>-4.2802177856037966</c:v>
                </c:pt>
                <c:pt idx="151">
                  <c:v>-4.2862421438409974</c:v>
                </c:pt>
                <c:pt idx="152">
                  <c:v>-4.2922533505263223</c:v>
                </c:pt>
                <c:pt idx="153">
                  <c:v>-4.2982515206126859</c:v>
                </c:pt>
                <c:pt idx="154">
                  <c:v>-4.3042367673042596</c:v>
                </c:pt>
                <c:pt idx="155">
                  <c:v>-4.3102092020942546</c:v>
                </c:pt>
                <c:pt idx="156">
                  <c:v>-4.3161689348016354</c:v>
                </c:pt>
                <c:pt idx="157">
                  <c:v>-4.3221160736068232</c:v>
                </c:pt>
                <c:pt idx="158">
                  <c:v>-4.3280507250864124</c:v>
                </c:pt>
                <c:pt idx="159">
                  <c:v>-4.3339729942469436</c:v>
                </c:pt>
                <c:pt idx="160">
                  <c:v>-4.3398829845577467</c:v>
                </c:pt>
                <c:pt idx="161">
                  <c:v>-4.345780797982906</c:v>
                </c:pt>
                <c:pt idx="162">
                  <c:v>-4.3516665350123596</c:v>
                </c:pt>
                <c:pt idx="163">
                  <c:v>-4.3575402946921731</c:v>
                </c:pt>
                <c:pt idx="164">
                  <c:v>-4.3634021746540048</c:v>
                </c:pt>
                <c:pt idx="165">
                  <c:v>-4.3692522711438029</c:v>
                </c:pt>
                <c:pt idx="166">
                  <c:v>-4.3750906790497393</c:v>
                </c:pt>
                <c:pt idx="167">
                  <c:v>-4.3809174919294209</c:v>
                </c:pt>
                <c:pt idx="168">
                  <c:v>-4.3867328020363967</c:v>
                </c:pt>
                <c:pt idx="169">
                  <c:v>-4.392536700345981</c:v>
                </c:pt>
                <c:pt idx="170">
                  <c:v>-4.3983292765804176</c:v>
                </c:pt>
                <c:pt idx="171">
                  <c:v>-4.4041106192333999</c:v>
                </c:pt>
                <c:pt idx="172">
                  <c:v>-4.4098808155939713</c:v>
                </c:pt>
                <c:pt idx="173">
                  <c:v>-4.4156399517698297</c:v>
                </c:pt>
                <c:pt idx="174">
                  <c:v>-4.4213881127100434</c:v>
                </c:pt>
                <c:pt idx="175">
                  <c:v>-4.427125382227203</c:v>
                </c:pt>
                <c:pt idx="176">
                  <c:v>-4.4328518430190371</c:v>
                </c:pt>
                <c:pt idx="177">
                  <c:v>-4.4385675766894588</c:v>
                </c:pt>
                <c:pt idx="178">
                  <c:v>-4.4442726637691612</c:v>
                </c:pt>
                <c:pt idx="179">
                  <c:v>-4.4499671837356569</c:v>
                </c:pt>
                <c:pt idx="180">
                  <c:v>-4.455651215032856</c:v>
                </c:pt>
                <c:pt idx="181">
                  <c:v>-4.4613248350901689</c:v>
                </c:pt>
                <c:pt idx="182">
                  <c:v>-4.4669881203411599</c:v>
                </c:pt>
                <c:pt idx="183">
                  <c:v>-4.4726411462417461</c:v>
                </c:pt>
                <c:pt idx="184">
                  <c:v>-4.4782839872879725</c:v>
                </c:pt>
                <c:pt idx="185">
                  <c:v>-4.4839167170333747</c:v>
                </c:pt>
                <c:pt idx="186">
                  <c:v>-4.4895394081059186</c:v>
                </c:pt>
                <c:pt idx="187">
                  <c:v>-4.4951521322245647</c:v>
                </c:pt>
                <c:pt idx="188">
                  <c:v>-4.5007549602154402</c:v>
                </c:pt>
                <c:pt idx="189">
                  <c:v>-4.5063479620276343</c:v>
                </c:pt>
                <c:pt idx="190">
                  <c:v>-4.5119312067486481</c:v>
                </c:pt>
                <c:pt idx="191">
                  <c:v>-4.5175047626194704</c:v>
                </c:pt>
                <c:pt idx="192">
                  <c:v>-4.5230686970493323</c:v>
                </c:pt>
                <c:pt idx="193">
                  <c:v>-4.528623076630117</c:v>
                </c:pt>
                <c:pt idx="194">
                  <c:v>-4.5341679671504505</c:v>
                </c:pt>
                <c:pt idx="195">
                  <c:v>-4.5397034336094801</c:v>
                </c:pt>
                <c:pt idx="196">
                  <c:v>-4.5452295402303431</c:v>
                </c:pt>
                <c:pt idx="197">
                  <c:v>-4.5507463504733412</c:v>
                </c:pt>
                <c:pt idx="198">
                  <c:v>-4.5562539270488234</c:v>
                </c:pt>
                <c:pt idx="199">
                  <c:v>-4.5617523319297888</c:v>
                </c:pt>
                <c:pt idx="200">
                  <c:v>-4.5672416263642193</c:v>
                </c:pt>
                <c:pt idx="201">
                  <c:v>-4.5727218708871309</c:v>
                </c:pt>
                <c:pt idx="202">
                  <c:v>-4.5781931253323913</c:v>
                </c:pt>
                <c:pt idx="203">
                  <c:v>-4.5836554488442527</c:v>
                </c:pt>
                <c:pt idx="204">
                  <c:v>-4.589108899888668</c:v>
                </c:pt>
                <c:pt idx="205">
                  <c:v>-4.5945535362643479</c:v>
                </c:pt>
                <c:pt idx="206">
                  <c:v>-4.5999894151135923</c:v>
                </c:pt>
                <c:pt idx="207">
                  <c:v>-4.6054165929328947</c:v>
                </c:pt>
                <c:pt idx="208">
                  <c:v>-4.6108351255833178</c:v>
                </c:pt>
                <c:pt idx="209">
                  <c:v>-4.6162450683006666</c:v>
                </c:pt>
                <c:pt idx="210">
                  <c:v>-4.6216464757054361</c:v>
                </c:pt>
                <c:pt idx="211">
                  <c:v>-4.6270394018125636</c:v>
                </c:pt>
                <c:pt idx="212">
                  <c:v>-4.6324239000409779</c:v>
                </c:pt>
                <c:pt idx="213">
                  <c:v>-4.6378000232229546</c:v>
                </c:pt>
                <c:pt idx="214">
                  <c:v>-4.643167823613279</c:v>
                </c:pt>
                <c:pt idx="215">
                  <c:v>-4.6485273528982294</c:v>
                </c:pt>
                <c:pt idx="216">
                  <c:v>-4.6538786622043693</c:v>
                </c:pt>
                <c:pt idx="217">
                  <c:v>-4.6592218021071776</c:v>
                </c:pt>
                <c:pt idx="218">
                  <c:v>-4.66455682263949</c:v>
                </c:pt>
                <c:pt idx="219">
                  <c:v>-4.6698837732997909</c:v>
                </c:pt>
                <c:pt idx="220">
                  <c:v>-4.6752027030603287</c:v>
                </c:pt>
                <c:pt idx="221">
                  <c:v>-4.6805136603750697</c:v>
                </c:pt>
                <c:pt idx="222">
                  <c:v>-4.6858166931875136</c:v>
                </c:pt>
                <c:pt idx="223">
                  <c:v>-4.6911118489383332</c:v>
                </c:pt>
                <c:pt idx="224">
                  <c:v>-4.6963991745728855</c:v>
                </c:pt>
                <c:pt idx="225">
                  <c:v>-4.7016787165485638</c:v>
                </c:pt>
                <c:pt idx="226">
                  <c:v>-4.7069505208420246</c:v>
                </c:pt>
                <c:pt idx="227">
                  <c:v>-4.7122146329562486</c:v>
                </c:pt>
                <c:pt idx="228">
                  <c:v>-4.7174710979275014</c:v>
                </c:pt>
                <c:pt idx="229">
                  <c:v>-4.7227199603321361</c:v>
                </c:pt>
                <c:pt idx="230">
                  <c:v>-4.7279612642932793</c:v>
                </c:pt>
                <c:pt idx="231">
                  <c:v>-4.7331950534873872</c:v>
                </c:pt>
                <c:pt idx="232">
                  <c:v>-4.7384213711506806</c:v>
                </c:pt>
                <c:pt idx="233">
                  <c:v>-4.7436402600854599</c:v>
                </c:pt>
                <c:pt idx="234">
                  <c:v>-4.7488517626663</c:v>
                </c:pt>
                <c:pt idx="235">
                  <c:v>-4.7540559208461364</c:v>
                </c:pt>
                <c:pt idx="236">
                  <c:v>-4.7592527761622332</c:v>
                </c:pt>
                <c:pt idx="237">
                  <c:v>-4.7644423697420457</c:v>
                </c:pt>
                <c:pt idx="238">
                  <c:v>-4.7696247423089737</c:v>
                </c:pt>
                <c:pt idx="239">
                  <c:v>-4.7747999341880103</c:v>
                </c:pt>
                <c:pt idx="240">
                  <c:v>-4.7799679853112913</c:v>
                </c:pt>
                <c:pt idx="241">
                  <c:v>-4.7851289352235424</c:v>
                </c:pt>
                <c:pt idx="242">
                  <c:v>-4.7902828230874253</c:v>
                </c:pt>
                <c:pt idx="243">
                  <c:v>-4.7954296876887916</c:v>
                </c:pt>
                <c:pt idx="244">
                  <c:v>-4.8005695674418511</c:v>
                </c:pt>
                <c:pt idx="245">
                  <c:v>-4.8057025003942302</c:v>
                </c:pt>
                <c:pt idx="246">
                  <c:v>-4.8108285242319564</c:v>
                </c:pt>
                <c:pt idx="247">
                  <c:v>-4.8159476762843534</c:v>
                </c:pt>
                <c:pt idx="248">
                  <c:v>-4.8210599935288263</c:v>
                </c:pt>
                <c:pt idx="249">
                  <c:v>-4.8261655125956189</c:v>
                </c:pt>
                <c:pt idx="250">
                  <c:v>-4.831264269772424</c:v>
                </c:pt>
                <c:pt idx="251">
                  <c:v>-4.8363563010089567</c:v>
                </c:pt>
                <c:pt idx="252">
                  <c:v>-4.8414416419214348</c:v>
                </c:pt>
                <c:pt idx="253">
                  <c:v>-4.8465203277969744</c:v>
                </c:pt>
                <c:pt idx="254">
                  <c:v>-4.8515923935979304</c:v>
                </c:pt>
                <c:pt idx="255">
                  <c:v>-4.8566578739661432</c:v>
                </c:pt>
                <c:pt idx="256">
                  <c:v>-4.8617168032271252</c:v>
                </c:pt>
                <c:pt idx="257">
                  <c:v>-4.8667692153941715</c:v>
                </c:pt>
                <c:pt idx="258">
                  <c:v>-4.8718151441724018</c:v>
                </c:pt>
                <c:pt idx="259">
                  <c:v>-4.8768546229627416</c:v>
                </c:pt>
                <c:pt idx="260">
                  <c:v>-4.8818876848658208</c:v>
                </c:pt>
                <c:pt idx="261">
                  <c:v>-4.886914362685828</c:v>
                </c:pt>
                <c:pt idx="262">
                  <c:v>-4.8919346889342803</c:v>
                </c:pt>
                <c:pt idx="263">
                  <c:v>-4.8969486958337489</c:v>
                </c:pt>
                <c:pt idx="264">
                  <c:v>-4.9019564153215107</c:v>
                </c:pt>
                <c:pt idx="265">
                  <c:v>-4.906957879053147</c:v>
                </c:pt>
                <c:pt idx="266">
                  <c:v>-4.9119531184060792</c:v>
                </c:pt>
                <c:pt idx="267">
                  <c:v>-4.9169421644830518</c:v>
                </c:pt>
                <c:pt idx="268">
                  <c:v>-4.9219250481155523</c:v>
                </c:pt>
                <c:pt idx="269">
                  <c:v>-4.9269017998671822</c:v>
                </c:pt>
                <c:pt idx="270">
                  <c:v>-4.9318724500369706</c:v>
                </c:pt>
                <c:pt idx="271">
                  <c:v>-4.9368370286626337</c:v>
                </c:pt>
                <c:pt idx="272">
                  <c:v>-4.9417955655237904</c:v>
                </c:pt>
                <c:pt idx="273">
                  <c:v>-4.9467480901451086</c:v>
                </c:pt>
                <c:pt idx="274">
                  <c:v>-4.9516946317994233</c:v>
                </c:pt>
                <c:pt idx="275">
                  <c:v>-4.9566352195107912</c:v>
                </c:pt>
                <c:pt idx="276">
                  <c:v>-4.9615698820575034</c:v>
                </c:pt>
                <c:pt idx="277">
                  <c:v>-4.9664986479750439</c:v>
                </c:pt>
                <c:pt idx="278">
                  <c:v>-4.9714215455590143</c:v>
                </c:pt>
                <c:pt idx="279">
                  <c:v>-4.976338602868001</c:v>
                </c:pt>
                <c:pt idx="280">
                  <c:v>-4.9812498477264002</c:v>
                </c:pt>
                <c:pt idx="281">
                  <c:v>-4.9861553077272074</c:v>
                </c:pt>
                <c:pt idx="282">
                  <c:v>-4.9910550102347537</c:v>
                </c:pt>
                <c:pt idx="283">
                  <c:v>-4.9959489823874055</c:v>
                </c:pt>
                <c:pt idx="284">
                  <c:v>-5.0008372511002239</c:v>
                </c:pt>
                <c:pt idx="285">
                  <c:v>-5.0057198430675776</c:v>
                </c:pt>
                <c:pt idx="286">
                  <c:v>-5.0105967847657222</c:v>
                </c:pt>
                <c:pt idx="287">
                  <c:v>-5.0154681024553414</c:v>
                </c:pt>
                <c:pt idx="288">
                  <c:v>-5.020333822184039</c:v>
                </c:pt>
                <c:pt idx="289">
                  <c:v>-5.0251939697888091</c:v>
                </c:pt>
                <c:pt idx="290">
                  <c:v>-5.0300485708984581</c:v>
                </c:pt>
                <c:pt idx="291">
                  <c:v>-5.0348976509359922</c:v>
                </c:pt>
                <c:pt idx="292">
                  <c:v>-5.0397412351209745</c:v>
                </c:pt>
                <c:pt idx="293">
                  <c:v>-5.044579348471844</c:v>
                </c:pt>
                <c:pt idx="294">
                  <c:v>-5.0494120158081941</c:v>
                </c:pt>
                <c:pt idx="295">
                  <c:v>-5.0542392617530343</c:v>
                </c:pt>
                <c:pt idx="296">
                  <c:v>-5.0590611107349961</c:v>
                </c:pt>
                <c:pt idx="297">
                  <c:v>-5.0638775869905244</c:v>
                </c:pt>
                <c:pt idx="298">
                  <c:v>-5.0686887145660364</c:v>
                </c:pt>
                <c:pt idx="299">
                  <c:v>-5.0734945173200305</c:v>
                </c:pt>
                <c:pt idx="300">
                  <c:v>-5.0782950189251936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71734976"/>
        <c:axId val="-1771738240"/>
      </c:scatterChart>
      <c:valAx>
        <c:axId val="-1771734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x [m]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771738240"/>
        <c:crosses val="autoZero"/>
        <c:crossBetween val="midCat"/>
      </c:valAx>
      <c:valAx>
        <c:axId val="-1771738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y [m]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771734976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legend>
      <c:legendPos val="r"/>
      <c:layout>
        <c:manualLayout>
          <c:xMode val="edge"/>
          <c:yMode val="edge"/>
          <c:x val="0.78905060068080701"/>
          <c:y val="0.44949197772872534"/>
          <c:w val="0.20411882219377189"/>
          <c:h val="0.176517971864395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C-5 beach profiles for all years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'2016'!$A$2</c:f>
              <c:strCache>
                <c:ptCount val="1"/>
                <c:pt idx="0">
                  <c:v>2016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'2016'!$K$4:$K$18</c:f>
              <c:numCache>
                <c:formatCode>General</c:formatCode>
                <c:ptCount val="15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  <c:pt idx="12">
                  <c:v>40</c:v>
                </c:pt>
                <c:pt idx="13">
                  <c:v>45</c:v>
                </c:pt>
                <c:pt idx="14">
                  <c:v>50</c:v>
                </c:pt>
              </c:numCache>
            </c:numRef>
          </c:xVal>
          <c:yVal>
            <c:numRef>
              <c:f>'2016'!$Q$4:$Q$18</c:f>
              <c:numCache>
                <c:formatCode>0.00</c:formatCode>
                <c:ptCount val="15"/>
                <c:pt idx="3">
                  <c:v>-1.55</c:v>
                </c:pt>
                <c:pt idx="4">
                  <c:v>-1.75</c:v>
                </c:pt>
                <c:pt idx="5">
                  <c:v>-2.7600000000000002</c:v>
                </c:pt>
                <c:pt idx="6">
                  <c:v>-3.5</c:v>
                </c:pt>
                <c:pt idx="7">
                  <c:v>-4.6099999999999994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'2015'!$A$2</c:f>
              <c:strCache>
                <c:ptCount val="1"/>
                <c:pt idx="0">
                  <c:v>2015</c:v>
                </c:pt>
              </c:strCache>
            </c:strRef>
          </c:tx>
          <c:spPr>
            <a:ln w="19050" cap="rnd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'2015'!$K$4:$K$18</c:f>
              <c:numCache>
                <c:formatCode>General</c:formatCode>
                <c:ptCount val="15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  <c:pt idx="12">
                  <c:v>40</c:v>
                </c:pt>
                <c:pt idx="13">
                  <c:v>45</c:v>
                </c:pt>
                <c:pt idx="14">
                  <c:v>50</c:v>
                </c:pt>
              </c:numCache>
            </c:numRef>
          </c:xVal>
          <c:yVal>
            <c:numRef>
              <c:f>'2015'!$Q$4:$Q$18</c:f>
              <c:numCache>
                <c:formatCode>0.00</c:formatCode>
                <c:ptCount val="15"/>
                <c:pt idx="2">
                  <c:v>-1.7200000000000002</c:v>
                </c:pt>
                <c:pt idx="3">
                  <c:v>-1.97</c:v>
                </c:pt>
                <c:pt idx="4">
                  <c:v>-2.0300000000000002</c:v>
                </c:pt>
                <c:pt idx="5">
                  <c:v>-2.95</c:v>
                </c:pt>
                <c:pt idx="6">
                  <c:v>-3.87</c:v>
                </c:pt>
                <c:pt idx="7">
                  <c:v>-4.03</c:v>
                </c:pt>
                <c:pt idx="8">
                  <c:v>-4.33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'2014'!$A$2</c:f>
              <c:strCache>
                <c:ptCount val="1"/>
                <c:pt idx="0">
                  <c:v>2014</c:v>
                </c:pt>
              </c:strCache>
            </c:strRef>
          </c:tx>
          <c:spPr>
            <a:ln w="19050" cap="rnd">
              <a:solidFill>
                <a:schemeClr val="accent4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'2014'!$K$4:$K$18</c:f>
              <c:numCache>
                <c:formatCode>General</c:formatCode>
                <c:ptCount val="15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  <c:pt idx="12">
                  <c:v>40</c:v>
                </c:pt>
                <c:pt idx="13">
                  <c:v>45</c:v>
                </c:pt>
                <c:pt idx="14">
                  <c:v>50</c:v>
                </c:pt>
              </c:numCache>
            </c:numRef>
          </c:xVal>
          <c:yVal>
            <c:numRef>
              <c:f>'2014'!$Q$4:$Q$18</c:f>
              <c:numCache>
                <c:formatCode>0.00</c:formatCode>
                <c:ptCount val="15"/>
                <c:pt idx="3">
                  <c:v>-1.52</c:v>
                </c:pt>
                <c:pt idx="4">
                  <c:v>-2.46</c:v>
                </c:pt>
                <c:pt idx="5">
                  <c:v>-2.81</c:v>
                </c:pt>
                <c:pt idx="6">
                  <c:v>-3.2</c:v>
                </c:pt>
                <c:pt idx="7">
                  <c:v>-3.79</c:v>
                </c:pt>
                <c:pt idx="8">
                  <c:v>-4.17</c:v>
                </c:pt>
                <c:pt idx="9">
                  <c:v>-4.49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'Equlilibrium profile'!$L$35</c:f>
              <c:strCache>
                <c:ptCount val="1"/>
                <c:pt idx="0">
                  <c:v>Waterline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'Equlilibrium profile'!$R$36:$R$37</c:f>
              <c:numCache>
                <c:formatCode>General</c:formatCode>
                <c:ptCount val="2"/>
                <c:pt idx="0">
                  <c:v>6</c:v>
                </c:pt>
                <c:pt idx="1">
                  <c:v>50</c:v>
                </c:pt>
              </c:numCache>
            </c:numRef>
          </c:xVal>
          <c:yVal>
            <c:numRef>
              <c:f>'Equlilibrium profile'!$U$36:$U$37</c:f>
              <c:numCache>
                <c:formatCode>General</c:formatCode>
                <c:ptCount val="2"/>
                <c:pt idx="0">
                  <c:v>-2.93</c:v>
                </c:pt>
                <c:pt idx="1">
                  <c:v>-2.93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'Equlilibrium profile'!$B$2</c:f>
              <c:strCache>
                <c:ptCount val="1"/>
                <c:pt idx="0">
                  <c:v>Equilibrium profile</c:v>
                </c:pt>
              </c:strCache>
            </c:strRef>
          </c:tx>
          <c:spPr>
            <a:ln w="19050" cap="rnd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'Equlilibrium profile'!$H$4:$H$304</c:f>
              <c:numCache>
                <c:formatCode>General</c:formatCode>
                <c:ptCount val="301"/>
                <c:pt idx="0">
                  <c:v>6</c:v>
                </c:pt>
                <c:pt idx="1">
                  <c:v>6.1</c:v>
                </c:pt>
                <c:pt idx="2">
                  <c:v>6.2</c:v>
                </c:pt>
                <c:pt idx="3">
                  <c:v>6.3</c:v>
                </c:pt>
                <c:pt idx="4">
                  <c:v>6.4</c:v>
                </c:pt>
                <c:pt idx="5">
                  <c:v>6.5</c:v>
                </c:pt>
                <c:pt idx="6">
                  <c:v>6.6</c:v>
                </c:pt>
                <c:pt idx="7">
                  <c:v>6.7</c:v>
                </c:pt>
                <c:pt idx="8">
                  <c:v>6.8</c:v>
                </c:pt>
                <c:pt idx="9">
                  <c:v>6.9</c:v>
                </c:pt>
                <c:pt idx="10">
                  <c:v>7</c:v>
                </c:pt>
                <c:pt idx="11">
                  <c:v>7.1</c:v>
                </c:pt>
                <c:pt idx="12">
                  <c:v>7.2</c:v>
                </c:pt>
                <c:pt idx="13">
                  <c:v>7.3</c:v>
                </c:pt>
                <c:pt idx="14">
                  <c:v>7.4</c:v>
                </c:pt>
                <c:pt idx="15">
                  <c:v>7.4999999999999902</c:v>
                </c:pt>
                <c:pt idx="16">
                  <c:v>7.5999999999999899</c:v>
                </c:pt>
                <c:pt idx="17">
                  <c:v>7.6999999999999904</c:v>
                </c:pt>
                <c:pt idx="18">
                  <c:v>7.7999999999999901</c:v>
                </c:pt>
                <c:pt idx="19">
                  <c:v>7.8999999999999897</c:v>
                </c:pt>
                <c:pt idx="20">
                  <c:v>7.9999999999999902</c:v>
                </c:pt>
                <c:pt idx="21">
                  <c:v>8.0999999999999908</c:v>
                </c:pt>
                <c:pt idx="22">
                  <c:v>8.1999999999999904</c:v>
                </c:pt>
                <c:pt idx="23">
                  <c:v>8.2999999999999901</c:v>
                </c:pt>
                <c:pt idx="24">
                  <c:v>8.3999999999999897</c:v>
                </c:pt>
                <c:pt idx="25">
                  <c:v>8.4999999999999893</c:v>
                </c:pt>
                <c:pt idx="26">
                  <c:v>8.5999999999999908</c:v>
                </c:pt>
                <c:pt idx="27">
                  <c:v>8.6999999999999904</c:v>
                </c:pt>
                <c:pt idx="28">
                  <c:v>8.7999999999999901</c:v>
                </c:pt>
                <c:pt idx="29">
                  <c:v>8.8999999999999897</c:v>
                </c:pt>
                <c:pt idx="30">
                  <c:v>8.9999999999999893</c:v>
                </c:pt>
                <c:pt idx="31">
                  <c:v>9.0999999999999908</c:v>
                </c:pt>
                <c:pt idx="32">
                  <c:v>9.1999999999999904</c:v>
                </c:pt>
                <c:pt idx="33">
                  <c:v>9.2999999999999901</c:v>
                </c:pt>
                <c:pt idx="34">
                  <c:v>9.3999999999999897</c:v>
                </c:pt>
                <c:pt idx="35">
                  <c:v>9.4999999999999893</c:v>
                </c:pt>
                <c:pt idx="36">
                  <c:v>9.5999999999999908</c:v>
                </c:pt>
                <c:pt idx="37">
                  <c:v>9.6999999999999904</c:v>
                </c:pt>
                <c:pt idx="38">
                  <c:v>9.7999999999999901</c:v>
                </c:pt>
                <c:pt idx="39">
                  <c:v>9.8999999999999897</c:v>
                </c:pt>
                <c:pt idx="40">
                  <c:v>9.9999999999999893</c:v>
                </c:pt>
                <c:pt idx="41">
                  <c:v>10.1</c:v>
                </c:pt>
                <c:pt idx="42">
                  <c:v>10.199999999999999</c:v>
                </c:pt>
                <c:pt idx="43">
                  <c:v>10.3</c:v>
                </c:pt>
                <c:pt idx="44">
                  <c:v>10.4</c:v>
                </c:pt>
                <c:pt idx="45">
                  <c:v>10.5</c:v>
                </c:pt>
                <c:pt idx="46">
                  <c:v>10.6</c:v>
                </c:pt>
                <c:pt idx="47">
                  <c:v>10.7</c:v>
                </c:pt>
                <c:pt idx="48">
                  <c:v>10.8</c:v>
                </c:pt>
                <c:pt idx="49">
                  <c:v>10.9</c:v>
                </c:pt>
                <c:pt idx="50">
                  <c:v>11</c:v>
                </c:pt>
                <c:pt idx="51">
                  <c:v>11.1</c:v>
                </c:pt>
                <c:pt idx="52">
                  <c:v>11.2</c:v>
                </c:pt>
                <c:pt idx="53">
                  <c:v>11.3</c:v>
                </c:pt>
                <c:pt idx="54">
                  <c:v>11.4</c:v>
                </c:pt>
                <c:pt idx="55">
                  <c:v>11.5</c:v>
                </c:pt>
                <c:pt idx="56">
                  <c:v>11.6</c:v>
                </c:pt>
                <c:pt idx="57">
                  <c:v>11.7</c:v>
                </c:pt>
                <c:pt idx="58">
                  <c:v>11.8</c:v>
                </c:pt>
                <c:pt idx="59">
                  <c:v>11.9</c:v>
                </c:pt>
                <c:pt idx="60">
                  <c:v>12</c:v>
                </c:pt>
                <c:pt idx="61">
                  <c:v>12.1</c:v>
                </c:pt>
                <c:pt idx="62">
                  <c:v>12.2</c:v>
                </c:pt>
                <c:pt idx="63">
                  <c:v>12.3</c:v>
                </c:pt>
                <c:pt idx="64">
                  <c:v>12.4</c:v>
                </c:pt>
                <c:pt idx="65">
                  <c:v>12.5</c:v>
                </c:pt>
                <c:pt idx="66">
                  <c:v>12.6</c:v>
                </c:pt>
                <c:pt idx="67">
                  <c:v>12.7</c:v>
                </c:pt>
                <c:pt idx="68">
                  <c:v>12.8</c:v>
                </c:pt>
                <c:pt idx="69">
                  <c:v>12.9</c:v>
                </c:pt>
                <c:pt idx="70">
                  <c:v>13</c:v>
                </c:pt>
                <c:pt idx="71">
                  <c:v>13.1</c:v>
                </c:pt>
                <c:pt idx="72">
                  <c:v>13.2</c:v>
                </c:pt>
                <c:pt idx="73">
                  <c:v>13.3</c:v>
                </c:pt>
                <c:pt idx="74">
                  <c:v>13.4</c:v>
                </c:pt>
                <c:pt idx="75">
                  <c:v>13.5</c:v>
                </c:pt>
                <c:pt idx="76">
                  <c:v>13.6</c:v>
                </c:pt>
                <c:pt idx="77">
                  <c:v>13.7</c:v>
                </c:pt>
                <c:pt idx="78">
                  <c:v>13.8</c:v>
                </c:pt>
                <c:pt idx="79">
                  <c:v>13.9</c:v>
                </c:pt>
                <c:pt idx="80">
                  <c:v>14</c:v>
                </c:pt>
                <c:pt idx="81">
                  <c:v>14.1</c:v>
                </c:pt>
                <c:pt idx="82">
                  <c:v>14.2</c:v>
                </c:pt>
                <c:pt idx="83">
                  <c:v>14.3</c:v>
                </c:pt>
                <c:pt idx="84">
                  <c:v>14.4</c:v>
                </c:pt>
                <c:pt idx="85">
                  <c:v>14.5</c:v>
                </c:pt>
                <c:pt idx="86">
                  <c:v>14.6</c:v>
                </c:pt>
                <c:pt idx="87">
                  <c:v>14.7</c:v>
                </c:pt>
                <c:pt idx="88">
                  <c:v>14.8</c:v>
                </c:pt>
                <c:pt idx="89">
                  <c:v>14.9</c:v>
                </c:pt>
                <c:pt idx="90">
                  <c:v>15</c:v>
                </c:pt>
                <c:pt idx="91">
                  <c:v>15.1</c:v>
                </c:pt>
                <c:pt idx="92">
                  <c:v>15.2</c:v>
                </c:pt>
                <c:pt idx="93">
                  <c:v>15.3</c:v>
                </c:pt>
                <c:pt idx="94">
                  <c:v>15.4</c:v>
                </c:pt>
                <c:pt idx="95">
                  <c:v>15.5</c:v>
                </c:pt>
                <c:pt idx="96">
                  <c:v>15.6</c:v>
                </c:pt>
                <c:pt idx="97">
                  <c:v>15.7</c:v>
                </c:pt>
                <c:pt idx="98">
                  <c:v>15.8</c:v>
                </c:pt>
                <c:pt idx="99">
                  <c:v>15.9</c:v>
                </c:pt>
                <c:pt idx="100">
                  <c:v>16</c:v>
                </c:pt>
                <c:pt idx="101">
                  <c:v>16.100000000000001</c:v>
                </c:pt>
                <c:pt idx="102">
                  <c:v>16.2</c:v>
                </c:pt>
                <c:pt idx="103">
                  <c:v>16.3</c:v>
                </c:pt>
                <c:pt idx="104">
                  <c:v>16.399999999999999</c:v>
                </c:pt>
                <c:pt idx="105">
                  <c:v>16.5</c:v>
                </c:pt>
                <c:pt idx="106">
                  <c:v>16.600000000000001</c:v>
                </c:pt>
                <c:pt idx="107">
                  <c:v>16.7</c:v>
                </c:pt>
                <c:pt idx="108">
                  <c:v>16.8</c:v>
                </c:pt>
                <c:pt idx="109">
                  <c:v>16.899999999999999</c:v>
                </c:pt>
                <c:pt idx="110">
                  <c:v>17</c:v>
                </c:pt>
                <c:pt idx="111">
                  <c:v>17.100000000000001</c:v>
                </c:pt>
                <c:pt idx="112">
                  <c:v>17.2</c:v>
                </c:pt>
                <c:pt idx="113">
                  <c:v>17.3</c:v>
                </c:pt>
                <c:pt idx="114">
                  <c:v>17.399999999999999</c:v>
                </c:pt>
                <c:pt idx="115">
                  <c:v>17.5</c:v>
                </c:pt>
                <c:pt idx="116">
                  <c:v>17.600000000000001</c:v>
                </c:pt>
                <c:pt idx="117">
                  <c:v>17.7</c:v>
                </c:pt>
                <c:pt idx="118">
                  <c:v>17.8</c:v>
                </c:pt>
                <c:pt idx="119">
                  <c:v>17.899999999999999</c:v>
                </c:pt>
                <c:pt idx="120">
                  <c:v>18</c:v>
                </c:pt>
                <c:pt idx="121">
                  <c:v>18.100000000000001</c:v>
                </c:pt>
                <c:pt idx="122">
                  <c:v>18.2</c:v>
                </c:pt>
                <c:pt idx="123">
                  <c:v>18.3</c:v>
                </c:pt>
                <c:pt idx="124">
                  <c:v>18.399999999999999</c:v>
                </c:pt>
                <c:pt idx="125">
                  <c:v>18.5</c:v>
                </c:pt>
                <c:pt idx="126">
                  <c:v>18.600000000000001</c:v>
                </c:pt>
                <c:pt idx="127">
                  <c:v>18.7</c:v>
                </c:pt>
                <c:pt idx="128">
                  <c:v>18.8</c:v>
                </c:pt>
                <c:pt idx="129">
                  <c:v>18.899999999999999</c:v>
                </c:pt>
                <c:pt idx="130">
                  <c:v>19</c:v>
                </c:pt>
                <c:pt idx="131">
                  <c:v>19.100000000000001</c:v>
                </c:pt>
                <c:pt idx="132">
                  <c:v>19.2</c:v>
                </c:pt>
                <c:pt idx="133">
                  <c:v>19.3</c:v>
                </c:pt>
                <c:pt idx="134">
                  <c:v>19.399999999999999</c:v>
                </c:pt>
                <c:pt idx="135">
                  <c:v>19.5</c:v>
                </c:pt>
                <c:pt idx="136">
                  <c:v>19.600000000000001</c:v>
                </c:pt>
                <c:pt idx="137">
                  <c:v>19.7</c:v>
                </c:pt>
                <c:pt idx="138">
                  <c:v>19.8</c:v>
                </c:pt>
                <c:pt idx="139">
                  <c:v>19.899999999999999</c:v>
                </c:pt>
                <c:pt idx="140">
                  <c:v>20</c:v>
                </c:pt>
                <c:pt idx="141">
                  <c:v>20.099999999999898</c:v>
                </c:pt>
                <c:pt idx="142">
                  <c:v>20.1999999999999</c:v>
                </c:pt>
                <c:pt idx="143">
                  <c:v>20.299999999999901</c:v>
                </c:pt>
                <c:pt idx="144">
                  <c:v>20.399999999999899</c:v>
                </c:pt>
                <c:pt idx="145">
                  <c:v>20.499999999999901</c:v>
                </c:pt>
                <c:pt idx="146">
                  <c:v>20.599999999999898</c:v>
                </c:pt>
                <c:pt idx="147">
                  <c:v>20.6999999999999</c:v>
                </c:pt>
                <c:pt idx="148">
                  <c:v>20.799999999999901</c:v>
                </c:pt>
                <c:pt idx="149">
                  <c:v>20.899999999999899</c:v>
                </c:pt>
                <c:pt idx="150">
                  <c:v>20.999999999999901</c:v>
                </c:pt>
                <c:pt idx="151">
                  <c:v>21.099999999999898</c:v>
                </c:pt>
                <c:pt idx="152">
                  <c:v>21.1999999999999</c:v>
                </c:pt>
                <c:pt idx="153">
                  <c:v>21.299999999999901</c:v>
                </c:pt>
                <c:pt idx="154">
                  <c:v>21.399999999999899</c:v>
                </c:pt>
                <c:pt idx="155">
                  <c:v>21.499999999999901</c:v>
                </c:pt>
                <c:pt idx="156">
                  <c:v>21.599999999999898</c:v>
                </c:pt>
                <c:pt idx="157">
                  <c:v>21.6999999999999</c:v>
                </c:pt>
                <c:pt idx="158">
                  <c:v>21.799999999999901</c:v>
                </c:pt>
                <c:pt idx="159">
                  <c:v>21.899999999999899</c:v>
                </c:pt>
                <c:pt idx="160">
                  <c:v>21.999999999999901</c:v>
                </c:pt>
                <c:pt idx="161">
                  <c:v>22.099999999999898</c:v>
                </c:pt>
                <c:pt idx="162">
                  <c:v>22.1999999999999</c:v>
                </c:pt>
                <c:pt idx="163">
                  <c:v>22.299999999999901</c:v>
                </c:pt>
                <c:pt idx="164">
                  <c:v>22.399999999999899</c:v>
                </c:pt>
                <c:pt idx="165">
                  <c:v>22.499999999999901</c:v>
                </c:pt>
                <c:pt idx="166">
                  <c:v>22.599999999999898</c:v>
                </c:pt>
                <c:pt idx="167">
                  <c:v>22.6999999999999</c:v>
                </c:pt>
                <c:pt idx="168">
                  <c:v>22.799999999999901</c:v>
                </c:pt>
                <c:pt idx="169">
                  <c:v>22.899999999999899</c:v>
                </c:pt>
                <c:pt idx="170">
                  <c:v>22.999999999999901</c:v>
                </c:pt>
                <c:pt idx="171">
                  <c:v>23.099999999999898</c:v>
                </c:pt>
                <c:pt idx="172">
                  <c:v>23.1999999999999</c:v>
                </c:pt>
                <c:pt idx="173">
                  <c:v>23.299999999999901</c:v>
                </c:pt>
                <c:pt idx="174">
                  <c:v>23.399999999999899</c:v>
                </c:pt>
                <c:pt idx="175">
                  <c:v>23.499999999999901</c:v>
                </c:pt>
                <c:pt idx="176">
                  <c:v>23.599999999999898</c:v>
                </c:pt>
                <c:pt idx="177">
                  <c:v>23.6999999999999</c:v>
                </c:pt>
                <c:pt idx="178">
                  <c:v>23.799999999999901</c:v>
                </c:pt>
                <c:pt idx="179">
                  <c:v>23.899999999999899</c:v>
                </c:pt>
                <c:pt idx="180">
                  <c:v>23.999999999999901</c:v>
                </c:pt>
                <c:pt idx="181">
                  <c:v>24.099999999999898</c:v>
                </c:pt>
                <c:pt idx="182">
                  <c:v>24.1999999999999</c:v>
                </c:pt>
                <c:pt idx="183">
                  <c:v>24.299999999999901</c:v>
                </c:pt>
                <c:pt idx="184">
                  <c:v>24.399999999999899</c:v>
                </c:pt>
                <c:pt idx="185">
                  <c:v>24.499999999999901</c:v>
                </c:pt>
                <c:pt idx="186">
                  <c:v>24.599999999999898</c:v>
                </c:pt>
                <c:pt idx="187">
                  <c:v>24.6999999999999</c:v>
                </c:pt>
                <c:pt idx="188">
                  <c:v>24.799999999999901</c:v>
                </c:pt>
                <c:pt idx="189">
                  <c:v>24.899999999999899</c:v>
                </c:pt>
                <c:pt idx="190">
                  <c:v>24.999999999999901</c:v>
                </c:pt>
                <c:pt idx="191">
                  <c:v>25.099999999999898</c:v>
                </c:pt>
                <c:pt idx="192">
                  <c:v>25.1999999999999</c:v>
                </c:pt>
                <c:pt idx="193">
                  <c:v>25.299999999999901</c:v>
                </c:pt>
                <c:pt idx="194">
                  <c:v>25.399999999999899</c:v>
                </c:pt>
                <c:pt idx="195">
                  <c:v>25.499999999999901</c:v>
                </c:pt>
                <c:pt idx="196">
                  <c:v>25.599999999999898</c:v>
                </c:pt>
                <c:pt idx="197">
                  <c:v>25.6999999999999</c:v>
                </c:pt>
                <c:pt idx="198">
                  <c:v>25.799999999999901</c:v>
                </c:pt>
                <c:pt idx="199">
                  <c:v>25.899999999999899</c:v>
                </c:pt>
                <c:pt idx="200">
                  <c:v>25.999999999999901</c:v>
                </c:pt>
                <c:pt idx="201">
                  <c:v>26.099999999999898</c:v>
                </c:pt>
                <c:pt idx="202">
                  <c:v>26.1999999999999</c:v>
                </c:pt>
                <c:pt idx="203">
                  <c:v>26.299999999999901</c:v>
                </c:pt>
                <c:pt idx="204">
                  <c:v>26.399999999999899</c:v>
                </c:pt>
                <c:pt idx="205">
                  <c:v>26.499999999999901</c:v>
                </c:pt>
                <c:pt idx="206">
                  <c:v>26.599999999999898</c:v>
                </c:pt>
                <c:pt idx="207">
                  <c:v>26.6999999999999</c:v>
                </c:pt>
                <c:pt idx="208">
                  <c:v>26.799999999999901</c:v>
                </c:pt>
                <c:pt idx="209">
                  <c:v>26.899999999999899</c:v>
                </c:pt>
                <c:pt idx="210">
                  <c:v>26.999999999999901</c:v>
                </c:pt>
                <c:pt idx="211">
                  <c:v>27.099999999999898</c:v>
                </c:pt>
                <c:pt idx="212">
                  <c:v>27.1999999999999</c:v>
                </c:pt>
                <c:pt idx="213">
                  <c:v>27.299999999999901</c:v>
                </c:pt>
                <c:pt idx="214">
                  <c:v>27.399999999999899</c:v>
                </c:pt>
                <c:pt idx="215">
                  <c:v>27.499999999999901</c:v>
                </c:pt>
                <c:pt idx="216">
                  <c:v>27.599999999999898</c:v>
                </c:pt>
                <c:pt idx="217">
                  <c:v>27.6999999999999</c:v>
                </c:pt>
                <c:pt idx="218">
                  <c:v>27.799999999999901</c:v>
                </c:pt>
                <c:pt idx="219">
                  <c:v>27.899999999999899</c:v>
                </c:pt>
                <c:pt idx="220">
                  <c:v>27.999999999999901</c:v>
                </c:pt>
                <c:pt idx="221">
                  <c:v>28.099999999999898</c:v>
                </c:pt>
                <c:pt idx="222">
                  <c:v>28.1999999999999</c:v>
                </c:pt>
                <c:pt idx="223">
                  <c:v>28.299999999999901</c:v>
                </c:pt>
                <c:pt idx="224">
                  <c:v>28.399999999999899</c:v>
                </c:pt>
                <c:pt idx="225">
                  <c:v>28.499999999999901</c:v>
                </c:pt>
                <c:pt idx="226">
                  <c:v>28.599999999999898</c:v>
                </c:pt>
                <c:pt idx="227">
                  <c:v>28.6999999999999</c:v>
                </c:pt>
                <c:pt idx="228">
                  <c:v>28.799999999999901</c:v>
                </c:pt>
                <c:pt idx="229">
                  <c:v>28.899999999999899</c:v>
                </c:pt>
                <c:pt idx="230">
                  <c:v>28.999999999999901</c:v>
                </c:pt>
                <c:pt idx="231">
                  <c:v>29.099999999999898</c:v>
                </c:pt>
                <c:pt idx="232">
                  <c:v>29.1999999999999</c:v>
                </c:pt>
                <c:pt idx="233">
                  <c:v>29.299999999999901</c:v>
                </c:pt>
                <c:pt idx="234">
                  <c:v>29.399999999999899</c:v>
                </c:pt>
                <c:pt idx="235">
                  <c:v>29.499999999999901</c:v>
                </c:pt>
                <c:pt idx="236">
                  <c:v>29.599999999999898</c:v>
                </c:pt>
                <c:pt idx="237">
                  <c:v>29.6999999999999</c:v>
                </c:pt>
                <c:pt idx="238">
                  <c:v>29.799999999999901</c:v>
                </c:pt>
                <c:pt idx="239">
                  <c:v>29.899999999999899</c:v>
                </c:pt>
                <c:pt idx="240">
                  <c:v>29.999999999999901</c:v>
                </c:pt>
                <c:pt idx="241">
                  <c:v>30.099999999999898</c:v>
                </c:pt>
                <c:pt idx="242">
                  <c:v>30.1999999999999</c:v>
                </c:pt>
                <c:pt idx="243">
                  <c:v>30.299999999999901</c:v>
                </c:pt>
                <c:pt idx="244">
                  <c:v>30.399999999999899</c:v>
                </c:pt>
                <c:pt idx="245">
                  <c:v>30.499999999999901</c:v>
                </c:pt>
                <c:pt idx="246">
                  <c:v>30.599999999999898</c:v>
                </c:pt>
                <c:pt idx="247">
                  <c:v>30.6999999999999</c:v>
                </c:pt>
                <c:pt idx="248">
                  <c:v>30.799999999999901</c:v>
                </c:pt>
                <c:pt idx="249">
                  <c:v>30.899999999999899</c:v>
                </c:pt>
                <c:pt idx="250">
                  <c:v>30.999999999999901</c:v>
                </c:pt>
                <c:pt idx="251">
                  <c:v>31.099999999999898</c:v>
                </c:pt>
                <c:pt idx="252">
                  <c:v>31.1999999999999</c:v>
                </c:pt>
                <c:pt idx="253">
                  <c:v>31.299999999999901</c:v>
                </c:pt>
                <c:pt idx="254">
                  <c:v>31.399999999999899</c:v>
                </c:pt>
                <c:pt idx="255">
                  <c:v>31.499999999999901</c:v>
                </c:pt>
                <c:pt idx="256">
                  <c:v>31.599999999999898</c:v>
                </c:pt>
                <c:pt idx="257">
                  <c:v>31.6999999999999</c:v>
                </c:pt>
                <c:pt idx="258">
                  <c:v>31.799999999999901</c:v>
                </c:pt>
                <c:pt idx="259">
                  <c:v>31.899999999999899</c:v>
                </c:pt>
                <c:pt idx="260">
                  <c:v>31.999999999999901</c:v>
                </c:pt>
                <c:pt idx="261">
                  <c:v>32.099999999999902</c:v>
                </c:pt>
                <c:pt idx="262">
                  <c:v>32.199999999999903</c:v>
                </c:pt>
                <c:pt idx="263">
                  <c:v>32.299999999999898</c:v>
                </c:pt>
                <c:pt idx="264">
                  <c:v>32.399999999999899</c:v>
                </c:pt>
                <c:pt idx="265">
                  <c:v>32.499999999999901</c:v>
                </c:pt>
                <c:pt idx="266">
                  <c:v>32.599999999999902</c:v>
                </c:pt>
                <c:pt idx="267">
                  <c:v>32.699999999999903</c:v>
                </c:pt>
                <c:pt idx="268">
                  <c:v>32.799999999999898</c:v>
                </c:pt>
                <c:pt idx="269">
                  <c:v>32.899999999999899</c:v>
                </c:pt>
                <c:pt idx="270">
                  <c:v>32.999999999999901</c:v>
                </c:pt>
                <c:pt idx="271">
                  <c:v>33.099999999999902</c:v>
                </c:pt>
                <c:pt idx="272">
                  <c:v>33.199999999999903</c:v>
                </c:pt>
                <c:pt idx="273">
                  <c:v>33.299999999999898</c:v>
                </c:pt>
                <c:pt idx="274">
                  <c:v>33.399999999999899</c:v>
                </c:pt>
                <c:pt idx="275">
                  <c:v>33.499999999999901</c:v>
                </c:pt>
                <c:pt idx="276">
                  <c:v>33.599999999999902</c:v>
                </c:pt>
                <c:pt idx="277">
                  <c:v>33.699999999999903</c:v>
                </c:pt>
                <c:pt idx="278">
                  <c:v>33.799999999999898</c:v>
                </c:pt>
                <c:pt idx="279">
                  <c:v>33.899999999999899</c:v>
                </c:pt>
                <c:pt idx="280">
                  <c:v>33.999999999999901</c:v>
                </c:pt>
                <c:pt idx="281">
                  <c:v>34.099999999999902</c:v>
                </c:pt>
                <c:pt idx="282">
                  <c:v>34.199999999999903</c:v>
                </c:pt>
                <c:pt idx="283">
                  <c:v>34.299999999999898</c:v>
                </c:pt>
                <c:pt idx="284">
                  <c:v>34.399999999999899</c:v>
                </c:pt>
                <c:pt idx="285">
                  <c:v>34.499999999999901</c:v>
                </c:pt>
                <c:pt idx="286">
                  <c:v>34.599999999999902</c:v>
                </c:pt>
                <c:pt idx="287">
                  <c:v>34.699999999999903</c:v>
                </c:pt>
                <c:pt idx="288">
                  <c:v>34.799999999999898</c:v>
                </c:pt>
                <c:pt idx="289">
                  <c:v>34.899999999999899</c:v>
                </c:pt>
                <c:pt idx="290">
                  <c:v>34.999999999999901</c:v>
                </c:pt>
                <c:pt idx="291">
                  <c:v>35.099999999999902</c:v>
                </c:pt>
                <c:pt idx="292">
                  <c:v>35.199999999999903</c:v>
                </c:pt>
                <c:pt idx="293">
                  <c:v>35.299999999999898</c:v>
                </c:pt>
                <c:pt idx="294">
                  <c:v>35.399999999999899</c:v>
                </c:pt>
                <c:pt idx="295">
                  <c:v>35.499999999999901</c:v>
                </c:pt>
                <c:pt idx="296">
                  <c:v>35.599999999999902</c:v>
                </c:pt>
                <c:pt idx="297">
                  <c:v>35.699999999999903</c:v>
                </c:pt>
                <c:pt idx="298">
                  <c:v>35.799999999999898</c:v>
                </c:pt>
                <c:pt idx="299">
                  <c:v>35.899999999999899</c:v>
                </c:pt>
                <c:pt idx="300">
                  <c:v>35.999999999999901</c:v>
                </c:pt>
              </c:numCache>
            </c:numRef>
          </c:xVal>
          <c:yVal>
            <c:numRef>
              <c:f>'Equlilibrium profile'!$B$4:$B$304</c:f>
              <c:numCache>
                <c:formatCode>General</c:formatCode>
                <c:ptCount val="301"/>
                <c:pt idx="0">
                  <c:v>-2.93</c:v>
                </c:pt>
                <c:pt idx="1">
                  <c:v>-2.9770351659690495</c:v>
                </c:pt>
                <c:pt idx="2">
                  <c:v>-3.0048363810956928</c:v>
                </c:pt>
                <c:pt idx="3">
                  <c:v>-3.0281960280959166</c:v>
                </c:pt>
                <c:pt idx="4">
                  <c:v>-3.0490701429476208</c:v>
                </c:pt>
                <c:pt idx="5">
                  <c:v>-3.0682714711974013</c:v>
                </c:pt>
                <c:pt idx="6">
                  <c:v>-3.086237045820249</c:v>
                </c:pt>
                <c:pt idx="7">
                  <c:v>-3.1032360878634773</c:v>
                </c:pt>
                <c:pt idx="8">
                  <c:v>-3.1194492856814917</c:v>
                </c:pt>
                <c:pt idx="9">
                  <c:v>-3.1350053345226643</c:v>
                </c:pt>
                <c:pt idx="10">
                  <c:v>-3.1500000000000004</c:v>
                </c:pt>
                <c:pt idx="11">
                  <c:v>-3.164506983264217</c:v>
                </c:pt>
                <c:pt idx="12">
                  <c:v>-3.1785845401281936</c:v>
                </c:pt>
                <c:pt idx="13">
                  <c:v>-3.1922797293665646</c:v>
                </c:pt>
                <c:pt idx="14">
                  <c:v>-3.205631256396738</c:v>
                </c:pt>
                <c:pt idx="15">
                  <c:v>-3.2186714438192543</c:v>
                </c:pt>
                <c:pt idx="16">
                  <c:v>-3.23142763716187</c:v>
                </c:pt>
                <c:pt idx="17">
                  <c:v>-3.2439232328235148</c:v>
                </c:pt>
                <c:pt idx="18">
                  <c:v>-3.2561784459543226</c:v>
                </c:pt>
                <c:pt idx="19">
                  <c:v>-3.2682108948229089</c:v>
                </c:pt>
                <c:pt idx="20">
                  <c:v>-3.2800360528521644</c:v>
                </c:pt>
                <c:pt idx="21">
                  <c:v>-3.2916676033898251</c:v>
                </c:pt>
                <c:pt idx="22">
                  <c:v>-3.3031177217639769</c:v>
                </c:pt>
                <c:pt idx="23">
                  <c:v>-3.3143973021452502</c:v>
                </c:pt>
                <c:pt idx="24">
                  <c:v>-3.325516141938833</c:v>
                </c:pt>
                <c:pt idx="25">
                  <c:v>-3.3364830930898544</c:v>
                </c:pt>
                <c:pt idx="26">
                  <c:v>-3.3473061873209367</c:v>
                </c:pt>
                <c:pt idx="27">
                  <c:v>-3.3579927406197951</c:v>
                </c:pt>
                <c:pt idx="28">
                  <c:v>-3.3685494410536228</c:v>
                </c:pt>
                <c:pt idx="29">
                  <c:v>-3.3789824230694201</c:v>
                </c:pt>
                <c:pt idx="30">
                  <c:v>-3.3892973307528504</c:v>
                </c:pt>
                <c:pt idx="31">
                  <c:v>-3.399499371998667</c:v>
                </c:pt>
                <c:pt idx="32">
                  <c:v>-3.409593365148615</c:v>
                </c:pt>
                <c:pt idx="33">
                  <c:v>-3.4195837793461825</c:v>
                </c:pt>
                <c:pt idx="34">
                  <c:v>-3.4294747696187908</c:v>
                </c:pt>
                <c:pt idx="35">
                  <c:v>-3.4392702075108579</c:v>
                </c:pt>
                <c:pt idx="36">
                  <c:v>-3.4489737079423013</c:v>
                </c:pt>
                <c:pt idx="37">
                  <c:v>-3.4585886528494365</c:v>
                </c:pt>
                <c:pt idx="38">
                  <c:v>-3.4681182120700531</c:v>
                </c:pt>
                <c:pt idx="39">
                  <c:v>-3.4775653618574771</c:v>
                </c:pt>
                <c:pt idx="40">
                  <c:v>-3.4869329013469326</c:v>
                </c:pt>
                <c:pt idx="41">
                  <c:v>-3.4962234672457386</c:v>
                </c:pt>
                <c:pt idx="42">
                  <c:v>-3.5054395469776285</c:v>
                </c:pt>
                <c:pt idx="43">
                  <c:v>-3.5145834904766575</c:v>
                </c:pt>
                <c:pt idx="44">
                  <c:v>-3.5236575207975296</c:v>
                </c:pt>
                <c:pt idx="45">
                  <c:v>-3.5326637436852586</c:v>
                </c:pt>
                <c:pt idx="46">
                  <c:v>-3.5416041562270277</c:v>
                </c:pt>
                <c:pt idx="47">
                  <c:v>-3.5504806546922585</c:v>
                </c:pt>
                <c:pt idx="48">
                  <c:v>-3.5592950416526703</c:v>
                </c:pt>
                <c:pt idx="49">
                  <c:v>-3.5680490324620324</c:v>
                </c:pt>
                <c:pt idx="50">
                  <c:v>-3.5767442611650604</c:v>
                </c:pt>
                <c:pt idx="51">
                  <c:v>-3.5853822858961264</c:v>
                </c:pt>
                <c:pt idx="52">
                  <c:v>-3.5939645938209468</c:v>
                </c:pt>
                <c:pt idx="53">
                  <c:v>-3.6024926056679729</c:v>
                </c:pt>
                <c:pt idx="54">
                  <c:v>-3.6109676798906141</c:v>
                </c:pt>
                <c:pt idx="55">
                  <c:v>-3.619391116496649</c:v>
                </c:pt>
                <c:pt idx="56">
                  <c:v>-3.6277641605769766</c:v>
                </c:pt>
                <c:pt idx="57">
                  <c:v>-3.6360880055622591</c:v>
                </c:pt>
                <c:pt idx="58">
                  <c:v>-3.6443637962328275</c:v>
                </c:pt>
                <c:pt idx="59">
                  <c:v>-3.6525926315044699</c:v>
                </c:pt>
                <c:pt idx="60">
                  <c:v>-3.6607755670102931</c:v>
                </c:pt>
                <c:pt idx="61">
                  <c:v>-3.6689136174967372</c:v>
                </c:pt>
                <c:pt idx="62">
                  <c:v>-3.6770077590499319</c:v>
                </c:pt>
                <c:pt idx="63">
                  <c:v>-3.6850589311669486</c:v>
                </c:pt>
                <c:pt idx="64">
                  <c:v>-3.6930680386850439</c:v>
                </c:pt>
                <c:pt idx="65">
                  <c:v>-3.7010359535806816</c:v>
                </c:pt>
                <c:pt idx="66">
                  <c:v>-3.7089635166490043</c:v>
                </c:pt>
                <c:pt idx="67">
                  <c:v>-3.7168515390733656</c:v>
                </c:pt>
                <c:pt idx="68">
                  <c:v>-3.7247008038936702</c:v>
                </c:pt>
                <c:pt idx="69">
                  <c:v>-3.7325120673814181</c:v>
                </c:pt>
                <c:pt idx="70">
                  <c:v>-3.7402860603286587</c:v>
                </c:pt>
                <c:pt idx="71">
                  <c:v>-3.7480234892573856</c:v>
                </c:pt>
                <c:pt idx="72">
                  <c:v>-3.755725037555333</c:v>
                </c:pt>
                <c:pt idx="73">
                  <c:v>-3.7633913665436181</c:v>
                </c:pt>
                <c:pt idx="74">
                  <c:v>-3.7710231164811874</c:v>
                </c:pt>
                <c:pt idx="75">
                  <c:v>-3.7786209075106094</c:v>
                </c:pt>
                <c:pt idx="76">
                  <c:v>-3.7861853405493799</c:v>
                </c:pt>
                <c:pt idx="77">
                  <c:v>-3.7937169981305479</c:v>
                </c:pt>
                <c:pt idx="78">
                  <c:v>-3.8012164451961663</c:v>
                </c:pt>
                <c:pt idx="79">
                  <c:v>-3.8086842298467802</c:v>
                </c:pt>
                <c:pt idx="80">
                  <c:v>-3.8161208840499201</c:v>
                </c:pt>
                <c:pt idx="81">
                  <c:v>-3.8235269243103209</c:v>
                </c:pt>
                <c:pt idx="82">
                  <c:v>-3.8309028523043787</c:v>
                </c:pt>
                <c:pt idx="83">
                  <c:v>-3.8382491554811766</c:v>
                </c:pt>
                <c:pt idx="84">
                  <c:v>-3.8455663076322044</c:v>
                </c:pt>
                <c:pt idx="85">
                  <c:v>-3.8528547694317732</c:v>
                </c:pt>
                <c:pt idx="86">
                  <c:v>-3.8601149889499471</c:v>
                </c:pt>
                <c:pt idx="87">
                  <c:v>-3.8673474021396963</c:v>
                </c:pt>
                <c:pt idx="88">
                  <c:v>-3.8745524332998507</c:v>
                </c:pt>
                <c:pt idx="89">
                  <c:v>-3.8817304955153125</c:v>
                </c:pt>
                <c:pt idx="90">
                  <c:v>-3.8888819910758849</c:v>
                </c:pt>
                <c:pt idx="91">
                  <c:v>-3.8960073118749983</c:v>
                </c:pt>
                <c:pt idx="92">
                  <c:v>-3.9031068397894799</c:v>
                </c:pt>
                <c:pt idx="93">
                  <c:v>-3.9101809470414941</c:v>
                </c:pt>
                <c:pt idx="94">
                  <c:v>-3.9172299965436519</c:v>
                </c:pt>
                <c:pt idx="95">
                  <c:v>-3.9242543422282496</c:v>
                </c:pt>
                <c:pt idx="96">
                  <c:v>-3.9312543293615336</c:v>
                </c:pt>
                <c:pt idx="97">
                  <c:v>-3.9382302948438013</c:v>
                </c:pt>
                <c:pt idx="98">
                  <c:v>-3.9451825674961389</c:v>
                </c:pt>
                <c:pt idx="99">
                  <c:v>-3.9521114683345049</c:v>
                </c:pt>
                <c:pt idx="100">
                  <c:v>-3.9590173108318432</c:v>
                </c:pt>
                <c:pt idx="101">
                  <c:v>-3.9659004011688701</c:v>
                </c:pt>
                <c:pt idx="102">
                  <c:v>-3.9727610384741228</c:v>
                </c:pt>
                <c:pt idx="103">
                  <c:v>-3.9795995150538319</c:v>
                </c:pt>
                <c:pt idx="104">
                  <c:v>-3.9864161166121503</c:v>
                </c:pt>
                <c:pt idx="105">
                  <c:v>-3.9932111224622204</c:v>
                </c:pt>
                <c:pt idx="106">
                  <c:v>-3.9999848057285643</c:v>
                </c:pt>
                <c:pt idx="107">
                  <c:v>-4.0067374335411756</c:v>
                </c:pt>
                <c:pt idx="108">
                  <c:v>-4.0134692672218479</c:v>
                </c:pt>
                <c:pt idx="109">
                  <c:v>-4.0201805624629667</c:v>
                </c:pt>
                <c:pt idx="110">
                  <c:v>-4.0268715694992423</c:v>
                </c:pt>
                <c:pt idx="111">
                  <c:v>-4.0335425332727004</c:v>
                </c:pt>
                <c:pt idx="112">
                  <c:v>-4.0401936935912204</c:v>
                </c:pt>
                <c:pt idx="113">
                  <c:v>-4.0468252852809794</c:v>
                </c:pt>
                <c:pt idx="114">
                  <c:v>-4.0534375383330463</c:v>
                </c:pt>
                <c:pt idx="115">
                  <c:v>-4.0600306780444173</c:v>
                </c:pt>
                <c:pt idx="116">
                  <c:v>-4.0666049251537579</c:v>
                </c:pt>
                <c:pt idx="117">
                  <c:v>-4.0731604959720737</c:v>
                </c:pt>
                <c:pt idx="118">
                  <c:v>-4.079697602508559</c:v>
                </c:pt>
                <c:pt idx="119">
                  <c:v>-4.0862164525918292</c:v>
                </c:pt>
                <c:pt idx="120">
                  <c:v>-4.0927172499867508</c:v>
                </c:pt>
                <c:pt idx="121">
                  <c:v>-4.0992001945070617</c:v>
                </c:pt>
                <c:pt idx="122">
                  <c:v>-4.1056654821239622</c:v>
                </c:pt>
                <c:pt idx="123">
                  <c:v>-4.1121133050708645</c:v>
                </c:pt>
                <c:pt idx="124">
                  <c:v>-4.1185438519444482</c:v>
                </c:pt>
                <c:pt idx="125">
                  <c:v>-4.124957307802207</c:v>
                </c:pt>
                <c:pt idx="126">
                  <c:v>-4.1313538542566031</c:v>
                </c:pt>
                <c:pt idx="127">
                  <c:v>-4.1377336695660061</c:v>
                </c:pt>
                <c:pt idx="128">
                  <c:v>-4.144096928722524</c:v>
                </c:pt>
                <c:pt idx="129">
                  <c:v>-4.1504438035368709</c:v>
                </c:pt>
                <c:pt idx="130">
                  <c:v>-4.1567744627203922</c:v>
                </c:pt>
                <c:pt idx="131">
                  <c:v>-4.1630890719643565</c:v>
                </c:pt>
                <c:pt idx="132">
                  <c:v>-4.1693877940166306</c:v>
                </c:pt>
                <c:pt idx="133">
                  <c:v>-4.1756707887558431</c:v>
                </c:pt>
                <c:pt idx="134">
                  <c:v>-4.1819382132631429</c:v>
                </c:pt>
                <c:pt idx="135">
                  <c:v>-4.1881902218916256</c:v>
                </c:pt>
                <c:pt idx="136">
                  <c:v>-4.1944269663335554</c:v>
                </c:pt>
                <c:pt idx="137">
                  <c:v>-4.2006485956854291</c:v>
                </c:pt>
                <c:pt idx="138">
                  <c:v>-4.2068552565110071</c:v>
                </c:pt>
                <c:pt idx="139">
                  <c:v>-4.213047092902352</c:v>
                </c:pt>
                <c:pt idx="140">
                  <c:v>-4.2192242465389747</c:v>
                </c:pt>
                <c:pt idx="141">
                  <c:v>-4.2253868567451542</c:v>
                </c:pt>
                <c:pt idx="142">
                  <c:v>-4.2315350605454993</c:v>
                </c:pt>
                <c:pt idx="143">
                  <c:v>-4.2376689927188131</c:v>
                </c:pt>
                <c:pt idx="144">
                  <c:v>-4.2437887858503354</c:v>
                </c:pt>
                <c:pt idx="145">
                  <c:v>-4.2498945703824065</c:v>
                </c:pt>
                <c:pt idx="146">
                  <c:v>-4.2559864746636338</c:v>
                </c:pt>
                <c:pt idx="147">
                  <c:v>-4.2620646249965848</c:v>
                </c:pt>
                <c:pt idx="148">
                  <c:v>-4.2681291456840951</c:v>
                </c:pt>
                <c:pt idx="149">
                  <c:v>-4.2741801590742021</c:v>
                </c:pt>
                <c:pt idx="150">
                  <c:v>-4.2802177856037966</c:v>
                </c:pt>
                <c:pt idx="151">
                  <c:v>-4.2862421438409974</c:v>
                </c:pt>
                <c:pt idx="152">
                  <c:v>-4.2922533505263223</c:v>
                </c:pt>
                <c:pt idx="153">
                  <c:v>-4.2982515206126859</c:v>
                </c:pt>
                <c:pt idx="154">
                  <c:v>-4.3042367673042596</c:v>
                </c:pt>
                <c:pt idx="155">
                  <c:v>-4.3102092020942546</c:v>
                </c:pt>
                <c:pt idx="156">
                  <c:v>-4.3161689348016354</c:v>
                </c:pt>
                <c:pt idx="157">
                  <c:v>-4.3221160736068232</c:v>
                </c:pt>
                <c:pt idx="158">
                  <c:v>-4.3280507250864124</c:v>
                </c:pt>
                <c:pt idx="159">
                  <c:v>-4.3339729942469436</c:v>
                </c:pt>
                <c:pt idx="160">
                  <c:v>-4.3398829845577467</c:v>
                </c:pt>
                <c:pt idx="161">
                  <c:v>-4.345780797982906</c:v>
                </c:pt>
                <c:pt idx="162">
                  <c:v>-4.3516665350123596</c:v>
                </c:pt>
                <c:pt idx="163">
                  <c:v>-4.3575402946921731</c:v>
                </c:pt>
                <c:pt idx="164">
                  <c:v>-4.3634021746540048</c:v>
                </c:pt>
                <c:pt idx="165">
                  <c:v>-4.3692522711438029</c:v>
                </c:pt>
                <c:pt idx="166">
                  <c:v>-4.3750906790497393</c:v>
                </c:pt>
                <c:pt idx="167">
                  <c:v>-4.3809174919294209</c:v>
                </c:pt>
                <c:pt idx="168">
                  <c:v>-4.3867328020363967</c:v>
                </c:pt>
                <c:pt idx="169">
                  <c:v>-4.392536700345981</c:v>
                </c:pt>
                <c:pt idx="170">
                  <c:v>-4.3983292765804176</c:v>
                </c:pt>
                <c:pt idx="171">
                  <c:v>-4.4041106192333999</c:v>
                </c:pt>
                <c:pt idx="172">
                  <c:v>-4.4098808155939713</c:v>
                </c:pt>
                <c:pt idx="173">
                  <c:v>-4.4156399517698297</c:v>
                </c:pt>
                <c:pt idx="174">
                  <c:v>-4.4213881127100434</c:v>
                </c:pt>
                <c:pt idx="175">
                  <c:v>-4.427125382227203</c:v>
                </c:pt>
                <c:pt idx="176">
                  <c:v>-4.4328518430190371</c:v>
                </c:pt>
                <c:pt idx="177">
                  <c:v>-4.4385675766894588</c:v>
                </c:pt>
                <c:pt idx="178">
                  <c:v>-4.4442726637691612</c:v>
                </c:pt>
                <c:pt idx="179">
                  <c:v>-4.4499671837356569</c:v>
                </c:pt>
                <c:pt idx="180">
                  <c:v>-4.455651215032856</c:v>
                </c:pt>
                <c:pt idx="181">
                  <c:v>-4.4613248350901689</c:v>
                </c:pt>
                <c:pt idx="182">
                  <c:v>-4.4669881203411599</c:v>
                </c:pt>
                <c:pt idx="183">
                  <c:v>-4.4726411462417461</c:v>
                </c:pt>
                <c:pt idx="184">
                  <c:v>-4.4782839872879725</c:v>
                </c:pt>
                <c:pt idx="185">
                  <c:v>-4.4839167170333747</c:v>
                </c:pt>
                <c:pt idx="186">
                  <c:v>-4.4895394081059186</c:v>
                </c:pt>
                <c:pt idx="187">
                  <c:v>-4.4951521322245647</c:v>
                </c:pt>
                <c:pt idx="188">
                  <c:v>-4.5007549602154402</c:v>
                </c:pt>
                <c:pt idx="189">
                  <c:v>-4.5063479620276343</c:v>
                </c:pt>
                <c:pt idx="190">
                  <c:v>-4.5119312067486481</c:v>
                </c:pt>
                <c:pt idx="191">
                  <c:v>-4.5175047626194704</c:v>
                </c:pt>
                <c:pt idx="192">
                  <c:v>-4.5230686970493323</c:v>
                </c:pt>
                <c:pt idx="193">
                  <c:v>-4.528623076630117</c:v>
                </c:pt>
                <c:pt idx="194">
                  <c:v>-4.5341679671504505</c:v>
                </c:pt>
                <c:pt idx="195">
                  <c:v>-4.5397034336094801</c:v>
                </c:pt>
                <c:pt idx="196">
                  <c:v>-4.5452295402303431</c:v>
                </c:pt>
                <c:pt idx="197">
                  <c:v>-4.5507463504733412</c:v>
                </c:pt>
                <c:pt idx="198">
                  <c:v>-4.5562539270488234</c:v>
                </c:pt>
                <c:pt idx="199">
                  <c:v>-4.5617523319297888</c:v>
                </c:pt>
                <c:pt idx="200">
                  <c:v>-4.5672416263642193</c:v>
                </c:pt>
                <c:pt idx="201">
                  <c:v>-4.5727218708871309</c:v>
                </c:pt>
                <c:pt idx="202">
                  <c:v>-4.5781931253323913</c:v>
                </c:pt>
                <c:pt idx="203">
                  <c:v>-4.5836554488442527</c:v>
                </c:pt>
                <c:pt idx="204">
                  <c:v>-4.589108899888668</c:v>
                </c:pt>
                <c:pt idx="205">
                  <c:v>-4.5945535362643479</c:v>
                </c:pt>
                <c:pt idx="206">
                  <c:v>-4.5999894151135923</c:v>
                </c:pt>
                <c:pt idx="207">
                  <c:v>-4.6054165929328947</c:v>
                </c:pt>
                <c:pt idx="208">
                  <c:v>-4.6108351255833178</c:v>
                </c:pt>
                <c:pt idx="209">
                  <c:v>-4.6162450683006666</c:v>
                </c:pt>
                <c:pt idx="210">
                  <c:v>-4.6216464757054361</c:v>
                </c:pt>
                <c:pt idx="211">
                  <c:v>-4.6270394018125636</c:v>
                </c:pt>
                <c:pt idx="212">
                  <c:v>-4.6324239000409779</c:v>
                </c:pt>
                <c:pt idx="213">
                  <c:v>-4.6378000232229546</c:v>
                </c:pt>
                <c:pt idx="214">
                  <c:v>-4.643167823613279</c:v>
                </c:pt>
                <c:pt idx="215">
                  <c:v>-4.6485273528982294</c:v>
                </c:pt>
                <c:pt idx="216">
                  <c:v>-4.6538786622043693</c:v>
                </c:pt>
                <c:pt idx="217">
                  <c:v>-4.6592218021071776</c:v>
                </c:pt>
                <c:pt idx="218">
                  <c:v>-4.66455682263949</c:v>
                </c:pt>
                <c:pt idx="219">
                  <c:v>-4.6698837732997909</c:v>
                </c:pt>
                <c:pt idx="220">
                  <c:v>-4.6752027030603287</c:v>
                </c:pt>
                <c:pt idx="221">
                  <c:v>-4.6805136603750697</c:v>
                </c:pt>
                <c:pt idx="222">
                  <c:v>-4.6858166931875136</c:v>
                </c:pt>
                <c:pt idx="223">
                  <c:v>-4.6911118489383332</c:v>
                </c:pt>
                <c:pt idx="224">
                  <c:v>-4.6963991745728855</c:v>
                </c:pt>
                <c:pt idx="225">
                  <c:v>-4.7016787165485638</c:v>
                </c:pt>
                <c:pt idx="226">
                  <c:v>-4.7069505208420246</c:v>
                </c:pt>
                <c:pt idx="227">
                  <c:v>-4.7122146329562486</c:v>
                </c:pt>
                <c:pt idx="228">
                  <c:v>-4.7174710979275014</c:v>
                </c:pt>
                <c:pt idx="229">
                  <c:v>-4.7227199603321361</c:v>
                </c:pt>
                <c:pt idx="230">
                  <c:v>-4.7279612642932793</c:v>
                </c:pt>
                <c:pt idx="231">
                  <c:v>-4.7331950534873872</c:v>
                </c:pt>
                <c:pt idx="232">
                  <c:v>-4.7384213711506806</c:v>
                </c:pt>
                <c:pt idx="233">
                  <c:v>-4.7436402600854599</c:v>
                </c:pt>
                <c:pt idx="234">
                  <c:v>-4.7488517626663</c:v>
                </c:pt>
                <c:pt idx="235">
                  <c:v>-4.7540559208461364</c:v>
                </c:pt>
                <c:pt idx="236">
                  <c:v>-4.7592527761622332</c:v>
                </c:pt>
                <c:pt idx="237">
                  <c:v>-4.7644423697420457</c:v>
                </c:pt>
                <c:pt idx="238">
                  <c:v>-4.7696247423089737</c:v>
                </c:pt>
                <c:pt idx="239">
                  <c:v>-4.7747999341880103</c:v>
                </c:pt>
                <c:pt idx="240">
                  <c:v>-4.7799679853112913</c:v>
                </c:pt>
                <c:pt idx="241">
                  <c:v>-4.7851289352235424</c:v>
                </c:pt>
                <c:pt idx="242">
                  <c:v>-4.7902828230874253</c:v>
                </c:pt>
                <c:pt idx="243">
                  <c:v>-4.7954296876887916</c:v>
                </c:pt>
                <c:pt idx="244">
                  <c:v>-4.8005695674418511</c:v>
                </c:pt>
                <c:pt idx="245">
                  <c:v>-4.8057025003942302</c:v>
                </c:pt>
                <c:pt idx="246">
                  <c:v>-4.8108285242319564</c:v>
                </c:pt>
                <c:pt idx="247">
                  <c:v>-4.8159476762843534</c:v>
                </c:pt>
                <c:pt idx="248">
                  <c:v>-4.8210599935288263</c:v>
                </c:pt>
                <c:pt idx="249">
                  <c:v>-4.8261655125956189</c:v>
                </c:pt>
                <c:pt idx="250">
                  <c:v>-4.831264269772424</c:v>
                </c:pt>
                <c:pt idx="251">
                  <c:v>-4.8363563010089567</c:v>
                </c:pt>
                <c:pt idx="252">
                  <c:v>-4.8414416419214348</c:v>
                </c:pt>
                <c:pt idx="253">
                  <c:v>-4.8465203277969744</c:v>
                </c:pt>
                <c:pt idx="254">
                  <c:v>-4.8515923935979304</c:v>
                </c:pt>
                <c:pt idx="255">
                  <c:v>-4.8566578739661432</c:v>
                </c:pt>
                <c:pt idx="256">
                  <c:v>-4.8617168032271252</c:v>
                </c:pt>
                <c:pt idx="257">
                  <c:v>-4.8667692153941715</c:v>
                </c:pt>
                <c:pt idx="258">
                  <c:v>-4.8718151441724018</c:v>
                </c:pt>
                <c:pt idx="259">
                  <c:v>-4.8768546229627416</c:v>
                </c:pt>
                <c:pt idx="260">
                  <c:v>-4.8818876848658208</c:v>
                </c:pt>
                <c:pt idx="261">
                  <c:v>-4.886914362685828</c:v>
                </c:pt>
                <c:pt idx="262">
                  <c:v>-4.8919346889342803</c:v>
                </c:pt>
                <c:pt idx="263">
                  <c:v>-4.8969486958337489</c:v>
                </c:pt>
                <c:pt idx="264">
                  <c:v>-4.9019564153215107</c:v>
                </c:pt>
                <c:pt idx="265">
                  <c:v>-4.906957879053147</c:v>
                </c:pt>
                <c:pt idx="266">
                  <c:v>-4.9119531184060792</c:v>
                </c:pt>
                <c:pt idx="267">
                  <c:v>-4.9169421644830518</c:v>
                </c:pt>
                <c:pt idx="268">
                  <c:v>-4.9219250481155523</c:v>
                </c:pt>
                <c:pt idx="269">
                  <c:v>-4.9269017998671822</c:v>
                </c:pt>
                <c:pt idx="270">
                  <c:v>-4.9318724500369706</c:v>
                </c:pt>
                <c:pt idx="271">
                  <c:v>-4.9368370286626337</c:v>
                </c:pt>
                <c:pt idx="272">
                  <c:v>-4.9417955655237904</c:v>
                </c:pt>
                <c:pt idx="273">
                  <c:v>-4.9467480901451086</c:v>
                </c:pt>
                <c:pt idx="274">
                  <c:v>-4.9516946317994233</c:v>
                </c:pt>
                <c:pt idx="275">
                  <c:v>-4.9566352195107912</c:v>
                </c:pt>
                <c:pt idx="276">
                  <c:v>-4.9615698820575034</c:v>
                </c:pt>
                <c:pt idx="277">
                  <c:v>-4.9664986479750439</c:v>
                </c:pt>
                <c:pt idx="278">
                  <c:v>-4.9714215455590143</c:v>
                </c:pt>
                <c:pt idx="279">
                  <c:v>-4.976338602868001</c:v>
                </c:pt>
                <c:pt idx="280">
                  <c:v>-4.9812498477264002</c:v>
                </c:pt>
                <c:pt idx="281">
                  <c:v>-4.9861553077272074</c:v>
                </c:pt>
                <c:pt idx="282">
                  <c:v>-4.9910550102347537</c:v>
                </c:pt>
                <c:pt idx="283">
                  <c:v>-4.9959489823874055</c:v>
                </c:pt>
                <c:pt idx="284">
                  <c:v>-5.0008372511002239</c:v>
                </c:pt>
                <c:pt idx="285">
                  <c:v>-5.0057198430675776</c:v>
                </c:pt>
                <c:pt idx="286">
                  <c:v>-5.0105967847657222</c:v>
                </c:pt>
                <c:pt idx="287">
                  <c:v>-5.0154681024553414</c:v>
                </c:pt>
                <c:pt idx="288">
                  <c:v>-5.020333822184039</c:v>
                </c:pt>
                <c:pt idx="289">
                  <c:v>-5.0251939697888091</c:v>
                </c:pt>
                <c:pt idx="290">
                  <c:v>-5.0300485708984581</c:v>
                </c:pt>
                <c:pt idx="291">
                  <c:v>-5.0348976509359922</c:v>
                </c:pt>
                <c:pt idx="292">
                  <c:v>-5.0397412351209745</c:v>
                </c:pt>
                <c:pt idx="293">
                  <c:v>-5.044579348471844</c:v>
                </c:pt>
                <c:pt idx="294">
                  <c:v>-5.0494120158081941</c:v>
                </c:pt>
                <c:pt idx="295">
                  <c:v>-5.0542392617530343</c:v>
                </c:pt>
                <c:pt idx="296">
                  <c:v>-5.0590611107349961</c:v>
                </c:pt>
                <c:pt idx="297">
                  <c:v>-5.0638775869905244</c:v>
                </c:pt>
                <c:pt idx="298">
                  <c:v>-5.0686887145660364</c:v>
                </c:pt>
                <c:pt idx="299">
                  <c:v>-5.0734945173200305</c:v>
                </c:pt>
                <c:pt idx="300">
                  <c:v>-5.0782950189251936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'Van de Graaff methode'!$A$1</c:f>
              <c:strCache>
                <c:ptCount val="1"/>
                <c:pt idx="0">
                  <c:v>Van de Graaff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'Van de Graaff methode'!$A$9:$A$309</c:f>
              <c:numCache>
                <c:formatCode>General</c:formatCode>
                <c:ptCount val="301"/>
                <c:pt idx="0">
                  <c:v>6</c:v>
                </c:pt>
                <c:pt idx="1">
                  <c:v>6.1</c:v>
                </c:pt>
                <c:pt idx="2">
                  <c:v>6.2</c:v>
                </c:pt>
                <c:pt idx="3">
                  <c:v>6.3</c:v>
                </c:pt>
                <c:pt idx="4">
                  <c:v>6.4</c:v>
                </c:pt>
                <c:pt idx="5">
                  <c:v>6.5</c:v>
                </c:pt>
                <c:pt idx="6">
                  <c:v>6.6</c:v>
                </c:pt>
                <c:pt idx="7">
                  <c:v>6.7</c:v>
                </c:pt>
                <c:pt idx="8">
                  <c:v>6.8</c:v>
                </c:pt>
                <c:pt idx="9">
                  <c:v>6.9</c:v>
                </c:pt>
                <c:pt idx="10">
                  <c:v>7</c:v>
                </c:pt>
                <c:pt idx="11">
                  <c:v>7.1</c:v>
                </c:pt>
                <c:pt idx="12">
                  <c:v>7.2</c:v>
                </c:pt>
                <c:pt idx="13">
                  <c:v>7.3</c:v>
                </c:pt>
                <c:pt idx="14">
                  <c:v>7.4</c:v>
                </c:pt>
                <c:pt idx="15">
                  <c:v>7.4999999999999902</c:v>
                </c:pt>
                <c:pt idx="16">
                  <c:v>7.5999999999999899</c:v>
                </c:pt>
                <c:pt idx="17">
                  <c:v>7.6999999999999904</c:v>
                </c:pt>
                <c:pt idx="18">
                  <c:v>7.7999999999999901</c:v>
                </c:pt>
                <c:pt idx="19">
                  <c:v>7.8999999999999897</c:v>
                </c:pt>
                <c:pt idx="20">
                  <c:v>7.9999999999999902</c:v>
                </c:pt>
                <c:pt idx="21">
                  <c:v>8.0999999999999908</c:v>
                </c:pt>
                <c:pt idx="22">
                  <c:v>8.1999999999999904</c:v>
                </c:pt>
                <c:pt idx="23">
                  <c:v>8.2999999999999901</c:v>
                </c:pt>
                <c:pt idx="24">
                  <c:v>8.3999999999999897</c:v>
                </c:pt>
                <c:pt idx="25">
                  <c:v>8.4999999999999893</c:v>
                </c:pt>
                <c:pt idx="26">
                  <c:v>8.5999999999999908</c:v>
                </c:pt>
                <c:pt idx="27">
                  <c:v>8.6999999999999904</c:v>
                </c:pt>
                <c:pt idx="28">
                  <c:v>8.7999999999999901</c:v>
                </c:pt>
                <c:pt idx="29">
                  <c:v>8.8999999999999897</c:v>
                </c:pt>
                <c:pt idx="30">
                  <c:v>8.9999999999999893</c:v>
                </c:pt>
                <c:pt idx="31">
                  <c:v>9.0999999999999908</c:v>
                </c:pt>
                <c:pt idx="32">
                  <c:v>9.1999999999999904</c:v>
                </c:pt>
                <c:pt idx="33">
                  <c:v>9.2999999999999901</c:v>
                </c:pt>
                <c:pt idx="34">
                  <c:v>9.3999999999999897</c:v>
                </c:pt>
                <c:pt idx="35">
                  <c:v>9.4999999999999893</c:v>
                </c:pt>
                <c:pt idx="36">
                  <c:v>9.5999999999999908</c:v>
                </c:pt>
                <c:pt idx="37">
                  <c:v>9.6999999999999904</c:v>
                </c:pt>
                <c:pt idx="38">
                  <c:v>9.7999999999999901</c:v>
                </c:pt>
                <c:pt idx="39">
                  <c:v>9.8999999999999897</c:v>
                </c:pt>
                <c:pt idx="40">
                  <c:v>9.9999999999999893</c:v>
                </c:pt>
                <c:pt idx="41">
                  <c:v>10.1</c:v>
                </c:pt>
                <c:pt idx="42">
                  <c:v>10.199999999999999</c:v>
                </c:pt>
                <c:pt idx="43">
                  <c:v>10.3</c:v>
                </c:pt>
                <c:pt idx="44">
                  <c:v>10.4</c:v>
                </c:pt>
                <c:pt idx="45">
                  <c:v>10.5</c:v>
                </c:pt>
                <c:pt idx="46">
                  <c:v>10.6</c:v>
                </c:pt>
                <c:pt idx="47">
                  <c:v>10.7</c:v>
                </c:pt>
                <c:pt idx="48">
                  <c:v>10.8</c:v>
                </c:pt>
                <c:pt idx="49">
                  <c:v>10.9</c:v>
                </c:pt>
                <c:pt idx="50">
                  <c:v>11</c:v>
                </c:pt>
                <c:pt idx="51">
                  <c:v>11.1</c:v>
                </c:pt>
                <c:pt idx="52">
                  <c:v>11.2</c:v>
                </c:pt>
                <c:pt idx="53">
                  <c:v>11.3</c:v>
                </c:pt>
                <c:pt idx="54">
                  <c:v>11.4</c:v>
                </c:pt>
                <c:pt idx="55">
                  <c:v>11.5</c:v>
                </c:pt>
                <c:pt idx="56">
                  <c:v>11.6</c:v>
                </c:pt>
                <c:pt idx="57">
                  <c:v>11.7</c:v>
                </c:pt>
                <c:pt idx="58">
                  <c:v>11.8</c:v>
                </c:pt>
                <c:pt idx="59">
                  <c:v>11.9</c:v>
                </c:pt>
                <c:pt idx="60">
                  <c:v>12</c:v>
                </c:pt>
                <c:pt idx="61">
                  <c:v>12.1</c:v>
                </c:pt>
                <c:pt idx="62">
                  <c:v>12.2</c:v>
                </c:pt>
                <c:pt idx="63">
                  <c:v>12.3</c:v>
                </c:pt>
                <c:pt idx="64">
                  <c:v>12.4</c:v>
                </c:pt>
                <c:pt idx="65">
                  <c:v>12.5</c:v>
                </c:pt>
                <c:pt idx="66">
                  <c:v>12.6</c:v>
                </c:pt>
                <c:pt idx="67">
                  <c:v>12.7</c:v>
                </c:pt>
                <c:pt idx="68">
                  <c:v>12.8</c:v>
                </c:pt>
                <c:pt idx="69">
                  <c:v>12.9</c:v>
                </c:pt>
                <c:pt idx="70">
                  <c:v>13</c:v>
                </c:pt>
                <c:pt idx="71">
                  <c:v>13.1</c:v>
                </c:pt>
                <c:pt idx="72">
                  <c:v>13.2</c:v>
                </c:pt>
                <c:pt idx="73">
                  <c:v>13.3</c:v>
                </c:pt>
                <c:pt idx="74">
                  <c:v>13.4</c:v>
                </c:pt>
                <c:pt idx="75">
                  <c:v>13.5</c:v>
                </c:pt>
                <c:pt idx="76">
                  <c:v>13.6</c:v>
                </c:pt>
                <c:pt idx="77">
                  <c:v>13.7</c:v>
                </c:pt>
                <c:pt idx="78">
                  <c:v>13.8</c:v>
                </c:pt>
                <c:pt idx="79">
                  <c:v>13.9</c:v>
                </c:pt>
                <c:pt idx="80">
                  <c:v>14</c:v>
                </c:pt>
                <c:pt idx="81">
                  <c:v>14.1</c:v>
                </c:pt>
                <c:pt idx="82">
                  <c:v>14.2</c:v>
                </c:pt>
                <c:pt idx="83">
                  <c:v>14.3</c:v>
                </c:pt>
                <c:pt idx="84">
                  <c:v>14.4</c:v>
                </c:pt>
                <c:pt idx="85">
                  <c:v>14.5</c:v>
                </c:pt>
                <c:pt idx="86">
                  <c:v>14.6</c:v>
                </c:pt>
                <c:pt idx="87">
                  <c:v>14.7</c:v>
                </c:pt>
                <c:pt idx="88">
                  <c:v>14.8</c:v>
                </c:pt>
                <c:pt idx="89">
                  <c:v>14.9</c:v>
                </c:pt>
                <c:pt idx="90">
                  <c:v>15</c:v>
                </c:pt>
                <c:pt idx="91">
                  <c:v>15.1</c:v>
                </c:pt>
                <c:pt idx="92">
                  <c:v>15.2</c:v>
                </c:pt>
                <c:pt idx="93">
                  <c:v>15.3</c:v>
                </c:pt>
                <c:pt idx="94">
                  <c:v>15.4</c:v>
                </c:pt>
                <c:pt idx="95">
                  <c:v>15.5</c:v>
                </c:pt>
                <c:pt idx="96">
                  <c:v>15.6</c:v>
                </c:pt>
                <c:pt idx="97">
                  <c:v>15.7</c:v>
                </c:pt>
                <c:pt idx="98">
                  <c:v>15.8</c:v>
                </c:pt>
                <c:pt idx="99">
                  <c:v>15.9</c:v>
                </c:pt>
                <c:pt idx="100">
                  <c:v>16</c:v>
                </c:pt>
                <c:pt idx="101">
                  <c:v>16.100000000000001</c:v>
                </c:pt>
                <c:pt idx="102">
                  <c:v>16.2</c:v>
                </c:pt>
                <c:pt idx="103">
                  <c:v>16.3</c:v>
                </c:pt>
                <c:pt idx="104">
                  <c:v>16.399999999999999</c:v>
                </c:pt>
                <c:pt idx="105">
                  <c:v>16.5</c:v>
                </c:pt>
                <c:pt idx="106">
                  <c:v>16.600000000000001</c:v>
                </c:pt>
                <c:pt idx="107">
                  <c:v>16.7</c:v>
                </c:pt>
                <c:pt idx="108">
                  <c:v>16.8</c:v>
                </c:pt>
                <c:pt idx="109">
                  <c:v>16.899999999999999</c:v>
                </c:pt>
                <c:pt idx="110">
                  <c:v>17</c:v>
                </c:pt>
                <c:pt idx="111">
                  <c:v>17.100000000000001</c:v>
                </c:pt>
                <c:pt idx="112">
                  <c:v>17.2</c:v>
                </c:pt>
                <c:pt idx="113">
                  <c:v>17.3</c:v>
                </c:pt>
                <c:pt idx="114">
                  <c:v>17.399999999999999</c:v>
                </c:pt>
                <c:pt idx="115">
                  <c:v>17.5</c:v>
                </c:pt>
                <c:pt idx="116">
                  <c:v>17.600000000000001</c:v>
                </c:pt>
                <c:pt idx="117">
                  <c:v>17.7</c:v>
                </c:pt>
                <c:pt idx="118">
                  <c:v>17.8</c:v>
                </c:pt>
                <c:pt idx="119">
                  <c:v>17.899999999999999</c:v>
                </c:pt>
                <c:pt idx="120">
                  <c:v>18</c:v>
                </c:pt>
                <c:pt idx="121">
                  <c:v>18.100000000000001</c:v>
                </c:pt>
                <c:pt idx="122">
                  <c:v>18.2</c:v>
                </c:pt>
                <c:pt idx="123">
                  <c:v>18.3</c:v>
                </c:pt>
                <c:pt idx="124">
                  <c:v>18.399999999999999</c:v>
                </c:pt>
                <c:pt idx="125">
                  <c:v>18.5</c:v>
                </c:pt>
                <c:pt idx="126">
                  <c:v>18.600000000000001</c:v>
                </c:pt>
                <c:pt idx="127">
                  <c:v>18.7</c:v>
                </c:pt>
                <c:pt idx="128">
                  <c:v>18.8</c:v>
                </c:pt>
                <c:pt idx="129">
                  <c:v>18.899999999999999</c:v>
                </c:pt>
                <c:pt idx="130">
                  <c:v>19</c:v>
                </c:pt>
                <c:pt idx="131">
                  <c:v>19.100000000000001</c:v>
                </c:pt>
                <c:pt idx="132">
                  <c:v>19.2</c:v>
                </c:pt>
                <c:pt idx="133">
                  <c:v>19.3</c:v>
                </c:pt>
                <c:pt idx="134">
                  <c:v>19.399999999999999</c:v>
                </c:pt>
                <c:pt idx="135">
                  <c:v>19.5</c:v>
                </c:pt>
                <c:pt idx="136">
                  <c:v>19.600000000000001</c:v>
                </c:pt>
                <c:pt idx="137">
                  <c:v>19.7</c:v>
                </c:pt>
                <c:pt idx="138">
                  <c:v>19.8</c:v>
                </c:pt>
                <c:pt idx="139">
                  <c:v>19.899999999999999</c:v>
                </c:pt>
                <c:pt idx="140">
                  <c:v>20</c:v>
                </c:pt>
                <c:pt idx="141">
                  <c:v>20.099999999999898</c:v>
                </c:pt>
                <c:pt idx="142">
                  <c:v>20.1999999999999</c:v>
                </c:pt>
                <c:pt idx="143">
                  <c:v>20.299999999999901</c:v>
                </c:pt>
                <c:pt idx="144">
                  <c:v>20.399999999999899</c:v>
                </c:pt>
                <c:pt idx="145">
                  <c:v>20.499999999999901</c:v>
                </c:pt>
                <c:pt idx="146">
                  <c:v>20.599999999999898</c:v>
                </c:pt>
                <c:pt idx="147">
                  <c:v>20.6999999999999</c:v>
                </c:pt>
                <c:pt idx="148">
                  <c:v>20.799999999999901</c:v>
                </c:pt>
                <c:pt idx="149">
                  <c:v>20.899999999999899</c:v>
                </c:pt>
                <c:pt idx="150">
                  <c:v>20.999999999999901</c:v>
                </c:pt>
                <c:pt idx="151">
                  <c:v>21.099999999999898</c:v>
                </c:pt>
                <c:pt idx="152">
                  <c:v>21.1999999999999</c:v>
                </c:pt>
                <c:pt idx="153">
                  <c:v>21.299999999999901</c:v>
                </c:pt>
                <c:pt idx="154">
                  <c:v>21.399999999999899</c:v>
                </c:pt>
                <c:pt idx="155">
                  <c:v>21.499999999999901</c:v>
                </c:pt>
                <c:pt idx="156">
                  <c:v>21.599999999999898</c:v>
                </c:pt>
                <c:pt idx="157">
                  <c:v>21.6999999999999</c:v>
                </c:pt>
                <c:pt idx="158">
                  <c:v>21.799999999999901</c:v>
                </c:pt>
                <c:pt idx="159">
                  <c:v>21.899999999999899</c:v>
                </c:pt>
                <c:pt idx="160">
                  <c:v>21.999999999999901</c:v>
                </c:pt>
                <c:pt idx="161">
                  <c:v>22.099999999999898</c:v>
                </c:pt>
                <c:pt idx="162">
                  <c:v>22.1999999999999</c:v>
                </c:pt>
                <c:pt idx="163">
                  <c:v>22.299999999999901</c:v>
                </c:pt>
                <c:pt idx="164">
                  <c:v>22.399999999999899</c:v>
                </c:pt>
                <c:pt idx="165">
                  <c:v>22.499999999999901</c:v>
                </c:pt>
                <c:pt idx="166">
                  <c:v>22.599999999999898</c:v>
                </c:pt>
                <c:pt idx="167">
                  <c:v>22.6999999999999</c:v>
                </c:pt>
                <c:pt idx="168">
                  <c:v>22.799999999999901</c:v>
                </c:pt>
                <c:pt idx="169">
                  <c:v>22.899999999999899</c:v>
                </c:pt>
                <c:pt idx="170">
                  <c:v>22.999999999999901</c:v>
                </c:pt>
                <c:pt idx="171">
                  <c:v>23.099999999999898</c:v>
                </c:pt>
                <c:pt idx="172">
                  <c:v>23.1999999999999</c:v>
                </c:pt>
                <c:pt idx="173">
                  <c:v>23.299999999999901</c:v>
                </c:pt>
                <c:pt idx="174">
                  <c:v>23.399999999999899</c:v>
                </c:pt>
                <c:pt idx="175">
                  <c:v>23.499999999999901</c:v>
                </c:pt>
                <c:pt idx="176">
                  <c:v>23.599999999999898</c:v>
                </c:pt>
                <c:pt idx="177">
                  <c:v>23.6999999999999</c:v>
                </c:pt>
                <c:pt idx="178">
                  <c:v>23.799999999999901</c:v>
                </c:pt>
                <c:pt idx="179">
                  <c:v>23.899999999999899</c:v>
                </c:pt>
                <c:pt idx="180">
                  <c:v>23.999999999999901</c:v>
                </c:pt>
                <c:pt idx="181">
                  <c:v>24.099999999999898</c:v>
                </c:pt>
                <c:pt idx="182">
                  <c:v>24.1999999999999</c:v>
                </c:pt>
                <c:pt idx="183">
                  <c:v>24.299999999999901</c:v>
                </c:pt>
                <c:pt idx="184">
                  <c:v>24.399999999999899</c:v>
                </c:pt>
                <c:pt idx="185">
                  <c:v>24.499999999999901</c:v>
                </c:pt>
                <c:pt idx="186">
                  <c:v>24.599999999999898</c:v>
                </c:pt>
                <c:pt idx="187">
                  <c:v>24.6999999999999</c:v>
                </c:pt>
                <c:pt idx="188">
                  <c:v>24.799999999999901</c:v>
                </c:pt>
                <c:pt idx="189">
                  <c:v>24.899999999999899</c:v>
                </c:pt>
                <c:pt idx="190">
                  <c:v>24.999999999999901</c:v>
                </c:pt>
                <c:pt idx="191">
                  <c:v>25.099999999999898</c:v>
                </c:pt>
                <c:pt idx="192">
                  <c:v>25.1999999999999</c:v>
                </c:pt>
                <c:pt idx="193">
                  <c:v>25.299999999999901</c:v>
                </c:pt>
                <c:pt idx="194">
                  <c:v>25.399999999999899</c:v>
                </c:pt>
                <c:pt idx="195">
                  <c:v>25.499999999999901</c:v>
                </c:pt>
                <c:pt idx="196">
                  <c:v>25.599999999999898</c:v>
                </c:pt>
                <c:pt idx="197">
                  <c:v>25.6999999999999</c:v>
                </c:pt>
                <c:pt idx="198">
                  <c:v>25.799999999999901</c:v>
                </c:pt>
                <c:pt idx="199">
                  <c:v>25.899999999999899</c:v>
                </c:pt>
                <c:pt idx="200">
                  <c:v>25.999999999999901</c:v>
                </c:pt>
                <c:pt idx="201">
                  <c:v>26.099999999999898</c:v>
                </c:pt>
                <c:pt idx="202">
                  <c:v>26.1999999999999</c:v>
                </c:pt>
                <c:pt idx="203">
                  <c:v>26.299999999999901</c:v>
                </c:pt>
                <c:pt idx="204">
                  <c:v>26.399999999999899</c:v>
                </c:pt>
                <c:pt idx="205">
                  <c:v>26.499999999999901</c:v>
                </c:pt>
                <c:pt idx="206">
                  <c:v>26.599999999999898</c:v>
                </c:pt>
                <c:pt idx="207">
                  <c:v>26.6999999999999</c:v>
                </c:pt>
                <c:pt idx="208">
                  <c:v>26.799999999999901</c:v>
                </c:pt>
                <c:pt idx="209">
                  <c:v>26.899999999999899</c:v>
                </c:pt>
                <c:pt idx="210">
                  <c:v>26.999999999999901</c:v>
                </c:pt>
                <c:pt idx="211">
                  <c:v>27.099999999999898</c:v>
                </c:pt>
                <c:pt idx="212">
                  <c:v>27.1999999999999</c:v>
                </c:pt>
                <c:pt idx="213">
                  <c:v>27.299999999999901</c:v>
                </c:pt>
                <c:pt idx="214">
                  <c:v>27.399999999999899</c:v>
                </c:pt>
                <c:pt idx="215">
                  <c:v>27.499999999999901</c:v>
                </c:pt>
                <c:pt idx="216">
                  <c:v>27.599999999999898</c:v>
                </c:pt>
                <c:pt idx="217">
                  <c:v>27.6999999999999</c:v>
                </c:pt>
                <c:pt idx="218">
                  <c:v>27.799999999999901</c:v>
                </c:pt>
                <c:pt idx="219">
                  <c:v>27.899999999999899</c:v>
                </c:pt>
                <c:pt idx="220">
                  <c:v>27.999999999999901</c:v>
                </c:pt>
                <c:pt idx="221">
                  <c:v>28.099999999999898</c:v>
                </c:pt>
                <c:pt idx="222">
                  <c:v>28.1999999999999</c:v>
                </c:pt>
                <c:pt idx="223">
                  <c:v>28.299999999999901</c:v>
                </c:pt>
                <c:pt idx="224">
                  <c:v>28.399999999999899</c:v>
                </c:pt>
                <c:pt idx="225">
                  <c:v>28.499999999999901</c:v>
                </c:pt>
                <c:pt idx="226">
                  <c:v>28.599999999999898</c:v>
                </c:pt>
                <c:pt idx="227">
                  <c:v>28.6999999999999</c:v>
                </c:pt>
                <c:pt idx="228">
                  <c:v>28.799999999999901</c:v>
                </c:pt>
                <c:pt idx="229">
                  <c:v>28.899999999999899</c:v>
                </c:pt>
                <c:pt idx="230">
                  <c:v>28.999999999999901</c:v>
                </c:pt>
                <c:pt idx="231">
                  <c:v>29.099999999999898</c:v>
                </c:pt>
                <c:pt idx="232">
                  <c:v>29.1999999999999</c:v>
                </c:pt>
                <c:pt idx="233">
                  <c:v>29.299999999999901</c:v>
                </c:pt>
                <c:pt idx="234">
                  <c:v>29.399999999999899</c:v>
                </c:pt>
                <c:pt idx="235">
                  <c:v>29.499999999999901</c:v>
                </c:pt>
                <c:pt idx="236">
                  <c:v>29.599999999999898</c:v>
                </c:pt>
                <c:pt idx="237">
                  <c:v>29.6999999999999</c:v>
                </c:pt>
                <c:pt idx="238">
                  <c:v>29.799999999999901</c:v>
                </c:pt>
                <c:pt idx="239">
                  <c:v>29.899999999999899</c:v>
                </c:pt>
                <c:pt idx="240">
                  <c:v>29.999999999999901</c:v>
                </c:pt>
                <c:pt idx="241">
                  <c:v>30.099999999999898</c:v>
                </c:pt>
                <c:pt idx="242">
                  <c:v>30.1999999999999</c:v>
                </c:pt>
                <c:pt idx="243">
                  <c:v>30.299999999999901</c:v>
                </c:pt>
                <c:pt idx="244">
                  <c:v>30.399999999999899</c:v>
                </c:pt>
                <c:pt idx="245">
                  <c:v>30.499999999999901</c:v>
                </c:pt>
                <c:pt idx="246">
                  <c:v>30.599999999999898</c:v>
                </c:pt>
                <c:pt idx="247">
                  <c:v>30.6999999999999</c:v>
                </c:pt>
                <c:pt idx="248">
                  <c:v>30.799999999999901</c:v>
                </c:pt>
                <c:pt idx="249">
                  <c:v>30.899999999999899</c:v>
                </c:pt>
                <c:pt idx="250">
                  <c:v>30.999999999999901</c:v>
                </c:pt>
                <c:pt idx="251">
                  <c:v>31.099999999999898</c:v>
                </c:pt>
                <c:pt idx="252">
                  <c:v>31.1999999999999</c:v>
                </c:pt>
                <c:pt idx="253">
                  <c:v>31.299999999999901</c:v>
                </c:pt>
                <c:pt idx="254">
                  <c:v>31.399999999999899</c:v>
                </c:pt>
                <c:pt idx="255">
                  <c:v>31.499999999999901</c:v>
                </c:pt>
                <c:pt idx="256">
                  <c:v>31.599999999999898</c:v>
                </c:pt>
                <c:pt idx="257">
                  <c:v>31.6999999999999</c:v>
                </c:pt>
                <c:pt idx="258">
                  <c:v>31.799999999999901</c:v>
                </c:pt>
                <c:pt idx="259">
                  <c:v>31.899999999999899</c:v>
                </c:pt>
                <c:pt idx="260">
                  <c:v>31.999999999999901</c:v>
                </c:pt>
                <c:pt idx="261">
                  <c:v>32.099999999999902</c:v>
                </c:pt>
                <c:pt idx="262">
                  <c:v>32.199999999999903</c:v>
                </c:pt>
                <c:pt idx="263">
                  <c:v>32.299999999999898</c:v>
                </c:pt>
                <c:pt idx="264">
                  <c:v>32.399999999999899</c:v>
                </c:pt>
                <c:pt idx="265">
                  <c:v>32.499999999999901</c:v>
                </c:pt>
                <c:pt idx="266">
                  <c:v>32.599999999999902</c:v>
                </c:pt>
                <c:pt idx="267">
                  <c:v>32.699999999999903</c:v>
                </c:pt>
                <c:pt idx="268">
                  <c:v>32.799999999999898</c:v>
                </c:pt>
                <c:pt idx="269">
                  <c:v>32.899999999999899</c:v>
                </c:pt>
                <c:pt idx="270">
                  <c:v>32.999999999999901</c:v>
                </c:pt>
                <c:pt idx="271">
                  <c:v>33.099999999999902</c:v>
                </c:pt>
                <c:pt idx="272">
                  <c:v>33.199999999999903</c:v>
                </c:pt>
                <c:pt idx="273">
                  <c:v>33.299999999999898</c:v>
                </c:pt>
                <c:pt idx="274">
                  <c:v>33.399999999999899</c:v>
                </c:pt>
                <c:pt idx="275">
                  <c:v>33.499999999999901</c:v>
                </c:pt>
                <c:pt idx="276">
                  <c:v>33.599999999999902</c:v>
                </c:pt>
                <c:pt idx="277">
                  <c:v>33.699999999999903</c:v>
                </c:pt>
                <c:pt idx="278">
                  <c:v>33.799999999999898</c:v>
                </c:pt>
                <c:pt idx="279">
                  <c:v>33.899999999999899</c:v>
                </c:pt>
                <c:pt idx="280">
                  <c:v>33.999999999999901</c:v>
                </c:pt>
                <c:pt idx="281">
                  <c:v>34.099999999999902</c:v>
                </c:pt>
                <c:pt idx="282">
                  <c:v>34.199999999999903</c:v>
                </c:pt>
                <c:pt idx="283">
                  <c:v>34.299999999999898</c:v>
                </c:pt>
                <c:pt idx="284">
                  <c:v>34.399999999999899</c:v>
                </c:pt>
                <c:pt idx="285">
                  <c:v>34.499999999999901</c:v>
                </c:pt>
                <c:pt idx="286">
                  <c:v>34.599999999999902</c:v>
                </c:pt>
                <c:pt idx="287">
                  <c:v>34.699999999999903</c:v>
                </c:pt>
                <c:pt idx="288">
                  <c:v>34.799999999999898</c:v>
                </c:pt>
                <c:pt idx="289">
                  <c:v>34.899999999999899</c:v>
                </c:pt>
                <c:pt idx="290">
                  <c:v>34.999999999999901</c:v>
                </c:pt>
                <c:pt idx="291">
                  <c:v>35.099999999999902</c:v>
                </c:pt>
                <c:pt idx="292">
                  <c:v>35.199999999999903</c:v>
                </c:pt>
                <c:pt idx="293">
                  <c:v>35.299999999999898</c:v>
                </c:pt>
                <c:pt idx="294">
                  <c:v>35.399999999999899</c:v>
                </c:pt>
                <c:pt idx="295">
                  <c:v>35.499999999999901</c:v>
                </c:pt>
                <c:pt idx="296">
                  <c:v>35.599999999999902</c:v>
                </c:pt>
                <c:pt idx="297">
                  <c:v>35.699999999999903</c:v>
                </c:pt>
                <c:pt idx="298">
                  <c:v>35.799999999999898</c:v>
                </c:pt>
                <c:pt idx="299">
                  <c:v>35.899999999999899</c:v>
                </c:pt>
                <c:pt idx="300">
                  <c:v>35.999999999999901</c:v>
                </c:pt>
              </c:numCache>
            </c:numRef>
          </c:xVal>
          <c:yVal>
            <c:numRef>
              <c:f>'Van de Graaff methode'!$B$9:$B$309</c:f>
              <c:numCache>
                <c:formatCode>General</c:formatCode>
                <c:ptCount val="301"/>
                <c:pt idx="0">
                  <c:v>-2.9299952554509341</c:v>
                </c:pt>
                <c:pt idx="1">
                  <c:v>-2.9428164008985638</c:v>
                </c:pt>
                <c:pt idx="2">
                  <c:v>-2.9553215590527691</c:v>
                </c:pt>
                <c:pt idx="3">
                  <c:v>-2.967533001814525</c:v>
                </c:pt>
                <c:pt idx="4">
                  <c:v>-2.979470501540284</c:v>
                </c:pt>
                <c:pt idx="5">
                  <c:v>-2.9911517069844709</c:v>
                </c:pt>
                <c:pt idx="6">
                  <c:v>-3.00259244952389</c:v>
                </c:pt>
                <c:pt idx="7">
                  <c:v>-3.0138069948438342</c:v>
                </c:pt>
                <c:pt idx="8">
                  <c:v>-3.0248082515077113</c:v>
                </c:pt>
                <c:pt idx="9">
                  <c:v>-3.0356079451082829</c:v>
                </c:pt>
                <c:pt idx="10">
                  <c:v>-3.0462167646979248</c:v>
                </c:pt>
                <c:pt idx="11">
                  <c:v>-3.0566444867075453</c:v>
                </c:pt>
                <c:pt idx="12">
                  <c:v>-3.0669000804448032</c:v>
                </c:pt>
                <c:pt idx="13">
                  <c:v>-3.0769917984117905</c:v>
                </c:pt>
                <c:pt idx="14">
                  <c:v>-3.0869272540295571</c:v>
                </c:pt>
                <c:pt idx="15">
                  <c:v>-3.0967134888513086</c:v>
                </c:pt>
                <c:pt idx="16">
                  <c:v>-3.1063570309511856</c:v>
                </c:pt>
                <c:pt idx="17">
                  <c:v>-3.1158639458646391</c:v>
                </c:pt>
                <c:pt idx="18">
                  <c:v>-3.1252398812098057</c:v>
                </c:pt>
                <c:pt idx="19">
                  <c:v>-3.1344901059223043</c:v>
                </c:pt>
                <c:pt idx="20">
                  <c:v>-3.1436195448775135</c:v>
                </c:pt>
                <c:pt idx="21">
                  <c:v>-3.1526328095462688</c:v>
                </c:pt>
                <c:pt idx="22">
                  <c:v>-3.1615342252256524</c:v>
                </c:pt>
                <c:pt idx="23">
                  <c:v>-3.1703278553012537</c:v>
                </c:pt>
                <c:pt idx="24">
                  <c:v>-3.1790175229270914</c:v>
                </c:pt>
                <c:pt idx="25">
                  <c:v>-3.1876068304513869</c:v>
                </c:pt>
                <c:pt idx="26">
                  <c:v>-3.1960991768681914</c:v>
                </c:pt>
                <c:pt idx="27">
                  <c:v>-3.2044977735346745</c:v>
                </c:pt>
                <c:pt idx="28">
                  <c:v>-3.2128056583601898</c:v>
                </c:pt>
                <c:pt idx="29">
                  <c:v>-3.2210257086449086</c:v>
                </c:pt>
                <c:pt idx="30">
                  <c:v>-3.2291606527218479</c:v>
                </c:pt>
                <c:pt idx="31">
                  <c:v>-3.2372130805358643</c:v>
                </c:pt>
                <c:pt idx="32">
                  <c:v>-3.2451854532758784</c:v>
                </c:pt>
                <c:pt idx="33">
                  <c:v>-3.2530801121618906</c:v>
                </c:pt>
                <c:pt idx="34">
                  <c:v>-3.260899286475694</c:v>
                </c:pt>
                <c:pt idx="35">
                  <c:v>-3.2686451009133615</c:v>
                </c:pt>
                <c:pt idx="36">
                  <c:v>-3.2763195823282256</c:v>
                </c:pt>
                <c:pt idx="37">
                  <c:v>-3.283924665924995</c:v>
                </c:pt>
                <c:pt idx="38">
                  <c:v>-3.2914622009586374</c:v>
                </c:pt>
                <c:pt idx="39">
                  <c:v>-3.298933955985587</c:v>
                </c:pt>
                <c:pt idx="40">
                  <c:v>-3.306341623709518</c:v>
                </c:pt>
                <c:pt idx="41">
                  <c:v>-3.3136868254593019</c:v>
                </c:pt>
                <c:pt idx="42">
                  <c:v>-3.3209711153326995</c:v>
                </c:pt>
                <c:pt idx="43">
                  <c:v>-3.3281959840358049</c:v>
                </c:pt>
                <c:pt idx="44">
                  <c:v>-3.3353628624450842</c:v>
                </c:pt>
                <c:pt idx="45">
                  <c:v>-3.3424731249161366</c:v>
                </c:pt>
                <c:pt idx="46">
                  <c:v>-3.3495280923608446</c:v>
                </c:pt>
                <c:pt idx="47">
                  <c:v>-3.3565290351124175</c:v>
                </c:pt>
                <c:pt idx="48">
                  <c:v>-3.3634771755959405</c:v>
                </c:pt>
                <c:pt idx="49">
                  <c:v>-3.3703736908203141</c:v>
                </c:pt>
                <c:pt idx="50">
                  <c:v>-3.3772197147059861</c:v>
                </c:pt>
                <c:pt idx="51">
                  <c:v>-3.3840163402614949</c:v>
                </c:pt>
                <c:pt idx="52">
                  <c:v>-3.3907646216206686</c:v>
                </c:pt>
                <c:pt idx="53">
                  <c:v>-3.3974655759512209</c:v>
                </c:pt>
                <c:pt idx="54">
                  <c:v>-3.4041201852445373</c:v>
                </c:pt>
                <c:pt idx="55">
                  <c:v>-3.4107293979955609</c:v>
                </c:pt>
                <c:pt idx="56">
                  <c:v>-3.4172941307809213</c:v>
                </c:pt>
                <c:pt idx="57">
                  <c:v>-3.4238152697427329</c:v>
                </c:pt>
                <c:pt idx="58">
                  <c:v>-3.4302936719848729</c:v>
                </c:pt>
                <c:pt idx="59">
                  <c:v>-3.4367301668879571</c:v>
                </c:pt>
                <c:pt idx="60">
                  <c:v>-3.4431255573487363</c:v>
                </c:pt>
                <c:pt idx="61">
                  <c:v>-3.4494806209491458</c:v>
                </c:pt>
                <c:pt idx="62">
                  <c:v>-3.455796111059831</c:v>
                </c:pt>
                <c:pt idx="63">
                  <c:v>-3.4620727578825896</c:v>
                </c:pt>
                <c:pt idx="64">
                  <c:v>-3.4683112694358025</c:v>
                </c:pt>
                <c:pt idx="65">
                  <c:v>-3.4745123324866194</c:v>
                </c:pt>
                <c:pt idx="66">
                  <c:v>-3.480676613433384</c:v>
                </c:pt>
                <c:pt idx="67">
                  <c:v>-3.4868047591414979</c:v>
                </c:pt>
                <c:pt idx="68">
                  <c:v>-3.4928973977356899</c:v>
                </c:pt>
                <c:pt idx="69">
                  <c:v>-3.4989551393514446</c:v>
                </c:pt>
                <c:pt idx="70">
                  <c:v>-3.504978576848135</c:v>
                </c:pt>
                <c:pt idx="71">
                  <c:v>-3.5109682864862068</c:v>
                </c:pt>
                <c:pt idx="72">
                  <c:v>-3.5169248285706174</c:v>
                </c:pt>
                <c:pt idx="73">
                  <c:v>-3.5228487480625565</c:v>
                </c:pt>
                <c:pt idx="74">
                  <c:v>-3.5287405751613359</c:v>
                </c:pt>
                <c:pt idx="75">
                  <c:v>-3.5346008258582149</c:v>
                </c:pt>
                <c:pt idx="76">
                  <c:v>-3.5404300024637934</c:v>
                </c:pt>
                <c:pt idx="77">
                  <c:v>-3.5462285941104961</c:v>
                </c:pt>
                <c:pt idx="78">
                  <c:v>-3.5519970772315768</c:v>
                </c:pt>
                <c:pt idx="79">
                  <c:v>-3.5577359160179647</c:v>
                </c:pt>
                <c:pt idx="80">
                  <c:v>-3.5634455628541981</c:v>
                </c:pt>
                <c:pt idx="81">
                  <c:v>-3.5691264587345959</c:v>
                </c:pt>
                <c:pt idx="82">
                  <c:v>-3.5747790336607603</c:v>
                </c:pt>
                <c:pt idx="83">
                  <c:v>-3.580403707021417</c:v>
                </c:pt>
                <c:pt idx="84">
                  <c:v>-3.5860008879555454</c:v>
                </c:pt>
                <c:pt idx="85">
                  <c:v>-3.5915709756996881</c:v>
                </c:pt>
                <c:pt idx="86">
                  <c:v>-3.5971143599202779</c:v>
                </c:pt>
                <c:pt idx="87">
                  <c:v>-3.6026314210317567</c:v>
                </c:pt>
                <c:pt idx="88">
                  <c:v>-3.6081225305012268</c:v>
                </c:pt>
                <c:pt idx="89">
                  <c:v>-3.6135880511403293</c:v>
                </c:pt>
                <c:pt idx="90">
                  <c:v>-3.6190283373849867</c:v>
                </c:pt>
                <c:pt idx="91">
                  <c:v>-3.6244437355636334</c:v>
                </c:pt>
                <c:pt idx="92">
                  <c:v>-3.629834584154497</c:v>
                </c:pt>
                <c:pt idx="93">
                  <c:v>-3.6352012140324792</c:v>
                </c:pt>
                <c:pt idx="94">
                  <c:v>-3.640543948706144</c:v>
                </c:pt>
                <c:pt idx="95">
                  <c:v>-3.6458631045452883</c:v>
                </c:pt>
                <c:pt idx="96">
                  <c:v>-3.6511589909995572</c:v>
                </c:pt>
                <c:pt idx="97">
                  <c:v>-3.6564319108085233</c:v>
                </c:pt>
                <c:pt idx="98">
                  <c:v>-3.6616821602036373</c:v>
                </c:pt>
                <c:pt idx="99">
                  <c:v>-3.6669100291024326</c:v>
                </c:pt>
                <c:pt idx="100">
                  <c:v>-3.6721158012953374</c:v>
                </c:pt>
                <c:pt idx="101">
                  <c:v>-3.6772997546254453</c:v>
                </c:pt>
                <c:pt idx="102">
                  <c:v>-3.6824621611615558</c:v>
                </c:pt>
                <c:pt idx="103">
                  <c:v>-3.6876032873647997</c:v>
                </c:pt>
                <c:pt idx="104">
                  <c:v>-3.692723394249128</c:v>
                </c:pt>
                <c:pt idx="105">
                  <c:v>-3.6978227375359465</c:v>
                </c:pt>
                <c:pt idx="106">
                  <c:v>-3.7029015678031523</c:v>
                </c:pt>
                <c:pt idx="107">
                  <c:v>-3.707960130628813</c:v>
                </c:pt>
                <c:pt idx="108">
                  <c:v>-3.7129986667297343</c:v>
                </c:pt>
                <c:pt idx="109">
                  <c:v>-3.7180174120951177</c:v>
                </c:pt>
                <c:pt idx="110">
                  <c:v>-3.7230165981155436</c:v>
                </c:pt>
                <c:pt idx="111">
                  <c:v>-3.7279964517074515</c:v>
                </c:pt>
                <c:pt idx="112">
                  <c:v>-3.7329571954333307</c:v>
                </c:pt>
                <c:pt idx="113">
                  <c:v>-3.7378990476177876</c:v>
                </c:pt>
                <c:pt idx="114">
                  <c:v>-3.7428222224596652</c:v>
                </c:pt>
                <c:pt idx="115">
                  <c:v>-3.7477269301403777</c:v>
                </c:pt>
                <c:pt idx="116">
                  <c:v>-3.7526133769286147</c:v>
                </c:pt>
                <c:pt idx="117">
                  <c:v>-3.7574817652815606</c:v>
                </c:pt>
                <c:pt idx="118">
                  <c:v>-3.7623322939427797</c:v>
                </c:pt>
                <c:pt idx="119">
                  <c:v>-3.7671651580368817</c:v>
                </c:pt>
                <c:pt idx="120">
                  <c:v>-3.7719805491611154</c:v>
                </c:pt>
                <c:pt idx="121">
                  <c:v>-3.776778655474001</c:v>
                </c:pt>
                <c:pt idx="122">
                  <c:v>-3.7815596617811158</c:v>
                </c:pt>
                <c:pt idx="123">
                  <c:v>-3.7863237496181554</c:v>
                </c:pt>
                <c:pt idx="124">
                  <c:v>-3.7910710973313595</c:v>
                </c:pt>
                <c:pt idx="125">
                  <c:v>-3.7958018801554188</c:v>
                </c:pt>
                <c:pt idx="126">
                  <c:v>-3.8005162702889459</c:v>
                </c:pt>
                <c:pt idx="127">
                  <c:v>-3.8052144369676175</c:v>
                </c:pt>
                <c:pt idx="128">
                  <c:v>-3.8098965465350565</c:v>
                </c:pt>
                <c:pt idx="129">
                  <c:v>-3.8145627625115566</c:v>
                </c:pt>
                <c:pt idx="130">
                  <c:v>-3.8192132456607162</c:v>
                </c:pt>
                <c:pt idx="131">
                  <c:v>-3.8238481540540681</c:v>
                </c:pt>
                <c:pt idx="132">
                  <c:v>-3.8284676431337692</c:v>
                </c:pt>
                <c:pt idx="133">
                  <c:v>-3.8330718657734306</c:v>
                </c:pt>
                <c:pt idx="134">
                  <c:v>-3.8376609723371473</c:v>
                </c:pt>
                <c:pt idx="135">
                  <c:v>-3.8422351107367962</c:v>
                </c:pt>
                <c:pt idx="136">
                  <c:v>-3.8467944264876595</c:v>
                </c:pt>
                <c:pt idx="137">
                  <c:v>-3.8513390627624426</c:v>
                </c:pt>
                <c:pt idx="138">
                  <c:v>-3.8558691604437332</c:v>
                </c:pt>
                <c:pt idx="139">
                  <c:v>-3.8603848581749571</c:v>
                </c:pt>
                <c:pt idx="140">
                  <c:v>-3.8648862924098903</c:v>
                </c:pt>
                <c:pt idx="141">
                  <c:v>-3.8693735974607648</c:v>
                </c:pt>
                <c:pt idx="142">
                  <c:v>-3.8738469055450482</c:v>
                </c:pt>
                <c:pt idx="143">
                  <c:v>-3.8783063468308687</c:v>
                </c:pt>
                <c:pt idx="144">
                  <c:v>-3.8827520494812346</c:v>
                </c:pt>
                <c:pt idx="145">
                  <c:v>-3.8871841396970028</c:v>
                </c:pt>
                <c:pt idx="146">
                  <c:v>-3.8916027417586792</c:v>
                </c:pt>
                <c:pt idx="147">
                  <c:v>-3.896007978067086</c:v>
                </c:pt>
                <c:pt idx="148">
                  <c:v>-3.9003999691829168</c:v>
                </c:pt>
                <c:pt idx="149">
                  <c:v>-3.9047788338652394</c:v>
                </c:pt>
                <c:pt idx="150">
                  <c:v>-3.9091446891089623</c:v>
                </c:pt>
                <c:pt idx="151">
                  <c:v>-3.9134976501813079</c:v>
                </c:pt>
                <c:pt idx="152">
                  <c:v>-3.9178378306573212</c:v>
                </c:pt>
                <c:pt idx="153">
                  <c:v>-3.9221653424544445</c:v>
                </c:pt>
                <c:pt idx="154">
                  <c:v>-3.9264802958661917</c:v>
                </c:pt>
                <c:pt idx="155">
                  <c:v>-3.9307827995949474</c:v>
                </c:pt>
                <c:pt idx="156">
                  <c:v>-3.9350729607839137</c:v>
                </c:pt>
                <c:pt idx="157">
                  <c:v>-3.939350885048249</c:v>
                </c:pt>
                <c:pt idx="158">
                  <c:v>-3.9436166765053988</c:v>
                </c:pt>
                <c:pt idx="159">
                  <c:v>-3.9478704378046654</c:v>
                </c:pt>
                <c:pt idx="160">
                  <c:v>-3.9521122701560252</c:v>
                </c:pt>
                <c:pt idx="161">
                  <c:v>-3.9563422733582314</c:v>
                </c:pt>
                <c:pt idx="162">
                  <c:v>-3.960560545826203</c:v>
                </c:pt>
                <c:pt idx="163">
                  <c:v>-3.9647671846177461</c:v>
                </c:pt>
                <c:pt idx="164">
                  <c:v>-3.9689622854596083</c:v>
                </c:pt>
                <c:pt idx="165">
                  <c:v>-3.9731459427728932</c:v>
                </c:pt>
                <c:pt idx="166">
                  <c:v>-3.977318249697861</c:v>
                </c:pt>
                <c:pt idx="167">
                  <c:v>-3.9814792981181171</c:v>
                </c:pt>
                <c:pt idx="168">
                  <c:v>-3.9856291786842268</c:v>
                </c:pt>
                <c:pt idx="169">
                  <c:v>-3.9897679808367505</c:v>
                </c:pt>
                <c:pt idx="170">
                  <c:v>-3.9938957928287451</c:v>
                </c:pt>
                <c:pt idx="171">
                  <c:v>-3.9980127017477103</c:v>
                </c:pt>
                <c:pt idx="172">
                  <c:v>-4.0021187935370328</c:v>
                </c:pt>
                <c:pt idx="173">
                  <c:v>-4.0062141530169182</c:v>
                </c:pt>
                <c:pt idx="174">
                  <c:v>-4.0102988639048318</c:v>
                </c:pt>
                <c:pt idx="175">
                  <c:v>-4.0143730088354701</c:v>
                </c:pt>
                <c:pt idx="176">
                  <c:v>-4.0184366693802627</c:v>
                </c:pt>
                <c:pt idx="177">
                  <c:v>-4.02248992606643</c:v>
                </c:pt>
                <c:pt idx="178">
                  <c:v>-4.0265328583955995</c:v>
                </c:pt>
                <c:pt idx="179">
                  <c:v>-4.0305655448620019</c:v>
                </c:pt>
                <c:pt idx="180">
                  <c:v>-4.0345880629702497</c:v>
                </c:pt>
                <c:pt idx="181">
                  <c:v>-4.0386004892527225</c:v>
                </c:pt>
                <c:pt idx="182">
                  <c:v>-4.0426028992865479</c:v>
                </c:pt>
                <c:pt idx="183">
                  <c:v>-4.0465953677102178</c:v>
                </c:pt>
                <c:pt idx="184">
                  <c:v>-4.0505779682398249</c:v>
                </c:pt>
                <c:pt idx="185">
                  <c:v>-4.0545507736849444</c:v>
                </c:pt>
                <c:pt idx="186">
                  <c:v>-4.0585138559641631</c:v>
                </c:pt>
                <c:pt idx="187">
                  <c:v>-4.0624672861202731</c:v>
                </c:pt>
                <c:pt idx="188">
                  <c:v>-4.0664111343351257</c:v>
                </c:pt>
                <c:pt idx="189">
                  <c:v>-4.0703454699441703</c:v>
                </c:pt>
                <c:pt idx="190">
                  <c:v>-4.0742703614506794</c:v>
                </c:pt>
                <c:pt idx="191">
                  <c:v>-4.0781858765396573</c:v>
                </c:pt>
                <c:pt idx="192">
                  <c:v>-4.0820920820914681</c:v>
                </c:pt>
                <c:pt idx="193">
                  <c:v>-4.0859890441951574</c:v>
                </c:pt>
                <c:pt idx="194">
                  <c:v>-4.0898768281615023</c:v>
                </c:pt>
                <c:pt idx="195">
                  <c:v>-4.0937554985357796</c:v>
                </c:pt>
                <c:pt idx="196">
                  <c:v>-4.0976251191102691</c:v>
                </c:pt>
                <c:pt idx="197">
                  <c:v>-4.1014857529364974</c:v>
                </c:pt>
                <c:pt idx="198">
                  <c:v>-4.1053374623372205</c:v>
                </c:pt>
                <c:pt idx="199">
                  <c:v>-4.1091803089181651</c:v>
                </c:pt>
                <c:pt idx="200">
                  <c:v>-4.1130143535795263</c:v>
                </c:pt>
                <c:pt idx="201">
                  <c:v>-4.1168396565272207</c:v>
                </c:pt>
                <c:pt idx="202">
                  <c:v>-4.1206562772839295</c:v>
                </c:pt>
                <c:pt idx="203">
                  <c:v>-4.124464274699891</c:v>
                </c:pt>
                <c:pt idx="204">
                  <c:v>-4.128263706963498</c:v>
                </c:pt>
                <c:pt idx="205">
                  <c:v>-4.132054631611668</c:v>
                </c:pt>
                <c:pt idx="206">
                  <c:v>-4.1358371055400074</c:v>
                </c:pt>
                <c:pt idx="207">
                  <c:v>-4.1396111850127806</c:v>
                </c:pt>
                <c:pt idx="208">
                  <c:v>-4.1433769256726665</c:v>
                </c:pt>
                <c:pt idx="209">
                  <c:v>-4.1471343825503366</c:v>
                </c:pt>
                <c:pt idx="210">
                  <c:v>-4.1508836100738336</c:v>
                </c:pt>
                <c:pt idx="211">
                  <c:v>-4.154624662077774</c:v>
                </c:pt>
                <c:pt idx="212">
                  <c:v>-4.1583575918123623</c:v>
                </c:pt>
                <c:pt idx="213">
                  <c:v>-4.162082451952239</c:v>
                </c:pt>
                <c:pt idx="214">
                  <c:v>-4.165799294605149</c:v>
                </c:pt>
                <c:pt idx="215">
                  <c:v>-4.169508171320448</c:v>
                </c:pt>
                <c:pt idx="216">
                  <c:v>-4.1732091330974441</c:v>
                </c:pt>
                <c:pt idx="217">
                  <c:v>-4.1769022303935817</c:v>
                </c:pt>
                <c:pt idx="218">
                  <c:v>-4.1805875131324628</c:v>
                </c:pt>
                <c:pt idx="219">
                  <c:v>-4.1842650307117246</c:v>
                </c:pt>
                <c:pt idx="220">
                  <c:v>-4.1879348320107646</c:v>
                </c:pt>
                <c:pt idx="221">
                  <c:v>-4.1915969653983174</c:v>
                </c:pt>
                <c:pt idx="222">
                  <c:v>-4.1952514787398982</c:v>
                </c:pt>
                <c:pt idx="223">
                  <c:v>-4.198898419405098</c:v>
                </c:pt>
                <c:pt idx="224">
                  <c:v>-4.2025378342747457</c:v>
                </c:pt>
                <c:pt idx="225">
                  <c:v>-4.2061697697479463</c:v>
                </c:pt>
                <c:pt idx="226">
                  <c:v>-4.209794271748974</c:v>
                </c:pt>
                <c:pt idx="227">
                  <c:v>-4.2134113857340552</c:v>
                </c:pt>
                <c:pt idx="228">
                  <c:v>-4.2170211566980127</c:v>
                </c:pt>
                <c:pt idx="229">
                  <c:v>-4.2206236291808024</c:v>
                </c:pt>
                <c:pt idx="230">
                  <c:v>-4.2242188472739199</c:v>
                </c:pt>
                <c:pt idx="231">
                  <c:v>-4.2278068546267011</c:v>
                </c:pt>
                <c:pt idx="232">
                  <c:v>-4.2313876944525006</c:v>
                </c:pt>
                <c:pt idx="233">
                  <c:v>-4.234961409534769</c:v>
                </c:pt>
                <c:pt idx="234">
                  <c:v>-4.2385280422330132</c:v>
                </c:pt>
                <c:pt idx="235">
                  <c:v>-4.2420876344886542</c:v>
                </c:pt>
                <c:pt idx="236">
                  <c:v>-4.2456402278307852</c:v>
                </c:pt>
                <c:pt idx="237">
                  <c:v>-4.2491858633818191</c:v>
                </c:pt>
                <c:pt idx="238">
                  <c:v>-4.252724581863049</c:v>
                </c:pt>
                <c:pt idx="239">
                  <c:v>-4.2562564236000968</c:v>
                </c:pt>
                <c:pt idx="240">
                  <c:v>-4.2597814285282807</c:v>
                </c:pt>
                <c:pt idx="241">
                  <c:v>-4.2632996361978819</c:v>
                </c:pt>
                <c:pt idx="242">
                  <c:v>-4.2668110857793202</c:v>
                </c:pt>
                <c:pt idx="243">
                  <c:v>-4.270315816068246</c:v>
                </c:pt>
                <c:pt idx="244">
                  <c:v>-4.273813865490534</c:v>
                </c:pt>
                <c:pt idx="245">
                  <c:v>-4.2773052721072089</c:v>
                </c:pt>
                <c:pt idx="246">
                  <c:v>-4.2807900736192677</c:v>
                </c:pt>
                <c:pt idx="247">
                  <c:v>-4.2842683073724359</c:v>
                </c:pt>
                <c:pt idx="248">
                  <c:v>-4.2877400103618317</c:v>
                </c:pt>
                <c:pt idx="249">
                  <c:v>-4.2912052192365611</c:v>
                </c:pt>
                <c:pt idx="250">
                  <c:v>-4.2946639703042315</c:v>
                </c:pt>
                <c:pt idx="251">
                  <c:v>-4.2981162995353852</c:v>
                </c:pt>
                <c:pt idx="252">
                  <c:v>-4.3015622425678721</c:v>
                </c:pt>
                <c:pt idx="253">
                  <c:v>-4.305001834711133</c:v>
                </c:pt>
                <c:pt idx="254">
                  <c:v>-4.3084351109504286</c:v>
                </c:pt>
                <c:pt idx="255">
                  <c:v>-4.3118621059509872</c:v>
                </c:pt>
                <c:pt idx="256">
                  <c:v>-4.3152828540620849</c:v>
                </c:pt>
                <c:pt idx="257">
                  <c:v>-4.3186973893210734</c:v>
                </c:pt>
                <c:pt idx="258">
                  <c:v>-4.3221057454573204</c:v>
                </c:pt>
                <c:pt idx="259">
                  <c:v>-4.3255079558960992</c:v>
                </c:pt>
                <c:pt idx="260">
                  <c:v>-4.328904053762419</c:v>
                </c:pt>
                <c:pt idx="261">
                  <c:v>-4.3322940718847818</c:v>
                </c:pt>
                <c:pt idx="262">
                  <c:v>-4.3356780427988868</c:v>
                </c:pt>
                <c:pt idx="263">
                  <c:v>-4.3390559987512729</c:v>
                </c:pt>
                <c:pt idx="264">
                  <c:v>-4.3424279717029055</c:v>
                </c:pt>
                <c:pt idx="265">
                  <c:v>-4.3457939933327028</c:v>
                </c:pt>
                <c:pt idx="266">
                  <c:v>-4.3491540950410101</c:v>
                </c:pt>
                <c:pt idx="267">
                  <c:v>-4.3525083079530145</c:v>
                </c:pt>
                <c:pt idx="268">
                  <c:v>-4.3558566629221112</c:v>
                </c:pt>
                <c:pt idx="269">
                  <c:v>-4.3591991905332135</c:v>
                </c:pt>
                <c:pt idx="270">
                  <c:v>-4.3625359211060131</c:v>
                </c:pt>
                <c:pt idx="271">
                  <c:v>-4.3658668846981881</c:v>
                </c:pt>
                <c:pt idx="272">
                  <c:v>-4.3691921111085623</c:v>
                </c:pt>
                <c:pt idx="273">
                  <c:v>-4.3725116298802149</c:v>
                </c:pt>
                <c:pt idx="274">
                  <c:v>-4.3758254703035435</c:v>
                </c:pt>
                <c:pt idx="275">
                  <c:v>-4.3791336614192806</c:v>
                </c:pt>
                <c:pt idx="276">
                  <c:v>-4.3824362320214592</c:v>
                </c:pt>
                <c:pt idx="277">
                  <c:v>-4.3857332106603408</c:v>
                </c:pt>
                <c:pt idx="278">
                  <c:v>-4.3890246256452921</c:v>
                </c:pt>
                <c:pt idx="279">
                  <c:v>-4.3923105050476234</c:v>
                </c:pt>
                <c:pt idx="280">
                  <c:v>-4.3955908767033796</c:v>
                </c:pt>
                <c:pt idx="281">
                  <c:v>-4.3988657682160932</c:v>
                </c:pt>
                <c:pt idx="282">
                  <c:v>-4.4021352069594926</c:v>
                </c:pt>
                <c:pt idx="283">
                  <c:v>-4.4053992200801737</c:v>
                </c:pt>
                <c:pt idx="284">
                  <c:v>-4.408657834500227</c:v>
                </c:pt>
                <c:pt idx="285">
                  <c:v>-4.4119110769198304</c:v>
                </c:pt>
                <c:pt idx="286">
                  <c:v>-4.4151589738198016</c:v>
                </c:pt>
                <c:pt idx="287">
                  <c:v>-4.4184015514641128</c:v>
                </c:pt>
                <c:pt idx="288">
                  <c:v>-4.4216388359023675</c:v>
                </c:pt>
                <c:pt idx="289">
                  <c:v>-4.4248708529722416</c:v>
                </c:pt>
                <c:pt idx="290">
                  <c:v>-4.4280976283018925</c:v>
                </c:pt>
                <c:pt idx="291">
                  <c:v>-4.4313191873123268</c:v>
                </c:pt>
                <c:pt idx="292">
                  <c:v>-4.434535555219739</c:v>
                </c:pt>
                <c:pt idx="293">
                  <c:v>-4.4377467570378126</c:v>
                </c:pt>
                <c:pt idx="294">
                  <c:v>-4.4409528175799924</c:v>
                </c:pt>
                <c:pt idx="295">
                  <c:v>-4.4441537614617168</c:v>
                </c:pt>
                <c:pt idx="296">
                  <c:v>-4.4473496131026264</c:v>
                </c:pt>
                <c:pt idx="297">
                  <c:v>-4.450540396728738</c:v>
                </c:pt>
                <c:pt idx="298">
                  <c:v>-4.4537261363745859</c:v>
                </c:pt>
                <c:pt idx="299">
                  <c:v>-4.4569068558853324</c:v>
                </c:pt>
                <c:pt idx="300">
                  <c:v>-4.4600825789188532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71731712"/>
        <c:axId val="-1771738784"/>
      </c:scatterChart>
      <c:valAx>
        <c:axId val="-1771731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x [m]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771738784"/>
        <c:crosses val="autoZero"/>
        <c:crossBetween val="midCat"/>
      </c:valAx>
      <c:valAx>
        <c:axId val="-1771738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y [m]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771731712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legend>
      <c:legendPos val="r"/>
      <c:layout>
        <c:manualLayout>
          <c:xMode val="edge"/>
          <c:yMode val="edge"/>
          <c:x val="0.77585783018053434"/>
          <c:y val="0.44949197772872534"/>
          <c:w val="0.21731159269404454"/>
          <c:h val="0.2118215662372747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C-6 beach profiles for all years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'2016'!$A$2</c:f>
              <c:strCache>
                <c:ptCount val="1"/>
                <c:pt idx="0">
                  <c:v>2016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'2016'!$K$4:$K$18</c:f>
              <c:numCache>
                <c:formatCode>General</c:formatCode>
                <c:ptCount val="15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  <c:pt idx="12">
                  <c:v>40</c:v>
                </c:pt>
                <c:pt idx="13">
                  <c:v>45</c:v>
                </c:pt>
                <c:pt idx="14">
                  <c:v>50</c:v>
                </c:pt>
              </c:numCache>
            </c:numRef>
          </c:xVal>
          <c:yVal>
            <c:numRef>
              <c:f>'2016'!$R$4:$R$18</c:f>
              <c:numCache>
                <c:formatCode>0.00</c:formatCode>
                <c:ptCount val="15"/>
                <c:pt idx="0">
                  <c:v>-0.9700000000000002</c:v>
                </c:pt>
                <c:pt idx="1">
                  <c:v>-1.8800000000000001</c:v>
                </c:pt>
                <c:pt idx="2">
                  <c:v>-1.4000000000000001</c:v>
                </c:pt>
                <c:pt idx="3">
                  <c:v>-1.76</c:v>
                </c:pt>
                <c:pt idx="4">
                  <c:v>-2.85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'2015'!$A$2</c:f>
              <c:strCache>
                <c:ptCount val="1"/>
                <c:pt idx="0">
                  <c:v>2015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'2015'!$K$4:$K$18</c:f>
              <c:numCache>
                <c:formatCode>General</c:formatCode>
                <c:ptCount val="15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  <c:pt idx="12">
                  <c:v>40</c:v>
                </c:pt>
                <c:pt idx="13">
                  <c:v>45</c:v>
                </c:pt>
                <c:pt idx="14">
                  <c:v>50</c:v>
                </c:pt>
              </c:numCache>
            </c:numRef>
          </c:xVal>
          <c:yVal>
            <c:numRef>
              <c:f>'2015'!$R$4:$R$18</c:f>
              <c:numCache>
                <c:formatCode>0.00</c:formatCode>
                <c:ptCount val="15"/>
                <c:pt idx="2">
                  <c:v>-1.4900000000000002</c:v>
                </c:pt>
                <c:pt idx="3">
                  <c:v>-1.83</c:v>
                </c:pt>
                <c:pt idx="4">
                  <c:v>-2.91</c:v>
                </c:pt>
                <c:pt idx="5">
                  <c:v>-3.71</c:v>
                </c:pt>
                <c:pt idx="6">
                  <c:v>-3.8200000000000003</c:v>
                </c:pt>
                <c:pt idx="7">
                  <c:v>-4.09</c:v>
                </c:pt>
                <c:pt idx="8">
                  <c:v>-4.34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'2014'!$A$2</c:f>
              <c:strCache>
                <c:ptCount val="1"/>
                <c:pt idx="0">
                  <c:v>2014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'2014'!$K$4:$K$18</c:f>
              <c:numCache>
                <c:formatCode>General</c:formatCode>
                <c:ptCount val="15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  <c:pt idx="12">
                  <c:v>40</c:v>
                </c:pt>
                <c:pt idx="13">
                  <c:v>45</c:v>
                </c:pt>
                <c:pt idx="14">
                  <c:v>50</c:v>
                </c:pt>
              </c:numCache>
            </c:numRef>
          </c:xVal>
          <c:yVal>
            <c:numRef>
              <c:f>'2014'!$R$4:$R$18</c:f>
              <c:numCache>
                <c:formatCode>0.00</c:formatCode>
                <c:ptCount val="15"/>
                <c:pt idx="2">
                  <c:v>-2.38</c:v>
                </c:pt>
                <c:pt idx="3">
                  <c:v>-2.71</c:v>
                </c:pt>
                <c:pt idx="4">
                  <c:v>-3.12</c:v>
                </c:pt>
                <c:pt idx="5">
                  <c:v>-3.66</c:v>
                </c:pt>
                <c:pt idx="6">
                  <c:v>-4.13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'Equlilibrium profile'!$L$35</c:f>
              <c:strCache>
                <c:ptCount val="1"/>
                <c:pt idx="0">
                  <c:v>Waterline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'Equlilibrium profile'!$S$36:$S$37</c:f>
              <c:numCache>
                <c:formatCode>General</c:formatCode>
                <c:ptCount val="2"/>
                <c:pt idx="0">
                  <c:v>0</c:v>
                </c:pt>
                <c:pt idx="1">
                  <c:v>50</c:v>
                </c:pt>
              </c:numCache>
            </c:numRef>
          </c:xVal>
          <c:yVal>
            <c:numRef>
              <c:f>'Equlilibrium profile'!$U$36:$U$37</c:f>
              <c:numCache>
                <c:formatCode>General</c:formatCode>
                <c:ptCount val="2"/>
                <c:pt idx="0">
                  <c:v>-2.93</c:v>
                </c:pt>
                <c:pt idx="1">
                  <c:v>-2.93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'Equlilibrium profile'!$B$2</c:f>
              <c:strCache>
                <c:ptCount val="1"/>
                <c:pt idx="0">
                  <c:v>Equilibrium profile</c:v>
                </c:pt>
              </c:strCache>
            </c:strRef>
          </c:tx>
          <c:spPr>
            <a:ln w="19050" cap="rnd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'Equlilibrium profile'!$I$4:$I$304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7.8000000000000096</c:v>
                </c:pt>
                <c:pt idx="79">
                  <c:v>7.9</c:v>
                </c:pt>
                <c:pt idx="80">
                  <c:v>8</c:v>
                </c:pt>
                <c:pt idx="81">
                  <c:v>8.1000000000000103</c:v>
                </c:pt>
                <c:pt idx="82">
                  <c:v>8.2000000000000099</c:v>
                </c:pt>
                <c:pt idx="83">
                  <c:v>8.3000000000000096</c:v>
                </c:pt>
                <c:pt idx="84">
                  <c:v>8.4</c:v>
                </c:pt>
                <c:pt idx="85">
                  <c:v>8.5000000000000107</c:v>
                </c:pt>
                <c:pt idx="86">
                  <c:v>8.6000000000000103</c:v>
                </c:pt>
                <c:pt idx="87">
                  <c:v>8.7000000000000099</c:v>
                </c:pt>
                <c:pt idx="88">
                  <c:v>8.8000000000000096</c:v>
                </c:pt>
                <c:pt idx="89">
                  <c:v>8.9000000000000092</c:v>
                </c:pt>
                <c:pt idx="90">
                  <c:v>9.0000000000000107</c:v>
                </c:pt>
                <c:pt idx="91">
                  <c:v>9.1000000000000103</c:v>
                </c:pt>
                <c:pt idx="92">
                  <c:v>9.2000000000000099</c:v>
                </c:pt>
                <c:pt idx="93">
                  <c:v>9.3000000000000096</c:v>
                </c:pt>
                <c:pt idx="94">
                  <c:v>9.4000000000000092</c:v>
                </c:pt>
                <c:pt idx="95">
                  <c:v>9.5000000000000107</c:v>
                </c:pt>
                <c:pt idx="96">
                  <c:v>9.6000000000000103</c:v>
                </c:pt>
                <c:pt idx="97">
                  <c:v>9.7000000000000099</c:v>
                </c:pt>
                <c:pt idx="98">
                  <c:v>9.8000000000000096</c:v>
                </c:pt>
                <c:pt idx="99">
                  <c:v>9.9000000000000092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'Equlilibrium profile'!$B$4:$B$304</c:f>
              <c:numCache>
                <c:formatCode>General</c:formatCode>
                <c:ptCount val="301"/>
                <c:pt idx="0">
                  <c:v>-2.93</c:v>
                </c:pt>
                <c:pt idx="1">
                  <c:v>-2.9770351659690495</c:v>
                </c:pt>
                <c:pt idx="2">
                  <c:v>-3.0048363810956928</c:v>
                </c:pt>
                <c:pt idx="3">
                  <c:v>-3.0281960280959166</c:v>
                </c:pt>
                <c:pt idx="4">
                  <c:v>-3.0490701429476208</c:v>
                </c:pt>
                <c:pt idx="5">
                  <c:v>-3.0682714711974013</c:v>
                </c:pt>
                <c:pt idx="6">
                  <c:v>-3.086237045820249</c:v>
                </c:pt>
                <c:pt idx="7">
                  <c:v>-3.1032360878634773</c:v>
                </c:pt>
                <c:pt idx="8">
                  <c:v>-3.1194492856814917</c:v>
                </c:pt>
                <c:pt idx="9">
                  <c:v>-3.1350053345226643</c:v>
                </c:pt>
                <c:pt idx="10">
                  <c:v>-3.1500000000000004</c:v>
                </c:pt>
                <c:pt idx="11">
                  <c:v>-3.164506983264217</c:v>
                </c:pt>
                <c:pt idx="12">
                  <c:v>-3.1785845401281936</c:v>
                </c:pt>
                <c:pt idx="13">
                  <c:v>-3.1922797293665646</c:v>
                </c:pt>
                <c:pt idx="14">
                  <c:v>-3.205631256396738</c:v>
                </c:pt>
                <c:pt idx="15">
                  <c:v>-3.2186714438192543</c:v>
                </c:pt>
                <c:pt idx="16">
                  <c:v>-3.23142763716187</c:v>
                </c:pt>
                <c:pt idx="17">
                  <c:v>-3.2439232328235148</c:v>
                </c:pt>
                <c:pt idx="18">
                  <c:v>-3.2561784459543226</c:v>
                </c:pt>
                <c:pt idx="19">
                  <c:v>-3.2682108948229089</c:v>
                </c:pt>
                <c:pt idx="20">
                  <c:v>-3.2800360528521644</c:v>
                </c:pt>
                <c:pt idx="21">
                  <c:v>-3.2916676033898251</c:v>
                </c:pt>
                <c:pt idx="22">
                  <c:v>-3.3031177217639769</c:v>
                </c:pt>
                <c:pt idx="23">
                  <c:v>-3.3143973021452502</c:v>
                </c:pt>
                <c:pt idx="24">
                  <c:v>-3.325516141938833</c:v>
                </c:pt>
                <c:pt idx="25">
                  <c:v>-3.3364830930898544</c:v>
                </c:pt>
                <c:pt idx="26">
                  <c:v>-3.3473061873209367</c:v>
                </c:pt>
                <c:pt idx="27">
                  <c:v>-3.3579927406197951</c:v>
                </c:pt>
                <c:pt idx="28">
                  <c:v>-3.3685494410536228</c:v>
                </c:pt>
                <c:pt idx="29">
                  <c:v>-3.3789824230694201</c:v>
                </c:pt>
                <c:pt idx="30">
                  <c:v>-3.3892973307528504</c:v>
                </c:pt>
                <c:pt idx="31">
                  <c:v>-3.399499371998667</c:v>
                </c:pt>
                <c:pt idx="32">
                  <c:v>-3.409593365148615</c:v>
                </c:pt>
                <c:pt idx="33">
                  <c:v>-3.4195837793461825</c:v>
                </c:pt>
                <c:pt idx="34">
                  <c:v>-3.4294747696187908</c:v>
                </c:pt>
                <c:pt idx="35">
                  <c:v>-3.4392702075108579</c:v>
                </c:pt>
                <c:pt idx="36">
                  <c:v>-3.4489737079423013</c:v>
                </c:pt>
                <c:pt idx="37">
                  <c:v>-3.4585886528494365</c:v>
                </c:pt>
                <c:pt idx="38">
                  <c:v>-3.4681182120700531</c:v>
                </c:pt>
                <c:pt idx="39">
                  <c:v>-3.4775653618574771</c:v>
                </c:pt>
                <c:pt idx="40">
                  <c:v>-3.4869329013469326</c:v>
                </c:pt>
                <c:pt idx="41">
                  <c:v>-3.4962234672457386</c:v>
                </c:pt>
                <c:pt idx="42">
                  <c:v>-3.5054395469776285</c:v>
                </c:pt>
                <c:pt idx="43">
                  <c:v>-3.5145834904766575</c:v>
                </c:pt>
                <c:pt idx="44">
                  <c:v>-3.5236575207975296</c:v>
                </c:pt>
                <c:pt idx="45">
                  <c:v>-3.5326637436852586</c:v>
                </c:pt>
                <c:pt idx="46">
                  <c:v>-3.5416041562270277</c:v>
                </c:pt>
                <c:pt idx="47">
                  <c:v>-3.5504806546922585</c:v>
                </c:pt>
                <c:pt idx="48">
                  <c:v>-3.5592950416526703</c:v>
                </c:pt>
                <c:pt idx="49">
                  <c:v>-3.5680490324620324</c:v>
                </c:pt>
                <c:pt idx="50">
                  <c:v>-3.5767442611650604</c:v>
                </c:pt>
                <c:pt idx="51">
                  <c:v>-3.5853822858961264</c:v>
                </c:pt>
                <c:pt idx="52">
                  <c:v>-3.5939645938209468</c:v>
                </c:pt>
                <c:pt idx="53">
                  <c:v>-3.6024926056679729</c:v>
                </c:pt>
                <c:pt idx="54">
                  <c:v>-3.6109676798906141</c:v>
                </c:pt>
                <c:pt idx="55">
                  <c:v>-3.619391116496649</c:v>
                </c:pt>
                <c:pt idx="56">
                  <c:v>-3.6277641605769766</c:v>
                </c:pt>
                <c:pt idx="57">
                  <c:v>-3.6360880055622591</c:v>
                </c:pt>
                <c:pt idx="58">
                  <c:v>-3.6443637962328275</c:v>
                </c:pt>
                <c:pt idx="59">
                  <c:v>-3.6525926315044699</c:v>
                </c:pt>
                <c:pt idx="60">
                  <c:v>-3.6607755670102931</c:v>
                </c:pt>
                <c:pt idx="61">
                  <c:v>-3.6689136174967372</c:v>
                </c:pt>
                <c:pt idx="62">
                  <c:v>-3.6770077590499319</c:v>
                </c:pt>
                <c:pt idx="63">
                  <c:v>-3.6850589311669486</c:v>
                </c:pt>
                <c:pt idx="64">
                  <c:v>-3.6930680386850439</c:v>
                </c:pt>
                <c:pt idx="65">
                  <c:v>-3.7010359535806816</c:v>
                </c:pt>
                <c:pt idx="66">
                  <c:v>-3.7089635166490043</c:v>
                </c:pt>
                <c:pt idx="67">
                  <c:v>-3.7168515390733656</c:v>
                </c:pt>
                <c:pt idx="68">
                  <c:v>-3.7247008038936702</c:v>
                </c:pt>
                <c:pt idx="69">
                  <c:v>-3.7325120673814181</c:v>
                </c:pt>
                <c:pt idx="70">
                  <c:v>-3.7402860603286587</c:v>
                </c:pt>
                <c:pt idx="71">
                  <c:v>-3.7480234892573856</c:v>
                </c:pt>
                <c:pt idx="72">
                  <c:v>-3.755725037555333</c:v>
                </c:pt>
                <c:pt idx="73">
                  <c:v>-3.7633913665436181</c:v>
                </c:pt>
                <c:pt idx="74">
                  <c:v>-3.7710231164811874</c:v>
                </c:pt>
                <c:pt idx="75">
                  <c:v>-3.7786209075106094</c:v>
                </c:pt>
                <c:pt idx="76">
                  <c:v>-3.7861853405493799</c:v>
                </c:pt>
                <c:pt idx="77">
                  <c:v>-3.7937169981305479</c:v>
                </c:pt>
                <c:pt idx="78">
                  <c:v>-3.8012164451961663</c:v>
                </c:pt>
                <c:pt idx="79">
                  <c:v>-3.8086842298467802</c:v>
                </c:pt>
                <c:pt idx="80">
                  <c:v>-3.8161208840499201</c:v>
                </c:pt>
                <c:pt idx="81">
                  <c:v>-3.8235269243103209</c:v>
                </c:pt>
                <c:pt idx="82">
                  <c:v>-3.8309028523043787</c:v>
                </c:pt>
                <c:pt idx="83">
                  <c:v>-3.8382491554811766</c:v>
                </c:pt>
                <c:pt idx="84">
                  <c:v>-3.8455663076322044</c:v>
                </c:pt>
                <c:pt idx="85">
                  <c:v>-3.8528547694317732</c:v>
                </c:pt>
                <c:pt idx="86">
                  <c:v>-3.8601149889499471</c:v>
                </c:pt>
                <c:pt idx="87">
                  <c:v>-3.8673474021396963</c:v>
                </c:pt>
                <c:pt idx="88">
                  <c:v>-3.8745524332998507</c:v>
                </c:pt>
                <c:pt idx="89">
                  <c:v>-3.8817304955153125</c:v>
                </c:pt>
                <c:pt idx="90">
                  <c:v>-3.8888819910758849</c:v>
                </c:pt>
                <c:pt idx="91">
                  <c:v>-3.8960073118749983</c:v>
                </c:pt>
                <c:pt idx="92">
                  <c:v>-3.9031068397894799</c:v>
                </c:pt>
                <c:pt idx="93">
                  <c:v>-3.9101809470414941</c:v>
                </c:pt>
                <c:pt idx="94">
                  <c:v>-3.9172299965436519</c:v>
                </c:pt>
                <c:pt idx="95">
                  <c:v>-3.9242543422282496</c:v>
                </c:pt>
                <c:pt idx="96">
                  <c:v>-3.9312543293615336</c:v>
                </c:pt>
                <c:pt idx="97">
                  <c:v>-3.9382302948438013</c:v>
                </c:pt>
                <c:pt idx="98">
                  <c:v>-3.9451825674961389</c:v>
                </c:pt>
                <c:pt idx="99">
                  <c:v>-3.9521114683345049</c:v>
                </c:pt>
                <c:pt idx="100">
                  <c:v>-3.9590173108318432</c:v>
                </c:pt>
                <c:pt idx="101">
                  <c:v>-3.9659004011688701</c:v>
                </c:pt>
                <c:pt idx="102">
                  <c:v>-3.9727610384741228</c:v>
                </c:pt>
                <c:pt idx="103">
                  <c:v>-3.9795995150538319</c:v>
                </c:pt>
                <c:pt idx="104">
                  <c:v>-3.9864161166121503</c:v>
                </c:pt>
                <c:pt idx="105">
                  <c:v>-3.9932111224622204</c:v>
                </c:pt>
                <c:pt idx="106">
                  <c:v>-3.9999848057285643</c:v>
                </c:pt>
                <c:pt idx="107">
                  <c:v>-4.0067374335411756</c:v>
                </c:pt>
                <c:pt idx="108">
                  <c:v>-4.0134692672218479</c:v>
                </c:pt>
                <c:pt idx="109">
                  <c:v>-4.0201805624629667</c:v>
                </c:pt>
                <c:pt idx="110">
                  <c:v>-4.0268715694992423</c:v>
                </c:pt>
                <c:pt idx="111">
                  <c:v>-4.0335425332727004</c:v>
                </c:pt>
                <c:pt idx="112">
                  <c:v>-4.0401936935912204</c:v>
                </c:pt>
                <c:pt idx="113">
                  <c:v>-4.0468252852809794</c:v>
                </c:pt>
                <c:pt idx="114">
                  <c:v>-4.0534375383330463</c:v>
                </c:pt>
                <c:pt idx="115">
                  <c:v>-4.0600306780444173</c:v>
                </c:pt>
                <c:pt idx="116">
                  <c:v>-4.0666049251537579</c:v>
                </c:pt>
                <c:pt idx="117">
                  <c:v>-4.0731604959720737</c:v>
                </c:pt>
                <c:pt idx="118">
                  <c:v>-4.079697602508559</c:v>
                </c:pt>
                <c:pt idx="119">
                  <c:v>-4.0862164525918292</c:v>
                </c:pt>
                <c:pt idx="120">
                  <c:v>-4.0927172499867508</c:v>
                </c:pt>
                <c:pt idx="121">
                  <c:v>-4.0992001945070617</c:v>
                </c:pt>
                <c:pt idx="122">
                  <c:v>-4.1056654821239622</c:v>
                </c:pt>
                <c:pt idx="123">
                  <c:v>-4.1121133050708645</c:v>
                </c:pt>
                <c:pt idx="124">
                  <c:v>-4.1185438519444482</c:v>
                </c:pt>
                <c:pt idx="125">
                  <c:v>-4.124957307802207</c:v>
                </c:pt>
                <c:pt idx="126">
                  <c:v>-4.1313538542566031</c:v>
                </c:pt>
                <c:pt idx="127">
                  <c:v>-4.1377336695660061</c:v>
                </c:pt>
                <c:pt idx="128">
                  <c:v>-4.144096928722524</c:v>
                </c:pt>
                <c:pt idx="129">
                  <c:v>-4.1504438035368709</c:v>
                </c:pt>
                <c:pt idx="130">
                  <c:v>-4.1567744627203922</c:v>
                </c:pt>
                <c:pt idx="131">
                  <c:v>-4.1630890719643565</c:v>
                </c:pt>
                <c:pt idx="132">
                  <c:v>-4.1693877940166306</c:v>
                </c:pt>
                <c:pt idx="133">
                  <c:v>-4.1756707887558431</c:v>
                </c:pt>
                <c:pt idx="134">
                  <c:v>-4.1819382132631429</c:v>
                </c:pt>
                <c:pt idx="135">
                  <c:v>-4.1881902218916256</c:v>
                </c:pt>
                <c:pt idx="136">
                  <c:v>-4.1944269663335554</c:v>
                </c:pt>
                <c:pt idx="137">
                  <c:v>-4.2006485956854291</c:v>
                </c:pt>
                <c:pt idx="138">
                  <c:v>-4.2068552565110071</c:v>
                </c:pt>
                <c:pt idx="139">
                  <c:v>-4.213047092902352</c:v>
                </c:pt>
                <c:pt idx="140">
                  <c:v>-4.2192242465389747</c:v>
                </c:pt>
                <c:pt idx="141">
                  <c:v>-4.2253868567451542</c:v>
                </c:pt>
                <c:pt idx="142">
                  <c:v>-4.2315350605454993</c:v>
                </c:pt>
                <c:pt idx="143">
                  <c:v>-4.2376689927188131</c:v>
                </c:pt>
                <c:pt idx="144">
                  <c:v>-4.2437887858503354</c:v>
                </c:pt>
                <c:pt idx="145">
                  <c:v>-4.2498945703824065</c:v>
                </c:pt>
                <c:pt idx="146">
                  <c:v>-4.2559864746636338</c:v>
                </c:pt>
                <c:pt idx="147">
                  <c:v>-4.2620646249965848</c:v>
                </c:pt>
                <c:pt idx="148">
                  <c:v>-4.2681291456840951</c:v>
                </c:pt>
                <c:pt idx="149">
                  <c:v>-4.2741801590742021</c:v>
                </c:pt>
                <c:pt idx="150">
                  <c:v>-4.2802177856037966</c:v>
                </c:pt>
                <c:pt idx="151">
                  <c:v>-4.2862421438409974</c:v>
                </c:pt>
                <c:pt idx="152">
                  <c:v>-4.2922533505263223</c:v>
                </c:pt>
                <c:pt idx="153">
                  <c:v>-4.2982515206126859</c:v>
                </c:pt>
                <c:pt idx="154">
                  <c:v>-4.3042367673042596</c:v>
                </c:pt>
                <c:pt idx="155">
                  <c:v>-4.3102092020942546</c:v>
                </c:pt>
                <c:pt idx="156">
                  <c:v>-4.3161689348016354</c:v>
                </c:pt>
                <c:pt idx="157">
                  <c:v>-4.3221160736068232</c:v>
                </c:pt>
                <c:pt idx="158">
                  <c:v>-4.3280507250864124</c:v>
                </c:pt>
                <c:pt idx="159">
                  <c:v>-4.3339729942469436</c:v>
                </c:pt>
                <c:pt idx="160">
                  <c:v>-4.3398829845577467</c:v>
                </c:pt>
                <c:pt idx="161">
                  <c:v>-4.345780797982906</c:v>
                </c:pt>
                <c:pt idx="162">
                  <c:v>-4.3516665350123596</c:v>
                </c:pt>
                <c:pt idx="163">
                  <c:v>-4.3575402946921731</c:v>
                </c:pt>
                <c:pt idx="164">
                  <c:v>-4.3634021746540048</c:v>
                </c:pt>
                <c:pt idx="165">
                  <c:v>-4.3692522711438029</c:v>
                </c:pt>
                <c:pt idx="166">
                  <c:v>-4.3750906790497393</c:v>
                </c:pt>
                <c:pt idx="167">
                  <c:v>-4.3809174919294209</c:v>
                </c:pt>
                <c:pt idx="168">
                  <c:v>-4.3867328020363967</c:v>
                </c:pt>
                <c:pt idx="169">
                  <c:v>-4.392536700345981</c:v>
                </c:pt>
                <c:pt idx="170">
                  <c:v>-4.3983292765804176</c:v>
                </c:pt>
                <c:pt idx="171">
                  <c:v>-4.4041106192333999</c:v>
                </c:pt>
                <c:pt idx="172">
                  <c:v>-4.4098808155939713</c:v>
                </c:pt>
                <c:pt idx="173">
                  <c:v>-4.4156399517698297</c:v>
                </c:pt>
                <c:pt idx="174">
                  <c:v>-4.4213881127100434</c:v>
                </c:pt>
                <c:pt idx="175">
                  <c:v>-4.427125382227203</c:v>
                </c:pt>
                <c:pt idx="176">
                  <c:v>-4.4328518430190371</c:v>
                </c:pt>
                <c:pt idx="177">
                  <c:v>-4.4385675766894588</c:v>
                </c:pt>
                <c:pt idx="178">
                  <c:v>-4.4442726637691612</c:v>
                </c:pt>
                <c:pt idx="179">
                  <c:v>-4.4499671837356569</c:v>
                </c:pt>
                <c:pt idx="180">
                  <c:v>-4.455651215032856</c:v>
                </c:pt>
                <c:pt idx="181">
                  <c:v>-4.4613248350901689</c:v>
                </c:pt>
                <c:pt idx="182">
                  <c:v>-4.4669881203411599</c:v>
                </c:pt>
                <c:pt idx="183">
                  <c:v>-4.4726411462417461</c:v>
                </c:pt>
                <c:pt idx="184">
                  <c:v>-4.4782839872879725</c:v>
                </c:pt>
                <c:pt idx="185">
                  <c:v>-4.4839167170333747</c:v>
                </c:pt>
                <c:pt idx="186">
                  <c:v>-4.4895394081059186</c:v>
                </c:pt>
                <c:pt idx="187">
                  <c:v>-4.4951521322245647</c:v>
                </c:pt>
                <c:pt idx="188">
                  <c:v>-4.5007549602154402</c:v>
                </c:pt>
                <c:pt idx="189">
                  <c:v>-4.5063479620276343</c:v>
                </c:pt>
                <c:pt idx="190">
                  <c:v>-4.5119312067486481</c:v>
                </c:pt>
                <c:pt idx="191">
                  <c:v>-4.5175047626194704</c:v>
                </c:pt>
                <c:pt idx="192">
                  <c:v>-4.5230686970493323</c:v>
                </c:pt>
                <c:pt idx="193">
                  <c:v>-4.528623076630117</c:v>
                </c:pt>
                <c:pt idx="194">
                  <c:v>-4.5341679671504505</c:v>
                </c:pt>
                <c:pt idx="195">
                  <c:v>-4.5397034336094801</c:v>
                </c:pt>
                <c:pt idx="196">
                  <c:v>-4.5452295402303431</c:v>
                </c:pt>
                <c:pt idx="197">
                  <c:v>-4.5507463504733412</c:v>
                </c:pt>
                <c:pt idx="198">
                  <c:v>-4.5562539270488234</c:v>
                </c:pt>
                <c:pt idx="199">
                  <c:v>-4.5617523319297888</c:v>
                </c:pt>
                <c:pt idx="200">
                  <c:v>-4.5672416263642193</c:v>
                </c:pt>
                <c:pt idx="201">
                  <c:v>-4.5727218708871309</c:v>
                </c:pt>
                <c:pt idx="202">
                  <c:v>-4.5781931253323913</c:v>
                </c:pt>
                <c:pt idx="203">
                  <c:v>-4.5836554488442527</c:v>
                </c:pt>
                <c:pt idx="204">
                  <c:v>-4.589108899888668</c:v>
                </c:pt>
                <c:pt idx="205">
                  <c:v>-4.5945535362643479</c:v>
                </c:pt>
                <c:pt idx="206">
                  <c:v>-4.5999894151135923</c:v>
                </c:pt>
                <c:pt idx="207">
                  <c:v>-4.6054165929328947</c:v>
                </c:pt>
                <c:pt idx="208">
                  <c:v>-4.6108351255833178</c:v>
                </c:pt>
                <c:pt idx="209">
                  <c:v>-4.6162450683006666</c:v>
                </c:pt>
                <c:pt idx="210">
                  <c:v>-4.6216464757054361</c:v>
                </c:pt>
                <c:pt idx="211">
                  <c:v>-4.6270394018125636</c:v>
                </c:pt>
                <c:pt idx="212">
                  <c:v>-4.6324239000409779</c:v>
                </c:pt>
                <c:pt idx="213">
                  <c:v>-4.6378000232229546</c:v>
                </c:pt>
                <c:pt idx="214">
                  <c:v>-4.643167823613279</c:v>
                </c:pt>
                <c:pt idx="215">
                  <c:v>-4.6485273528982294</c:v>
                </c:pt>
                <c:pt idx="216">
                  <c:v>-4.6538786622043693</c:v>
                </c:pt>
                <c:pt idx="217">
                  <c:v>-4.6592218021071776</c:v>
                </c:pt>
                <c:pt idx="218">
                  <c:v>-4.66455682263949</c:v>
                </c:pt>
                <c:pt idx="219">
                  <c:v>-4.6698837732997909</c:v>
                </c:pt>
                <c:pt idx="220">
                  <c:v>-4.6752027030603287</c:v>
                </c:pt>
                <c:pt idx="221">
                  <c:v>-4.6805136603750697</c:v>
                </c:pt>
                <c:pt idx="222">
                  <c:v>-4.6858166931875136</c:v>
                </c:pt>
                <c:pt idx="223">
                  <c:v>-4.6911118489383332</c:v>
                </c:pt>
                <c:pt idx="224">
                  <c:v>-4.6963991745728855</c:v>
                </c:pt>
                <c:pt idx="225">
                  <c:v>-4.7016787165485638</c:v>
                </c:pt>
                <c:pt idx="226">
                  <c:v>-4.7069505208420246</c:v>
                </c:pt>
                <c:pt idx="227">
                  <c:v>-4.7122146329562486</c:v>
                </c:pt>
                <c:pt idx="228">
                  <c:v>-4.7174710979275014</c:v>
                </c:pt>
                <c:pt idx="229">
                  <c:v>-4.7227199603321361</c:v>
                </c:pt>
                <c:pt idx="230">
                  <c:v>-4.7279612642932793</c:v>
                </c:pt>
                <c:pt idx="231">
                  <c:v>-4.7331950534873872</c:v>
                </c:pt>
                <c:pt idx="232">
                  <c:v>-4.7384213711506806</c:v>
                </c:pt>
                <c:pt idx="233">
                  <c:v>-4.7436402600854599</c:v>
                </c:pt>
                <c:pt idx="234">
                  <c:v>-4.7488517626663</c:v>
                </c:pt>
                <c:pt idx="235">
                  <c:v>-4.7540559208461364</c:v>
                </c:pt>
                <c:pt idx="236">
                  <c:v>-4.7592527761622332</c:v>
                </c:pt>
                <c:pt idx="237">
                  <c:v>-4.7644423697420457</c:v>
                </c:pt>
                <c:pt idx="238">
                  <c:v>-4.7696247423089737</c:v>
                </c:pt>
                <c:pt idx="239">
                  <c:v>-4.7747999341880103</c:v>
                </c:pt>
                <c:pt idx="240">
                  <c:v>-4.7799679853112913</c:v>
                </c:pt>
                <c:pt idx="241">
                  <c:v>-4.7851289352235424</c:v>
                </c:pt>
                <c:pt idx="242">
                  <c:v>-4.7902828230874253</c:v>
                </c:pt>
                <c:pt idx="243">
                  <c:v>-4.7954296876887916</c:v>
                </c:pt>
                <c:pt idx="244">
                  <c:v>-4.8005695674418511</c:v>
                </c:pt>
                <c:pt idx="245">
                  <c:v>-4.8057025003942302</c:v>
                </c:pt>
                <c:pt idx="246">
                  <c:v>-4.8108285242319564</c:v>
                </c:pt>
                <c:pt idx="247">
                  <c:v>-4.8159476762843534</c:v>
                </c:pt>
                <c:pt idx="248">
                  <c:v>-4.8210599935288263</c:v>
                </c:pt>
                <c:pt idx="249">
                  <c:v>-4.8261655125956189</c:v>
                </c:pt>
                <c:pt idx="250">
                  <c:v>-4.831264269772424</c:v>
                </c:pt>
                <c:pt idx="251">
                  <c:v>-4.8363563010089567</c:v>
                </c:pt>
                <c:pt idx="252">
                  <c:v>-4.8414416419214348</c:v>
                </c:pt>
                <c:pt idx="253">
                  <c:v>-4.8465203277969744</c:v>
                </c:pt>
                <c:pt idx="254">
                  <c:v>-4.8515923935979304</c:v>
                </c:pt>
                <c:pt idx="255">
                  <c:v>-4.8566578739661432</c:v>
                </c:pt>
                <c:pt idx="256">
                  <c:v>-4.8617168032271252</c:v>
                </c:pt>
                <c:pt idx="257">
                  <c:v>-4.8667692153941715</c:v>
                </c:pt>
                <c:pt idx="258">
                  <c:v>-4.8718151441724018</c:v>
                </c:pt>
                <c:pt idx="259">
                  <c:v>-4.8768546229627416</c:v>
                </c:pt>
                <c:pt idx="260">
                  <c:v>-4.8818876848658208</c:v>
                </c:pt>
                <c:pt idx="261">
                  <c:v>-4.886914362685828</c:v>
                </c:pt>
                <c:pt idx="262">
                  <c:v>-4.8919346889342803</c:v>
                </c:pt>
                <c:pt idx="263">
                  <c:v>-4.8969486958337489</c:v>
                </c:pt>
                <c:pt idx="264">
                  <c:v>-4.9019564153215107</c:v>
                </c:pt>
                <c:pt idx="265">
                  <c:v>-4.906957879053147</c:v>
                </c:pt>
                <c:pt idx="266">
                  <c:v>-4.9119531184060792</c:v>
                </c:pt>
                <c:pt idx="267">
                  <c:v>-4.9169421644830518</c:v>
                </c:pt>
                <c:pt idx="268">
                  <c:v>-4.9219250481155523</c:v>
                </c:pt>
                <c:pt idx="269">
                  <c:v>-4.9269017998671822</c:v>
                </c:pt>
                <c:pt idx="270">
                  <c:v>-4.9318724500369706</c:v>
                </c:pt>
                <c:pt idx="271">
                  <c:v>-4.9368370286626337</c:v>
                </c:pt>
                <c:pt idx="272">
                  <c:v>-4.9417955655237904</c:v>
                </c:pt>
                <c:pt idx="273">
                  <c:v>-4.9467480901451086</c:v>
                </c:pt>
                <c:pt idx="274">
                  <c:v>-4.9516946317994233</c:v>
                </c:pt>
                <c:pt idx="275">
                  <c:v>-4.9566352195107912</c:v>
                </c:pt>
                <c:pt idx="276">
                  <c:v>-4.9615698820575034</c:v>
                </c:pt>
                <c:pt idx="277">
                  <c:v>-4.9664986479750439</c:v>
                </c:pt>
                <c:pt idx="278">
                  <c:v>-4.9714215455590143</c:v>
                </c:pt>
                <c:pt idx="279">
                  <c:v>-4.976338602868001</c:v>
                </c:pt>
                <c:pt idx="280">
                  <c:v>-4.9812498477264002</c:v>
                </c:pt>
                <c:pt idx="281">
                  <c:v>-4.9861553077272074</c:v>
                </c:pt>
                <c:pt idx="282">
                  <c:v>-4.9910550102347537</c:v>
                </c:pt>
                <c:pt idx="283">
                  <c:v>-4.9959489823874055</c:v>
                </c:pt>
                <c:pt idx="284">
                  <c:v>-5.0008372511002239</c:v>
                </c:pt>
                <c:pt idx="285">
                  <c:v>-5.0057198430675776</c:v>
                </c:pt>
                <c:pt idx="286">
                  <c:v>-5.0105967847657222</c:v>
                </c:pt>
                <c:pt idx="287">
                  <c:v>-5.0154681024553414</c:v>
                </c:pt>
                <c:pt idx="288">
                  <c:v>-5.020333822184039</c:v>
                </c:pt>
                <c:pt idx="289">
                  <c:v>-5.0251939697888091</c:v>
                </c:pt>
                <c:pt idx="290">
                  <c:v>-5.0300485708984581</c:v>
                </c:pt>
                <c:pt idx="291">
                  <c:v>-5.0348976509359922</c:v>
                </c:pt>
                <c:pt idx="292">
                  <c:v>-5.0397412351209745</c:v>
                </c:pt>
                <c:pt idx="293">
                  <c:v>-5.044579348471844</c:v>
                </c:pt>
                <c:pt idx="294">
                  <c:v>-5.0494120158081941</c:v>
                </c:pt>
                <c:pt idx="295">
                  <c:v>-5.0542392617530343</c:v>
                </c:pt>
                <c:pt idx="296">
                  <c:v>-5.0590611107349961</c:v>
                </c:pt>
                <c:pt idx="297">
                  <c:v>-5.0638775869905244</c:v>
                </c:pt>
                <c:pt idx="298">
                  <c:v>-5.0686887145660364</c:v>
                </c:pt>
                <c:pt idx="299">
                  <c:v>-5.0734945173200305</c:v>
                </c:pt>
                <c:pt idx="300">
                  <c:v>-5.0782950189251936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71728448"/>
        <c:axId val="-1771727904"/>
      </c:scatterChart>
      <c:valAx>
        <c:axId val="-17717284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x [m]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771727904"/>
        <c:crosses val="autoZero"/>
        <c:crossBetween val="midCat"/>
      </c:valAx>
      <c:valAx>
        <c:axId val="-177172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y [m]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771728448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legend>
      <c:legendPos val="r"/>
      <c:layout>
        <c:manualLayout>
          <c:xMode val="edge"/>
          <c:yMode val="edge"/>
          <c:x val="0.77439196679161504"/>
          <c:y val="0.44141444496916099"/>
          <c:w val="0.22024331947188286"/>
          <c:h val="0.176517971864395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C-7 beach profiles for all years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'2016'!$A$2</c:f>
              <c:strCache>
                <c:ptCount val="1"/>
                <c:pt idx="0">
                  <c:v>2016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'2016'!$K$4:$K$18</c:f>
              <c:numCache>
                <c:formatCode>General</c:formatCode>
                <c:ptCount val="15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  <c:pt idx="12">
                  <c:v>40</c:v>
                </c:pt>
                <c:pt idx="13">
                  <c:v>45</c:v>
                </c:pt>
                <c:pt idx="14">
                  <c:v>50</c:v>
                </c:pt>
              </c:numCache>
            </c:numRef>
          </c:xVal>
          <c:yVal>
            <c:numRef>
              <c:f>'2016'!$S$4:$S$18</c:f>
              <c:numCache>
                <c:formatCode>0.00</c:formatCode>
                <c:ptCount val="15"/>
                <c:pt idx="1">
                  <c:v>-1.35</c:v>
                </c:pt>
                <c:pt idx="2">
                  <c:v>-1.81</c:v>
                </c:pt>
                <c:pt idx="3">
                  <c:v>-1.59</c:v>
                </c:pt>
                <c:pt idx="4">
                  <c:v>-2.1800000000000002</c:v>
                </c:pt>
                <c:pt idx="5">
                  <c:v>-3.24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'2015'!$A$2</c:f>
              <c:strCache>
                <c:ptCount val="1"/>
                <c:pt idx="0">
                  <c:v>2015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'2015'!$K$4:$K$18</c:f>
              <c:numCache>
                <c:formatCode>General</c:formatCode>
                <c:ptCount val="15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  <c:pt idx="12">
                  <c:v>40</c:v>
                </c:pt>
                <c:pt idx="13">
                  <c:v>45</c:v>
                </c:pt>
                <c:pt idx="14">
                  <c:v>50</c:v>
                </c:pt>
              </c:numCache>
            </c:numRef>
          </c:xVal>
          <c:yVal>
            <c:numRef>
              <c:f>'2015'!$S$4:$S$18</c:f>
              <c:numCache>
                <c:formatCode>0.00</c:formatCode>
                <c:ptCount val="15"/>
                <c:pt idx="2">
                  <c:v>-1.34</c:v>
                </c:pt>
                <c:pt idx="3">
                  <c:v>-1.48</c:v>
                </c:pt>
                <c:pt idx="4">
                  <c:v>-2.1500000000000004</c:v>
                </c:pt>
                <c:pt idx="5">
                  <c:v>-3.08</c:v>
                </c:pt>
                <c:pt idx="6">
                  <c:v>-3.79</c:v>
                </c:pt>
                <c:pt idx="7">
                  <c:v>-3.7</c:v>
                </c:pt>
                <c:pt idx="8">
                  <c:v>-3.8999999999999995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'2014'!$A$2</c:f>
              <c:strCache>
                <c:ptCount val="1"/>
                <c:pt idx="0">
                  <c:v>2014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'2014'!$K$4:$K$18</c:f>
              <c:numCache>
                <c:formatCode>General</c:formatCode>
                <c:ptCount val="15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  <c:pt idx="12">
                  <c:v>40</c:v>
                </c:pt>
                <c:pt idx="13">
                  <c:v>45</c:v>
                </c:pt>
                <c:pt idx="14">
                  <c:v>50</c:v>
                </c:pt>
              </c:numCache>
            </c:numRef>
          </c:xVal>
          <c:yVal>
            <c:numRef>
              <c:f>'2014'!$S$4:$S$18</c:f>
              <c:numCache>
                <c:formatCode>0.00</c:formatCode>
                <c:ptCount val="15"/>
                <c:pt idx="2">
                  <c:v>-1.72</c:v>
                </c:pt>
                <c:pt idx="3">
                  <c:v>-1.92</c:v>
                </c:pt>
                <c:pt idx="4">
                  <c:v>-2.5499999999999998</c:v>
                </c:pt>
                <c:pt idx="5">
                  <c:v>-3.27</c:v>
                </c:pt>
                <c:pt idx="6">
                  <c:v>-4</c:v>
                </c:pt>
                <c:pt idx="7">
                  <c:v>-4.17</c:v>
                </c:pt>
                <c:pt idx="8">
                  <c:v>-4.32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'Equlilibrium profile'!$L$35</c:f>
              <c:strCache>
                <c:ptCount val="1"/>
                <c:pt idx="0">
                  <c:v>Waterline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'Equlilibrium profile'!$T$36:$T$37</c:f>
              <c:numCache>
                <c:formatCode>General</c:formatCode>
                <c:ptCount val="2"/>
                <c:pt idx="0">
                  <c:v>4</c:v>
                </c:pt>
                <c:pt idx="1">
                  <c:v>50</c:v>
                </c:pt>
              </c:numCache>
            </c:numRef>
          </c:xVal>
          <c:yVal>
            <c:numRef>
              <c:f>'Equlilibrium profile'!$U$36:$U$37</c:f>
              <c:numCache>
                <c:formatCode>General</c:formatCode>
                <c:ptCount val="2"/>
                <c:pt idx="0">
                  <c:v>-2.93</c:v>
                </c:pt>
                <c:pt idx="1">
                  <c:v>-2.93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'Equlilibrium profile'!$B$2</c:f>
              <c:strCache>
                <c:ptCount val="1"/>
                <c:pt idx="0">
                  <c:v>Equilibrium profile</c:v>
                </c:pt>
              </c:strCache>
            </c:strRef>
          </c:tx>
          <c:spPr>
            <a:ln w="19050" cap="rnd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'Equlilibrium profile'!$J$4:$J$304</c:f>
              <c:numCache>
                <c:formatCode>General</c:formatCode>
                <c:ptCount val="301"/>
                <c:pt idx="0">
                  <c:v>4</c:v>
                </c:pt>
                <c:pt idx="1">
                  <c:v>4.0999999999999996</c:v>
                </c:pt>
                <c:pt idx="2">
                  <c:v>4.2</c:v>
                </c:pt>
                <c:pt idx="3">
                  <c:v>4.3</c:v>
                </c:pt>
                <c:pt idx="4">
                  <c:v>4.4000000000000004</c:v>
                </c:pt>
                <c:pt idx="5">
                  <c:v>4.5</c:v>
                </c:pt>
                <c:pt idx="6">
                  <c:v>4.5999999999999996</c:v>
                </c:pt>
                <c:pt idx="7">
                  <c:v>4.7</c:v>
                </c:pt>
                <c:pt idx="8">
                  <c:v>4.8</c:v>
                </c:pt>
                <c:pt idx="9">
                  <c:v>4.9000000000000004</c:v>
                </c:pt>
                <c:pt idx="10">
                  <c:v>5</c:v>
                </c:pt>
                <c:pt idx="11">
                  <c:v>5.0999999999999996</c:v>
                </c:pt>
                <c:pt idx="12">
                  <c:v>5.2</c:v>
                </c:pt>
                <c:pt idx="13">
                  <c:v>5.3</c:v>
                </c:pt>
                <c:pt idx="14">
                  <c:v>5.4</c:v>
                </c:pt>
                <c:pt idx="15">
                  <c:v>5.4999999999999902</c:v>
                </c:pt>
                <c:pt idx="16">
                  <c:v>5.5999999999999899</c:v>
                </c:pt>
                <c:pt idx="17">
                  <c:v>5.6999999999999904</c:v>
                </c:pt>
                <c:pt idx="18">
                  <c:v>5.7999999999999901</c:v>
                </c:pt>
                <c:pt idx="19">
                  <c:v>5.8999999999999897</c:v>
                </c:pt>
                <c:pt idx="20">
                  <c:v>5.9999999999999902</c:v>
                </c:pt>
                <c:pt idx="21">
                  <c:v>6.0999999999999899</c:v>
                </c:pt>
                <c:pt idx="22">
                  <c:v>6.1999999999999904</c:v>
                </c:pt>
                <c:pt idx="23">
                  <c:v>6.2999999999999901</c:v>
                </c:pt>
                <c:pt idx="24">
                  <c:v>6.3999999999999897</c:v>
                </c:pt>
                <c:pt idx="25">
                  <c:v>6.4999999999999902</c:v>
                </c:pt>
                <c:pt idx="26">
                  <c:v>6.5999999999999899</c:v>
                </c:pt>
                <c:pt idx="27">
                  <c:v>6.6999999999999904</c:v>
                </c:pt>
                <c:pt idx="28">
                  <c:v>6.7999999999999901</c:v>
                </c:pt>
                <c:pt idx="29">
                  <c:v>6.8999999999999897</c:v>
                </c:pt>
                <c:pt idx="30">
                  <c:v>6.9999999999999902</c:v>
                </c:pt>
                <c:pt idx="31">
                  <c:v>7.0999999999999899</c:v>
                </c:pt>
                <c:pt idx="32">
                  <c:v>7.1999999999999904</c:v>
                </c:pt>
                <c:pt idx="33">
                  <c:v>7.2999999999999901</c:v>
                </c:pt>
                <c:pt idx="34">
                  <c:v>7.3999999999999897</c:v>
                </c:pt>
                <c:pt idx="35">
                  <c:v>7.4999999999999902</c:v>
                </c:pt>
                <c:pt idx="36">
                  <c:v>7.5999999999999899</c:v>
                </c:pt>
                <c:pt idx="37">
                  <c:v>7.6999999999999904</c:v>
                </c:pt>
                <c:pt idx="38">
                  <c:v>7.7999999999999901</c:v>
                </c:pt>
                <c:pt idx="39">
                  <c:v>7.8999999999999897</c:v>
                </c:pt>
                <c:pt idx="40">
                  <c:v>7.9999999999999796</c:v>
                </c:pt>
                <c:pt idx="41">
                  <c:v>8.0999999999999801</c:v>
                </c:pt>
                <c:pt idx="42">
                  <c:v>8.1999999999999797</c:v>
                </c:pt>
                <c:pt idx="43">
                  <c:v>8.2999999999999794</c:v>
                </c:pt>
                <c:pt idx="44">
                  <c:v>8.3999999999999808</c:v>
                </c:pt>
                <c:pt idx="45">
                  <c:v>8.4999999999999805</c:v>
                </c:pt>
                <c:pt idx="46">
                  <c:v>8.5999999999999801</c:v>
                </c:pt>
                <c:pt idx="47">
                  <c:v>8.6999999999999797</c:v>
                </c:pt>
                <c:pt idx="48">
                  <c:v>8.7999999999999794</c:v>
                </c:pt>
                <c:pt idx="49">
                  <c:v>8.8999999999999808</c:v>
                </c:pt>
                <c:pt idx="50">
                  <c:v>8.9999999999999805</c:v>
                </c:pt>
                <c:pt idx="51">
                  <c:v>9.0999999999999801</c:v>
                </c:pt>
                <c:pt idx="52">
                  <c:v>9.1999999999999797</c:v>
                </c:pt>
                <c:pt idx="53">
                  <c:v>9.2999999999999794</c:v>
                </c:pt>
                <c:pt idx="54">
                  <c:v>9.3999999999999808</c:v>
                </c:pt>
                <c:pt idx="55">
                  <c:v>9.4999999999999805</c:v>
                </c:pt>
                <c:pt idx="56">
                  <c:v>9.5999999999999801</c:v>
                </c:pt>
                <c:pt idx="57">
                  <c:v>9.6999999999999797</c:v>
                </c:pt>
                <c:pt idx="58">
                  <c:v>9.7999999999999794</c:v>
                </c:pt>
                <c:pt idx="59">
                  <c:v>9.8999999999999808</c:v>
                </c:pt>
                <c:pt idx="60">
                  <c:v>9.9999999999999805</c:v>
                </c:pt>
                <c:pt idx="61">
                  <c:v>10.1</c:v>
                </c:pt>
                <c:pt idx="62">
                  <c:v>10.199999999999999</c:v>
                </c:pt>
                <c:pt idx="63">
                  <c:v>10.3</c:v>
                </c:pt>
                <c:pt idx="64">
                  <c:v>10.4</c:v>
                </c:pt>
                <c:pt idx="65">
                  <c:v>10.5</c:v>
                </c:pt>
                <c:pt idx="66">
                  <c:v>10.6</c:v>
                </c:pt>
                <c:pt idx="67">
                  <c:v>10.7</c:v>
                </c:pt>
                <c:pt idx="68">
                  <c:v>10.8</c:v>
                </c:pt>
                <c:pt idx="69">
                  <c:v>10.9</c:v>
                </c:pt>
                <c:pt idx="70">
                  <c:v>11</c:v>
                </c:pt>
                <c:pt idx="71">
                  <c:v>11.1</c:v>
                </c:pt>
                <c:pt idx="72">
                  <c:v>11.2</c:v>
                </c:pt>
                <c:pt idx="73">
                  <c:v>11.3</c:v>
                </c:pt>
                <c:pt idx="74">
                  <c:v>11.4</c:v>
                </c:pt>
                <c:pt idx="75">
                  <c:v>11.5</c:v>
                </c:pt>
                <c:pt idx="76">
                  <c:v>11.6</c:v>
                </c:pt>
                <c:pt idx="77">
                  <c:v>11.7</c:v>
                </c:pt>
                <c:pt idx="78">
                  <c:v>11.8</c:v>
                </c:pt>
                <c:pt idx="79">
                  <c:v>11.9</c:v>
                </c:pt>
                <c:pt idx="80">
                  <c:v>12</c:v>
                </c:pt>
                <c:pt idx="81">
                  <c:v>12.1</c:v>
                </c:pt>
                <c:pt idx="82">
                  <c:v>12.2</c:v>
                </c:pt>
                <c:pt idx="83">
                  <c:v>12.3</c:v>
                </c:pt>
                <c:pt idx="84">
                  <c:v>12.4</c:v>
                </c:pt>
                <c:pt idx="85">
                  <c:v>12.5</c:v>
                </c:pt>
                <c:pt idx="86">
                  <c:v>12.6</c:v>
                </c:pt>
                <c:pt idx="87">
                  <c:v>12.7</c:v>
                </c:pt>
                <c:pt idx="88">
                  <c:v>12.8</c:v>
                </c:pt>
                <c:pt idx="89">
                  <c:v>12.9</c:v>
                </c:pt>
                <c:pt idx="90">
                  <c:v>13</c:v>
                </c:pt>
                <c:pt idx="91">
                  <c:v>13.1</c:v>
                </c:pt>
                <c:pt idx="92">
                  <c:v>13.2</c:v>
                </c:pt>
                <c:pt idx="93">
                  <c:v>13.3</c:v>
                </c:pt>
                <c:pt idx="94">
                  <c:v>13.4</c:v>
                </c:pt>
                <c:pt idx="95">
                  <c:v>13.5</c:v>
                </c:pt>
                <c:pt idx="96">
                  <c:v>13.6</c:v>
                </c:pt>
                <c:pt idx="97">
                  <c:v>13.7</c:v>
                </c:pt>
                <c:pt idx="98">
                  <c:v>13.8</c:v>
                </c:pt>
                <c:pt idx="99">
                  <c:v>13.9</c:v>
                </c:pt>
                <c:pt idx="100">
                  <c:v>14</c:v>
                </c:pt>
                <c:pt idx="101">
                  <c:v>14.1</c:v>
                </c:pt>
                <c:pt idx="102">
                  <c:v>14.2</c:v>
                </c:pt>
                <c:pt idx="103">
                  <c:v>14.3</c:v>
                </c:pt>
                <c:pt idx="104">
                  <c:v>14.4</c:v>
                </c:pt>
                <c:pt idx="105">
                  <c:v>14.5</c:v>
                </c:pt>
                <c:pt idx="106">
                  <c:v>14.6</c:v>
                </c:pt>
                <c:pt idx="107">
                  <c:v>14.7</c:v>
                </c:pt>
                <c:pt idx="108">
                  <c:v>14.8</c:v>
                </c:pt>
                <c:pt idx="109">
                  <c:v>14.9</c:v>
                </c:pt>
                <c:pt idx="110">
                  <c:v>15</c:v>
                </c:pt>
                <c:pt idx="111">
                  <c:v>15.1</c:v>
                </c:pt>
                <c:pt idx="112">
                  <c:v>15.2</c:v>
                </c:pt>
                <c:pt idx="113">
                  <c:v>15.3</c:v>
                </c:pt>
                <c:pt idx="114">
                  <c:v>15.4</c:v>
                </c:pt>
                <c:pt idx="115">
                  <c:v>15.5</c:v>
                </c:pt>
                <c:pt idx="116">
                  <c:v>15.6</c:v>
                </c:pt>
                <c:pt idx="117">
                  <c:v>15.7</c:v>
                </c:pt>
                <c:pt idx="118">
                  <c:v>15.8</c:v>
                </c:pt>
                <c:pt idx="119">
                  <c:v>15.9</c:v>
                </c:pt>
                <c:pt idx="120">
                  <c:v>16</c:v>
                </c:pt>
                <c:pt idx="121">
                  <c:v>16.100000000000001</c:v>
                </c:pt>
                <c:pt idx="122">
                  <c:v>16.2</c:v>
                </c:pt>
                <c:pt idx="123">
                  <c:v>16.3</c:v>
                </c:pt>
                <c:pt idx="124">
                  <c:v>16.399999999999899</c:v>
                </c:pt>
                <c:pt idx="125">
                  <c:v>16.5</c:v>
                </c:pt>
                <c:pt idx="126">
                  <c:v>16.600000000000001</c:v>
                </c:pt>
                <c:pt idx="127">
                  <c:v>16.7</c:v>
                </c:pt>
                <c:pt idx="128">
                  <c:v>16.8</c:v>
                </c:pt>
                <c:pt idx="129">
                  <c:v>16.899999999999999</c:v>
                </c:pt>
                <c:pt idx="130">
                  <c:v>17</c:v>
                </c:pt>
                <c:pt idx="131">
                  <c:v>17.100000000000001</c:v>
                </c:pt>
                <c:pt idx="132">
                  <c:v>17.2</c:v>
                </c:pt>
                <c:pt idx="133">
                  <c:v>17.3</c:v>
                </c:pt>
                <c:pt idx="134">
                  <c:v>17.399999999999999</c:v>
                </c:pt>
                <c:pt idx="135">
                  <c:v>17.5</c:v>
                </c:pt>
                <c:pt idx="136">
                  <c:v>17.600000000000001</c:v>
                </c:pt>
                <c:pt idx="137">
                  <c:v>17.7</c:v>
                </c:pt>
                <c:pt idx="138">
                  <c:v>17.8</c:v>
                </c:pt>
                <c:pt idx="139">
                  <c:v>17.899999999999999</c:v>
                </c:pt>
                <c:pt idx="140">
                  <c:v>18</c:v>
                </c:pt>
                <c:pt idx="141">
                  <c:v>18.100000000000001</c:v>
                </c:pt>
                <c:pt idx="142">
                  <c:v>18.2</c:v>
                </c:pt>
                <c:pt idx="143">
                  <c:v>18.3</c:v>
                </c:pt>
                <c:pt idx="144">
                  <c:v>18.399999999999999</c:v>
                </c:pt>
                <c:pt idx="145">
                  <c:v>18.5</c:v>
                </c:pt>
                <c:pt idx="146">
                  <c:v>18.600000000000001</c:v>
                </c:pt>
                <c:pt idx="147">
                  <c:v>18.7</c:v>
                </c:pt>
                <c:pt idx="148">
                  <c:v>18.8</c:v>
                </c:pt>
                <c:pt idx="149">
                  <c:v>18.899999999999999</c:v>
                </c:pt>
                <c:pt idx="150">
                  <c:v>19</c:v>
                </c:pt>
                <c:pt idx="151">
                  <c:v>19.100000000000001</c:v>
                </c:pt>
                <c:pt idx="152">
                  <c:v>19.2</c:v>
                </c:pt>
                <c:pt idx="153">
                  <c:v>19.3</c:v>
                </c:pt>
                <c:pt idx="154">
                  <c:v>19.399999999999999</c:v>
                </c:pt>
                <c:pt idx="155">
                  <c:v>19.5</c:v>
                </c:pt>
                <c:pt idx="156">
                  <c:v>19.600000000000001</c:v>
                </c:pt>
                <c:pt idx="157">
                  <c:v>19.7</c:v>
                </c:pt>
                <c:pt idx="158">
                  <c:v>19.8</c:v>
                </c:pt>
                <c:pt idx="159">
                  <c:v>19.899999999999999</c:v>
                </c:pt>
                <c:pt idx="160">
                  <c:v>20</c:v>
                </c:pt>
                <c:pt idx="161">
                  <c:v>20.100000000000001</c:v>
                </c:pt>
                <c:pt idx="162">
                  <c:v>20.2</c:v>
                </c:pt>
                <c:pt idx="163">
                  <c:v>20.3</c:v>
                </c:pt>
                <c:pt idx="164">
                  <c:v>20.399999999999999</c:v>
                </c:pt>
                <c:pt idx="165">
                  <c:v>20.5</c:v>
                </c:pt>
                <c:pt idx="166">
                  <c:v>20.599999999999898</c:v>
                </c:pt>
                <c:pt idx="167">
                  <c:v>20.6999999999999</c:v>
                </c:pt>
                <c:pt idx="168">
                  <c:v>20.799999999999901</c:v>
                </c:pt>
                <c:pt idx="169">
                  <c:v>20.899999999999899</c:v>
                </c:pt>
                <c:pt idx="170">
                  <c:v>20.999999999999901</c:v>
                </c:pt>
                <c:pt idx="171">
                  <c:v>21.099999999999898</c:v>
                </c:pt>
                <c:pt idx="172">
                  <c:v>21.1999999999999</c:v>
                </c:pt>
                <c:pt idx="173">
                  <c:v>21.299999999999901</c:v>
                </c:pt>
                <c:pt idx="174">
                  <c:v>21.399999999999899</c:v>
                </c:pt>
                <c:pt idx="175">
                  <c:v>21.499999999999901</c:v>
                </c:pt>
                <c:pt idx="176">
                  <c:v>21.599999999999898</c:v>
                </c:pt>
                <c:pt idx="177">
                  <c:v>21.6999999999999</c:v>
                </c:pt>
                <c:pt idx="178">
                  <c:v>21.799999999999901</c:v>
                </c:pt>
                <c:pt idx="179">
                  <c:v>21.899999999999899</c:v>
                </c:pt>
                <c:pt idx="180">
                  <c:v>21.999999999999901</c:v>
                </c:pt>
                <c:pt idx="181">
                  <c:v>22.099999999999898</c:v>
                </c:pt>
                <c:pt idx="182">
                  <c:v>22.1999999999999</c:v>
                </c:pt>
                <c:pt idx="183">
                  <c:v>22.299999999999901</c:v>
                </c:pt>
                <c:pt idx="184">
                  <c:v>22.399999999999899</c:v>
                </c:pt>
                <c:pt idx="185">
                  <c:v>22.499999999999901</c:v>
                </c:pt>
                <c:pt idx="186">
                  <c:v>22.599999999999898</c:v>
                </c:pt>
                <c:pt idx="187">
                  <c:v>22.6999999999999</c:v>
                </c:pt>
                <c:pt idx="188">
                  <c:v>22.799999999999901</c:v>
                </c:pt>
                <c:pt idx="189">
                  <c:v>22.899999999999899</c:v>
                </c:pt>
                <c:pt idx="190">
                  <c:v>22.999999999999901</c:v>
                </c:pt>
                <c:pt idx="191">
                  <c:v>23.099999999999898</c:v>
                </c:pt>
                <c:pt idx="192">
                  <c:v>23.1999999999999</c:v>
                </c:pt>
                <c:pt idx="193">
                  <c:v>23.299999999999901</c:v>
                </c:pt>
                <c:pt idx="194">
                  <c:v>23.399999999999899</c:v>
                </c:pt>
                <c:pt idx="195">
                  <c:v>23.499999999999901</c:v>
                </c:pt>
                <c:pt idx="196">
                  <c:v>23.599999999999898</c:v>
                </c:pt>
                <c:pt idx="197">
                  <c:v>23.6999999999999</c:v>
                </c:pt>
                <c:pt idx="198">
                  <c:v>23.799999999999901</c:v>
                </c:pt>
                <c:pt idx="199">
                  <c:v>23.899999999999899</c:v>
                </c:pt>
                <c:pt idx="200">
                  <c:v>23.999999999999901</c:v>
                </c:pt>
                <c:pt idx="201">
                  <c:v>24.099999999999898</c:v>
                </c:pt>
                <c:pt idx="202">
                  <c:v>24.1999999999999</c:v>
                </c:pt>
                <c:pt idx="203">
                  <c:v>24.299999999999901</c:v>
                </c:pt>
                <c:pt idx="204">
                  <c:v>24.399999999999899</c:v>
                </c:pt>
                <c:pt idx="205">
                  <c:v>24.499999999999901</c:v>
                </c:pt>
                <c:pt idx="206">
                  <c:v>24.599999999999898</c:v>
                </c:pt>
                <c:pt idx="207">
                  <c:v>24.6999999999999</c:v>
                </c:pt>
                <c:pt idx="208">
                  <c:v>24.799999999999901</c:v>
                </c:pt>
                <c:pt idx="209">
                  <c:v>24.899999999999899</c:v>
                </c:pt>
                <c:pt idx="210">
                  <c:v>24.999999999999901</c:v>
                </c:pt>
                <c:pt idx="211">
                  <c:v>25.099999999999898</c:v>
                </c:pt>
                <c:pt idx="212">
                  <c:v>25.1999999999999</c:v>
                </c:pt>
                <c:pt idx="213">
                  <c:v>25.299999999999901</c:v>
                </c:pt>
                <c:pt idx="214">
                  <c:v>25.399999999999899</c:v>
                </c:pt>
                <c:pt idx="215">
                  <c:v>25.499999999999901</c:v>
                </c:pt>
                <c:pt idx="216">
                  <c:v>25.599999999999898</c:v>
                </c:pt>
                <c:pt idx="217">
                  <c:v>25.6999999999999</c:v>
                </c:pt>
                <c:pt idx="218">
                  <c:v>25.799999999999901</c:v>
                </c:pt>
                <c:pt idx="219">
                  <c:v>25.899999999999899</c:v>
                </c:pt>
                <c:pt idx="220">
                  <c:v>25.999999999999901</c:v>
                </c:pt>
                <c:pt idx="221">
                  <c:v>26.099999999999898</c:v>
                </c:pt>
                <c:pt idx="222">
                  <c:v>26.1999999999999</c:v>
                </c:pt>
                <c:pt idx="223">
                  <c:v>26.299999999999901</c:v>
                </c:pt>
                <c:pt idx="224">
                  <c:v>26.399999999999899</c:v>
                </c:pt>
                <c:pt idx="225">
                  <c:v>26.499999999999901</c:v>
                </c:pt>
                <c:pt idx="226">
                  <c:v>26.599999999999898</c:v>
                </c:pt>
                <c:pt idx="227">
                  <c:v>26.6999999999999</c:v>
                </c:pt>
                <c:pt idx="228">
                  <c:v>26.799999999999901</c:v>
                </c:pt>
                <c:pt idx="229">
                  <c:v>26.899999999999899</c:v>
                </c:pt>
                <c:pt idx="230">
                  <c:v>26.999999999999901</c:v>
                </c:pt>
                <c:pt idx="231">
                  <c:v>27.099999999999898</c:v>
                </c:pt>
                <c:pt idx="232">
                  <c:v>27.1999999999999</c:v>
                </c:pt>
                <c:pt idx="233">
                  <c:v>27.299999999999901</c:v>
                </c:pt>
                <c:pt idx="234">
                  <c:v>27.399999999999899</c:v>
                </c:pt>
                <c:pt idx="235">
                  <c:v>27.499999999999901</c:v>
                </c:pt>
                <c:pt idx="236">
                  <c:v>27.599999999999898</c:v>
                </c:pt>
                <c:pt idx="237">
                  <c:v>27.6999999999999</c:v>
                </c:pt>
                <c:pt idx="238">
                  <c:v>27.799999999999901</c:v>
                </c:pt>
                <c:pt idx="239">
                  <c:v>27.899999999999899</c:v>
                </c:pt>
                <c:pt idx="240">
                  <c:v>27.999999999999901</c:v>
                </c:pt>
                <c:pt idx="241">
                  <c:v>28.099999999999898</c:v>
                </c:pt>
                <c:pt idx="242">
                  <c:v>28.1999999999999</c:v>
                </c:pt>
                <c:pt idx="243">
                  <c:v>28.299999999999901</c:v>
                </c:pt>
                <c:pt idx="244">
                  <c:v>28.399999999999899</c:v>
                </c:pt>
                <c:pt idx="245">
                  <c:v>28.499999999999901</c:v>
                </c:pt>
                <c:pt idx="246">
                  <c:v>28.599999999999898</c:v>
                </c:pt>
                <c:pt idx="247">
                  <c:v>28.6999999999999</c:v>
                </c:pt>
                <c:pt idx="248">
                  <c:v>28.799999999999901</c:v>
                </c:pt>
                <c:pt idx="249">
                  <c:v>28.899999999999899</c:v>
                </c:pt>
                <c:pt idx="250">
                  <c:v>28.999999999999901</c:v>
                </c:pt>
                <c:pt idx="251">
                  <c:v>29.099999999999898</c:v>
                </c:pt>
                <c:pt idx="252">
                  <c:v>29.1999999999999</c:v>
                </c:pt>
                <c:pt idx="253">
                  <c:v>29.299999999999901</c:v>
                </c:pt>
                <c:pt idx="254">
                  <c:v>29.399999999999899</c:v>
                </c:pt>
                <c:pt idx="255">
                  <c:v>29.499999999999901</c:v>
                </c:pt>
                <c:pt idx="256">
                  <c:v>29.599999999999898</c:v>
                </c:pt>
                <c:pt idx="257">
                  <c:v>29.6999999999999</c:v>
                </c:pt>
                <c:pt idx="258">
                  <c:v>29.799999999999901</c:v>
                </c:pt>
                <c:pt idx="259">
                  <c:v>29.899999999999899</c:v>
                </c:pt>
                <c:pt idx="260">
                  <c:v>29.999999999999901</c:v>
                </c:pt>
                <c:pt idx="261">
                  <c:v>30.099999999999898</c:v>
                </c:pt>
                <c:pt idx="262">
                  <c:v>30.1999999999999</c:v>
                </c:pt>
                <c:pt idx="263">
                  <c:v>30.299999999999901</c:v>
                </c:pt>
                <c:pt idx="264">
                  <c:v>30.399999999999899</c:v>
                </c:pt>
                <c:pt idx="265">
                  <c:v>30.499999999999901</c:v>
                </c:pt>
                <c:pt idx="266">
                  <c:v>30.599999999999898</c:v>
                </c:pt>
                <c:pt idx="267">
                  <c:v>30.6999999999999</c:v>
                </c:pt>
                <c:pt idx="268">
                  <c:v>30.799999999999901</c:v>
                </c:pt>
                <c:pt idx="269">
                  <c:v>30.899999999999899</c:v>
                </c:pt>
                <c:pt idx="270">
                  <c:v>30.999999999999901</c:v>
                </c:pt>
                <c:pt idx="271">
                  <c:v>31.099999999999898</c:v>
                </c:pt>
                <c:pt idx="272">
                  <c:v>31.1999999999999</c:v>
                </c:pt>
                <c:pt idx="273">
                  <c:v>31.299999999999901</c:v>
                </c:pt>
                <c:pt idx="274">
                  <c:v>31.399999999999899</c:v>
                </c:pt>
                <c:pt idx="275">
                  <c:v>31.499999999999901</c:v>
                </c:pt>
                <c:pt idx="276">
                  <c:v>31.599999999999898</c:v>
                </c:pt>
                <c:pt idx="277">
                  <c:v>31.6999999999999</c:v>
                </c:pt>
                <c:pt idx="278">
                  <c:v>31.799999999999901</c:v>
                </c:pt>
                <c:pt idx="279">
                  <c:v>31.899999999999899</c:v>
                </c:pt>
                <c:pt idx="280">
                  <c:v>31.999999999999901</c:v>
                </c:pt>
                <c:pt idx="281">
                  <c:v>32.099999999999902</c:v>
                </c:pt>
                <c:pt idx="282">
                  <c:v>32.199999999999903</c:v>
                </c:pt>
                <c:pt idx="283">
                  <c:v>32.299999999999898</c:v>
                </c:pt>
                <c:pt idx="284">
                  <c:v>32.399999999999899</c:v>
                </c:pt>
                <c:pt idx="285">
                  <c:v>32.499999999999901</c:v>
                </c:pt>
                <c:pt idx="286">
                  <c:v>32.599999999999902</c:v>
                </c:pt>
                <c:pt idx="287">
                  <c:v>32.699999999999903</c:v>
                </c:pt>
                <c:pt idx="288">
                  <c:v>32.799999999999898</c:v>
                </c:pt>
                <c:pt idx="289">
                  <c:v>32.899999999999899</c:v>
                </c:pt>
                <c:pt idx="290">
                  <c:v>32.999999999999901</c:v>
                </c:pt>
                <c:pt idx="291">
                  <c:v>33.099999999999902</c:v>
                </c:pt>
                <c:pt idx="292">
                  <c:v>33.199999999999903</c:v>
                </c:pt>
                <c:pt idx="293">
                  <c:v>33.299999999999898</c:v>
                </c:pt>
                <c:pt idx="294">
                  <c:v>33.399999999999899</c:v>
                </c:pt>
                <c:pt idx="295">
                  <c:v>33.499999999999901</c:v>
                </c:pt>
                <c:pt idx="296">
                  <c:v>33.599999999999902</c:v>
                </c:pt>
                <c:pt idx="297">
                  <c:v>33.699999999999903</c:v>
                </c:pt>
                <c:pt idx="298">
                  <c:v>33.799999999999898</c:v>
                </c:pt>
                <c:pt idx="299">
                  <c:v>33.899999999999899</c:v>
                </c:pt>
                <c:pt idx="300">
                  <c:v>33.999999999999901</c:v>
                </c:pt>
              </c:numCache>
            </c:numRef>
          </c:xVal>
          <c:yVal>
            <c:numRef>
              <c:f>'Equlilibrium profile'!$B$4:$B$304</c:f>
              <c:numCache>
                <c:formatCode>General</c:formatCode>
                <c:ptCount val="301"/>
                <c:pt idx="0">
                  <c:v>-2.93</c:v>
                </c:pt>
                <c:pt idx="1">
                  <c:v>-2.9770351659690495</c:v>
                </c:pt>
                <c:pt idx="2">
                  <c:v>-3.0048363810956928</c:v>
                </c:pt>
                <c:pt idx="3">
                  <c:v>-3.0281960280959166</c:v>
                </c:pt>
                <c:pt idx="4">
                  <c:v>-3.0490701429476208</c:v>
                </c:pt>
                <c:pt idx="5">
                  <c:v>-3.0682714711974013</c:v>
                </c:pt>
                <c:pt idx="6">
                  <c:v>-3.086237045820249</c:v>
                </c:pt>
                <c:pt idx="7">
                  <c:v>-3.1032360878634773</c:v>
                </c:pt>
                <c:pt idx="8">
                  <c:v>-3.1194492856814917</c:v>
                </c:pt>
                <c:pt idx="9">
                  <c:v>-3.1350053345226643</c:v>
                </c:pt>
                <c:pt idx="10">
                  <c:v>-3.1500000000000004</c:v>
                </c:pt>
                <c:pt idx="11">
                  <c:v>-3.164506983264217</c:v>
                </c:pt>
                <c:pt idx="12">
                  <c:v>-3.1785845401281936</c:v>
                </c:pt>
                <c:pt idx="13">
                  <c:v>-3.1922797293665646</c:v>
                </c:pt>
                <c:pt idx="14">
                  <c:v>-3.205631256396738</c:v>
                </c:pt>
                <c:pt idx="15">
                  <c:v>-3.2186714438192543</c:v>
                </c:pt>
                <c:pt idx="16">
                  <c:v>-3.23142763716187</c:v>
                </c:pt>
                <c:pt idx="17">
                  <c:v>-3.2439232328235148</c:v>
                </c:pt>
                <c:pt idx="18">
                  <c:v>-3.2561784459543226</c:v>
                </c:pt>
                <c:pt idx="19">
                  <c:v>-3.2682108948229089</c:v>
                </c:pt>
                <c:pt idx="20">
                  <c:v>-3.2800360528521644</c:v>
                </c:pt>
                <c:pt idx="21">
                  <c:v>-3.2916676033898251</c:v>
                </c:pt>
                <c:pt idx="22">
                  <c:v>-3.3031177217639769</c:v>
                </c:pt>
                <c:pt idx="23">
                  <c:v>-3.3143973021452502</c:v>
                </c:pt>
                <c:pt idx="24">
                  <c:v>-3.325516141938833</c:v>
                </c:pt>
                <c:pt idx="25">
                  <c:v>-3.3364830930898544</c:v>
                </c:pt>
                <c:pt idx="26">
                  <c:v>-3.3473061873209367</c:v>
                </c:pt>
                <c:pt idx="27">
                  <c:v>-3.3579927406197951</c:v>
                </c:pt>
                <c:pt idx="28">
                  <c:v>-3.3685494410536228</c:v>
                </c:pt>
                <c:pt idx="29">
                  <c:v>-3.3789824230694201</c:v>
                </c:pt>
                <c:pt idx="30">
                  <c:v>-3.3892973307528504</c:v>
                </c:pt>
                <c:pt idx="31">
                  <c:v>-3.399499371998667</c:v>
                </c:pt>
                <c:pt idx="32">
                  <c:v>-3.409593365148615</c:v>
                </c:pt>
                <c:pt idx="33">
                  <c:v>-3.4195837793461825</c:v>
                </c:pt>
                <c:pt idx="34">
                  <c:v>-3.4294747696187908</c:v>
                </c:pt>
                <c:pt idx="35">
                  <c:v>-3.4392702075108579</c:v>
                </c:pt>
                <c:pt idx="36">
                  <c:v>-3.4489737079423013</c:v>
                </c:pt>
                <c:pt idx="37">
                  <c:v>-3.4585886528494365</c:v>
                </c:pt>
                <c:pt idx="38">
                  <c:v>-3.4681182120700531</c:v>
                </c:pt>
                <c:pt idx="39">
                  <c:v>-3.4775653618574771</c:v>
                </c:pt>
                <c:pt idx="40">
                  <c:v>-3.4869329013469326</c:v>
                </c:pt>
                <c:pt idx="41">
                  <c:v>-3.4962234672457386</c:v>
                </c:pt>
                <c:pt idx="42">
                  <c:v>-3.5054395469776285</c:v>
                </c:pt>
                <c:pt idx="43">
                  <c:v>-3.5145834904766575</c:v>
                </c:pt>
                <c:pt idx="44">
                  <c:v>-3.5236575207975296</c:v>
                </c:pt>
                <c:pt idx="45">
                  <c:v>-3.5326637436852586</c:v>
                </c:pt>
                <c:pt idx="46">
                  <c:v>-3.5416041562270277</c:v>
                </c:pt>
                <c:pt idx="47">
                  <c:v>-3.5504806546922585</c:v>
                </c:pt>
                <c:pt idx="48">
                  <c:v>-3.5592950416526703</c:v>
                </c:pt>
                <c:pt idx="49">
                  <c:v>-3.5680490324620324</c:v>
                </c:pt>
                <c:pt idx="50">
                  <c:v>-3.5767442611650604</c:v>
                </c:pt>
                <c:pt idx="51">
                  <c:v>-3.5853822858961264</c:v>
                </c:pt>
                <c:pt idx="52">
                  <c:v>-3.5939645938209468</c:v>
                </c:pt>
                <c:pt idx="53">
                  <c:v>-3.6024926056679729</c:v>
                </c:pt>
                <c:pt idx="54">
                  <c:v>-3.6109676798906141</c:v>
                </c:pt>
                <c:pt idx="55">
                  <c:v>-3.619391116496649</c:v>
                </c:pt>
                <c:pt idx="56">
                  <c:v>-3.6277641605769766</c:v>
                </c:pt>
                <c:pt idx="57">
                  <c:v>-3.6360880055622591</c:v>
                </c:pt>
                <c:pt idx="58">
                  <c:v>-3.6443637962328275</c:v>
                </c:pt>
                <c:pt idx="59">
                  <c:v>-3.6525926315044699</c:v>
                </c:pt>
                <c:pt idx="60">
                  <c:v>-3.6607755670102931</c:v>
                </c:pt>
                <c:pt idx="61">
                  <c:v>-3.6689136174967372</c:v>
                </c:pt>
                <c:pt idx="62">
                  <c:v>-3.6770077590499319</c:v>
                </c:pt>
                <c:pt idx="63">
                  <c:v>-3.6850589311669486</c:v>
                </c:pt>
                <c:pt idx="64">
                  <c:v>-3.6930680386850439</c:v>
                </c:pt>
                <c:pt idx="65">
                  <c:v>-3.7010359535806816</c:v>
                </c:pt>
                <c:pt idx="66">
                  <c:v>-3.7089635166490043</c:v>
                </c:pt>
                <c:pt idx="67">
                  <c:v>-3.7168515390733656</c:v>
                </c:pt>
                <c:pt idx="68">
                  <c:v>-3.7247008038936702</c:v>
                </c:pt>
                <c:pt idx="69">
                  <c:v>-3.7325120673814181</c:v>
                </c:pt>
                <c:pt idx="70">
                  <c:v>-3.7402860603286587</c:v>
                </c:pt>
                <c:pt idx="71">
                  <c:v>-3.7480234892573856</c:v>
                </c:pt>
                <c:pt idx="72">
                  <c:v>-3.755725037555333</c:v>
                </c:pt>
                <c:pt idx="73">
                  <c:v>-3.7633913665436181</c:v>
                </c:pt>
                <c:pt idx="74">
                  <c:v>-3.7710231164811874</c:v>
                </c:pt>
                <c:pt idx="75">
                  <c:v>-3.7786209075106094</c:v>
                </c:pt>
                <c:pt idx="76">
                  <c:v>-3.7861853405493799</c:v>
                </c:pt>
                <c:pt idx="77">
                  <c:v>-3.7937169981305479</c:v>
                </c:pt>
                <c:pt idx="78">
                  <c:v>-3.8012164451961663</c:v>
                </c:pt>
                <c:pt idx="79">
                  <c:v>-3.8086842298467802</c:v>
                </c:pt>
                <c:pt idx="80">
                  <c:v>-3.8161208840499201</c:v>
                </c:pt>
                <c:pt idx="81">
                  <c:v>-3.8235269243103209</c:v>
                </c:pt>
                <c:pt idx="82">
                  <c:v>-3.8309028523043787</c:v>
                </c:pt>
                <c:pt idx="83">
                  <c:v>-3.8382491554811766</c:v>
                </c:pt>
                <c:pt idx="84">
                  <c:v>-3.8455663076322044</c:v>
                </c:pt>
                <c:pt idx="85">
                  <c:v>-3.8528547694317732</c:v>
                </c:pt>
                <c:pt idx="86">
                  <c:v>-3.8601149889499471</c:v>
                </c:pt>
                <c:pt idx="87">
                  <c:v>-3.8673474021396963</c:v>
                </c:pt>
                <c:pt idx="88">
                  <c:v>-3.8745524332998507</c:v>
                </c:pt>
                <c:pt idx="89">
                  <c:v>-3.8817304955153125</c:v>
                </c:pt>
                <c:pt idx="90">
                  <c:v>-3.8888819910758849</c:v>
                </c:pt>
                <c:pt idx="91">
                  <c:v>-3.8960073118749983</c:v>
                </c:pt>
                <c:pt idx="92">
                  <c:v>-3.9031068397894799</c:v>
                </c:pt>
                <c:pt idx="93">
                  <c:v>-3.9101809470414941</c:v>
                </c:pt>
                <c:pt idx="94">
                  <c:v>-3.9172299965436519</c:v>
                </c:pt>
                <c:pt idx="95">
                  <c:v>-3.9242543422282496</c:v>
                </c:pt>
                <c:pt idx="96">
                  <c:v>-3.9312543293615336</c:v>
                </c:pt>
                <c:pt idx="97">
                  <c:v>-3.9382302948438013</c:v>
                </c:pt>
                <c:pt idx="98">
                  <c:v>-3.9451825674961389</c:v>
                </c:pt>
                <c:pt idx="99">
                  <c:v>-3.9521114683345049</c:v>
                </c:pt>
                <c:pt idx="100">
                  <c:v>-3.9590173108318432</c:v>
                </c:pt>
                <c:pt idx="101">
                  <c:v>-3.9659004011688701</c:v>
                </c:pt>
                <c:pt idx="102">
                  <c:v>-3.9727610384741228</c:v>
                </c:pt>
                <c:pt idx="103">
                  <c:v>-3.9795995150538319</c:v>
                </c:pt>
                <c:pt idx="104">
                  <c:v>-3.9864161166121503</c:v>
                </c:pt>
                <c:pt idx="105">
                  <c:v>-3.9932111224622204</c:v>
                </c:pt>
                <c:pt idx="106">
                  <c:v>-3.9999848057285643</c:v>
                </c:pt>
                <c:pt idx="107">
                  <c:v>-4.0067374335411756</c:v>
                </c:pt>
                <c:pt idx="108">
                  <c:v>-4.0134692672218479</c:v>
                </c:pt>
                <c:pt idx="109">
                  <c:v>-4.0201805624629667</c:v>
                </c:pt>
                <c:pt idx="110">
                  <c:v>-4.0268715694992423</c:v>
                </c:pt>
                <c:pt idx="111">
                  <c:v>-4.0335425332727004</c:v>
                </c:pt>
                <c:pt idx="112">
                  <c:v>-4.0401936935912204</c:v>
                </c:pt>
                <c:pt idx="113">
                  <c:v>-4.0468252852809794</c:v>
                </c:pt>
                <c:pt idx="114">
                  <c:v>-4.0534375383330463</c:v>
                </c:pt>
                <c:pt idx="115">
                  <c:v>-4.0600306780444173</c:v>
                </c:pt>
                <c:pt idx="116">
                  <c:v>-4.0666049251537579</c:v>
                </c:pt>
                <c:pt idx="117">
                  <c:v>-4.0731604959720737</c:v>
                </c:pt>
                <c:pt idx="118">
                  <c:v>-4.079697602508559</c:v>
                </c:pt>
                <c:pt idx="119">
                  <c:v>-4.0862164525918292</c:v>
                </c:pt>
                <c:pt idx="120">
                  <c:v>-4.0927172499867508</c:v>
                </c:pt>
                <c:pt idx="121">
                  <c:v>-4.0992001945070617</c:v>
                </c:pt>
                <c:pt idx="122">
                  <c:v>-4.1056654821239622</c:v>
                </c:pt>
                <c:pt idx="123">
                  <c:v>-4.1121133050708645</c:v>
                </c:pt>
                <c:pt idx="124">
                  <c:v>-4.1185438519444482</c:v>
                </c:pt>
                <c:pt idx="125">
                  <c:v>-4.124957307802207</c:v>
                </c:pt>
                <c:pt idx="126">
                  <c:v>-4.1313538542566031</c:v>
                </c:pt>
                <c:pt idx="127">
                  <c:v>-4.1377336695660061</c:v>
                </c:pt>
                <c:pt idx="128">
                  <c:v>-4.144096928722524</c:v>
                </c:pt>
                <c:pt idx="129">
                  <c:v>-4.1504438035368709</c:v>
                </c:pt>
                <c:pt idx="130">
                  <c:v>-4.1567744627203922</c:v>
                </c:pt>
                <c:pt idx="131">
                  <c:v>-4.1630890719643565</c:v>
                </c:pt>
                <c:pt idx="132">
                  <c:v>-4.1693877940166306</c:v>
                </c:pt>
                <c:pt idx="133">
                  <c:v>-4.1756707887558431</c:v>
                </c:pt>
                <c:pt idx="134">
                  <c:v>-4.1819382132631429</c:v>
                </c:pt>
                <c:pt idx="135">
                  <c:v>-4.1881902218916256</c:v>
                </c:pt>
                <c:pt idx="136">
                  <c:v>-4.1944269663335554</c:v>
                </c:pt>
                <c:pt idx="137">
                  <c:v>-4.2006485956854291</c:v>
                </c:pt>
                <c:pt idx="138">
                  <c:v>-4.2068552565110071</c:v>
                </c:pt>
                <c:pt idx="139">
                  <c:v>-4.213047092902352</c:v>
                </c:pt>
                <c:pt idx="140">
                  <c:v>-4.2192242465389747</c:v>
                </c:pt>
                <c:pt idx="141">
                  <c:v>-4.2253868567451542</c:v>
                </c:pt>
                <c:pt idx="142">
                  <c:v>-4.2315350605454993</c:v>
                </c:pt>
                <c:pt idx="143">
                  <c:v>-4.2376689927188131</c:v>
                </c:pt>
                <c:pt idx="144">
                  <c:v>-4.2437887858503354</c:v>
                </c:pt>
                <c:pt idx="145">
                  <c:v>-4.2498945703824065</c:v>
                </c:pt>
                <c:pt idx="146">
                  <c:v>-4.2559864746636338</c:v>
                </c:pt>
                <c:pt idx="147">
                  <c:v>-4.2620646249965848</c:v>
                </c:pt>
                <c:pt idx="148">
                  <c:v>-4.2681291456840951</c:v>
                </c:pt>
                <c:pt idx="149">
                  <c:v>-4.2741801590742021</c:v>
                </c:pt>
                <c:pt idx="150">
                  <c:v>-4.2802177856037966</c:v>
                </c:pt>
                <c:pt idx="151">
                  <c:v>-4.2862421438409974</c:v>
                </c:pt>
                <c:pt idx="152">
                  <c:v>-4.2922533505263223</c:v>
                </c:pt>
                <c:pt idx="153">
                  <c:v>-4.2982515206126859</c:v>
                </c:pt>
                <c:pt idx="154">
                  <c:v>-4.3042367673042596</c:v>
                </c:pt>
                <c:pt idx="155">
                  <c:v>-4.3102092020942546</c:v>
                </c:pt>
                <c:pt idx="156">
                  <c:v>-4.3161689348016354</c:v>
                </c:pt>
                <c:pt idx="157">
                  <c:v>-4.3221160736068232</c:v>
                </c:pt>
                <c:pt idx="158">
                  <c:v>-4.3280507250864124</c:v>
                </c:pt>
                <c:pt idx="159">
                  <c:v>-4.3339729942469436</c:v>
                </c:pt>
                <c:pt idx="160">
                  <c:v>-4.3398829845577467</c:v>
                </c:pt>
                <c:pt idx="161">
                  <c:v>-4.345780797982906</c:v>
                </c:pt>
                <c:pt idx="162">
                  <c:v>-4.3516665350123596</c:v>
                </c:pt>
                <c:pt idx="163">
                  <c:v>-4.3575402946921731</c:v>
                </c:pt>
                <c:pt idx="164">
                  <c:v>-4.3634021746540048</c:v>
                </c:pt>
                <c:pt idx="165">
                  <c:v>-4.3692522711438029</c:v>
                </c:pt>
                <c:pt idx="166">
                  <c:v>-4.3750906790497393</c:v>
                </c:pt>
                <c:pt idx="167">
                  <c:v>-4.3809174919294209</c:v>
                </c:pt>
                <c:pt idx="168">
                  <c:v>-4.3867328020363967</c:v>
                </c:pt>
                <c:pt idx="169">
                  <c:v>-4.392536700345981</c:v>
                </c:pt>
                <c:pt idx="170">
                  <c:v>-4.3983292765804176</c:v>
                </c:pt>
                <c:pt idx="171">
                  <c:v>-4.4041106192333999</c:v>
                </c:pt>
                <c:pt idx="172">
                  <c:v>-4.4098808155939713</c:v>
                </c:pt>
                <c:pt idx="173">
                  <c:v>-4.4156399517698297</c:v>
                </c:pt>
                <c:pt idx="174">
                  <c:v>-4.4213881127100434</c:v>
                </c:pt>
                <c:pt idx="175">
                  <c:v>-4.427125382227203</c:v>
                </c:pt>
                <c:pt idx="176">
                  <c:v>-4.4328518430190371</c:v>
                </c:pt>
                <c:pt idx="177">
                  <c:v>-4.4385675766894588</c:v>
                </c:pt>
                <c:pt idx="178">
                  <c:v>-4.4442726637691612</c:v>
                </c:pt>
                <c:pt idx="179">
                  <c:v>-4.4499671837356569</c:v>
                </c:pt>
                <c:pt idx="180">
                  <c:v>-4.455651215032856</c:v>
                </c:pt>
                <c:pt idx="181">
                  <c:v>-4.4613248350901689</c:v>
                </c:pt>
                <c:pt idx="182">
                  <c:v>-4.4669881203411599</c:v>
                </c:pt>
                <c:pt idx="183">
                  <c:v>-4.4726411462417461</c:v>
                </c:pt>
                <c:pt idx="184">
                  <c:v>-4.4782839872879725</c:v>
                </c:pt>
                <c:pt idx="185">
                  <c:v>-4.4839167170333747</c:v>
                </c:pt>
                <c:pt idx="186">
                  <c:v>-4.4895394081059186</c:v>
                </c:pt>
                <c:pt idx="187">
                  <c:v>-4.4951521322245647</c:v>
                </c:pt>
                <c:pt idx="188">
                  <c:v>-4.5007549602154402</c:v>
                </c:pt>
                <c:pt idx="189">
                  <c:v>-4.5063479620276343</c:v>
                </c:pt>
                <c:pt idx="190">
                  <c:v>-4.5119312067486481</c:v>
                </c:pt>
                <c:pt idx="191">
                  <c:v>-4.5175047626194704</c:v>
                </c:pt>
                <c:pt idx="192">
                  <c:v>-4.5230686970493323</c:v>
                </c:pt>
                <c:pt idx="193">
                  <c:v>-4.528623076630117</c:v>
                </c:pt>
                <c:pt idx="194">
                  <c:v>-4.5341679671504505</c:v>
                </c:pt>
                <c:pt idx="195">
                  <c:v>-4.5397034336094801</c:v>
                </c:pt>
                <c:pt idx="196">
                  <c:v>-4.5452295402303431</c:v>
                </c:pt>
                <c:pt idx="197">
                  <c:v>-4.5507463504733412</c:v>
                </c:pt>
                <c:pt idx="198">
                  <c:v>-4.5562539270488234</c:v>
                </c:pt>
                <c:pt idx="199">
                  <c:v>-4.5617523319297888</c:v>
                </c:pt>
                <c:pt idx="200">
                  <c:v>-4.5672416263642193</c:v>
                </c:pt>
                <c:pt idx="201">
                  <c:v>-4.5727218708871309</c:v>
                </c:pt>
                <c:pt idx="202">
                  <c:v>-4.5781931253323913</c:v>
                </c:pt>
                <c:pt idx="203">
                  <c:v>-4.5836554488442527</c:v>
                </c:pt>
                <c:pt idx="204">
                  <c:v>-4.589108899888668</c:v>
                </c:pt>
                <c:pt idx="205">
                  <c:v>-4.5945535362643479</c:v>
                </c:pt>
                <c:pt idx="206">
                  <c:v>-4.5999894151135923</c:v>
                </c:pt>
                <c:pt idx="207">
                  <c:v>-4.6054165929328947</c:v>
                </c:pt>
                <c:pt idx="208">
                  <c:v>-4.6108351255833178</c:v>
                </c:pt>
                <c:pt idx="209">
                  <c:v>-4.6162450683006666</c:v>
                </c:pt>
                <c:pt idx="210">
                  <c:v>-4.6216464757054361</c:v>
                </c:pt>
                <c:pt idx="211">
                  <c:v>-4.6270394018125636</c:v>
                </c:pt>
                <c:pt idx="212">
                  <c:v>-4.6324239000409779</c:v>
                </c:pt>
                <c:pt idx="213">
                  <c:v>-4.6378000232229546</c:v>
                </c:pt>
                <c:pt idx="214">
                  <c:v>-4.643167823613279</c:v>
                </c:pt>
                <c:pt idx="215">
                  <c:v>-4.6485273528982294</c:v>
                </c:pt>
                <c:pt idx="216">
                  <c:v>-4.6538786622043693</c:v>
                </c:pt>
                <c:pt idx="217">
                  <c:v>-4.6592218021071776</c:v>
                </c:pt>
                <c:pt idx="218">
                  <c:v>-4.66455682263949</c:v>
                </c:pt>
                <c:pt idx="219">
                  <c:v>-4.6698837732997909</c:v>
                </c:pt>
                <c:pt idx="220">
                  <c:v>-4.6752027030603287</c:v>
                </c:pt>
                <c:pt idx="221">
                  <c:v>-4.6805136603750697</c:v>
                </c:pt>
                <c:pt idx="222">
                  <c:v>-4.6858166931875136</c:v>
                </c:pt>
                <c:pt idx="223">
                  <c:v>-4.6911118489383332</c:v>
                </c:pt>
                <c:pt idx="224">
                  <c:v>-4.6963991745728855</c:v>
                </c:pt>
                <c:pt idx="225">
                  <c:v>-4.7016787165485638</c:v>
                </c:pt>
                <c:pt idx="226">
                  <c:v>-4.7069505208420246</c:v>
                </c:pt>
                <c:pt idx="227">
                  <c:v>-4.7122146329562486</c:v>
                </c:pt>
                <c:pt idx="228">
                  <c:v>-4.7174710979275014</c:v>
                </c:pt>
                <c:pt idx="229">
                  <c:v>-4.7227199603321361</c:v>
                </c:pt>
                <c:pt idx="230">
                  <c:v>-4.7279612642932793</c:v>
                </c:pt>
                <c:pt idx="231">
                  <c:v>-4.7331950534873872</c:v>
                </c:pt>
                <c:pt idx="232">
                  <c:v>-4.7384213711506806</c:v>
                </c:pt>
                <c:pt idx="233">
                  <c:v>-4.7436402600854599</c:v>
                </c:pt>
                <c:pt idx="234">
                  <c:v>-4.7488517626663</c:v>
                </c:pt>
                <c:pt idx="235">
                  <c:v>-4.7540559208461364</c:v>
                </c:pt>
                <c:pt idx="236">
                  <c:v>-4.7592527761622332</c:v>
                </c:pt>
                <c:pt idx="237">
                  <c:v>-4.7644423697420457</c:v>
                </c:pt>
                <c:pt idx="238">
                  <c:v>-4.7696247423089737</c:v>
                </c:pt>
                <c:pt idx="239">
                  <c:v>-4.7747999341880103</c:v>
                </c:pt>
                <c:pt idx="240">
                  <c:v>-4.7799679853112913</c:v>
                </c:pt>
                <c:pt idx="241">
                  <c:v>-4.7851289352235424</c:v>
                </c:pt>
                <c:pt idx="242">
                  <c:v>-4.7902828230874253</c:v>
                </c:pt>
                <c:pt idx="243">
                  <c:v>-4.7954296876887916</c:v>
                </c:pt>
                <c:pt idx="244">
                  <c:v>-4.8005695674418511</c:v>
                </c:pt>
                <c:pt idx="245">
                  <c:v>-4.8057025003942302</c:v>
                </c:pt>
                <c:pt idx="246">
                  <c:v>-4.8108285242319564</c:v>
                </c:pt>
                <c:pt idx="247">
                  <c:v>-4.8159476762843534</c:v>
                </c:pt>
                <c:pt idx="248">
                  <c:v>-4.8210599935288263</c:v>
                </c:pt>
                <c:pt idx="249">
                  <c:v>-4.8261655125956189</c:v>
                </c:pt>
                <c:pt idx="250">
                  <c:v>-4.831264269772424</c:v>
                </c:pt>
                <c:pt idx="251">
                  <c:v>-4.8363563010089567</c:v>
                </c:pt>
                <c:pt idx="252">
                  <c:v>-4.8414416419214348</c:v>
                </c:pt>
                <c:pt idx="253">
                  <c:v>-4.8465203277969744</c:v>
                </c:pt>
                <c:pt idx="254">
                  <c:v>-4.8515923935979304</c:v>
                </c:pt>
                <c:pt idx="255">
                  <c:v>-4.8566578739661432</c:v>
                </c:pt>
                <c:pt idx="256">
                  <c:v>-4.8617168032271252</c:v>
                </c:pt>
                <c:pt idx="257">
                  <c:v>-4.8667692153941715</c:v>
                </c:pt>
                <c:pt idx="258">
                  <c:v>-4.8718151441724018</c:v>
                </c:pt>
                <c:pt idx="259">
                  <c:v>-4.8768546229627416</c:v>
                </c:pt>
                <c:pt idx="260">
                  <c:v>-4.8818876848658208</c:v>
                </c:pt>
                <c:pt idx="261">
                  <c:v>-4.886914362685828</c:v>
                </c:pt>
                <c:pt idx="262">
                  <c:v>-4.8919346889342803</c:v>
                </c:pt>
                <c:pt idx="263">
                  <c:v>-4.8969486958337489</c:v>
                </c:pt>
                <c:pt idx="264">
                  <c:v>-4.9019564153215107</c:v>
                </c:pt>
                <c:pt idx="265">
                  <c:v>-4.906957879053147</c:v>
                </c:pt>
                <c:pt idx="266">
                  <c:v>-4.9119531184060792</c:v>
                </c:pt>
                <c:pt idx="267">
                  <c:v>-4.9169421644830518</c:v>
                </c:pt>
                <c:pt idx="268">
                  <c:v>-4.9219250481155523</c:v>
                </c:pt>
                <c:pt idx="269">
                  <c:v>-4.9269017998671822</c:v>
                </c:pt>
                <c:pt idx="270">
                  <c:v>-4.9318724500369706</c:v>
                </c:pt>
                <c:pt idx="271">
                  <c:v>-4.9368370286626337</c:v>
                </c:pt>
                <c:pt idx="272">
                  <c:v>-4.9417955655237904</c:v>
                </c:pt>
                <c:pt idx="273">
                  <c:v>-4.9467480901451086</c:v>
                </c:pt>
                <c:pt idx="274">
                  <c:v>-4.9516946317994233</c:v>
                </c:pt>
                <c:pt idx="275">
                  <c:v>-4.9566352195107912</c:v>
                </c:pt>
                <c:pt idx="276">
                  <c:v>-4.9615698820575034</c:v>
                </c:pt>
                <c:pt idx="277">
                  <c:v>-4.9664986479750439</c:v>
                </c:pt>
                <c:pt idx="278">
                  <c:v>-4.9714215455590143</c:v>
                </c:pt>
                <c:pt idx="279">
                  <c:v>-4.976338602868001</c:v>
                </c:pt>
                <c:pt idx="280">
                  <c:v>-4.9812498477264002</c:v>
                </c:pt>
                <c:pt idx="281">
                  <c:v>-4.9861553077272074</c:v>
                </c:pt>
                <c:pt idx="282">
                  <c:v>-4.9910550102347537</c:v>
                </c:pt>
                <c:pt idx="283">
                  <c:v>-4.9959489823874055</c:v>
                </c:pt>
                <c:pt idx="284">
                  <c:v>-5.0008372511002239</c:v>
                </c:pt>
                <c:pt idx="285">
                  <c:v>-5.0057198430675776</c:v>
                </c:pt>
                <c:pt idx="286">
                  <c:v>-5.0105967847657222</c:v>
                </c:pt>
                <c:pt idx="287">
                  <c:v>-5.0154681024553414</c:v>
                </c:pt>
                <c:pt idx="288">
                  <c:v>-5.020333822184039</c:v>
                </c:pt>
                <c:pt idx="289">
                  <c:v>-5.0251939697888091</c:v>
                </c:pt>
                <c:pt idx="290">
                  <c:v>-5.0300485708984581</c:v>
                </c:pt>
                <c:pt idx="291">
                  <c:v>-5.0348976509359922</c:v>
                </c:pt>
                <c:pt idx="292">
                  <c:v>-5.0397412351209745</c:v>
                </c:pt>
                <c:pt idx="293">
                  <c:v>-5.044579348471844</c:v>
                </c:pt>
                <c:pt idx="294">
                  <c:v>-5.0494120158081941</c:v>
                </c:pt>
                <c:pt idx="295">
                  <c:v>-5.0542392617530343</c:v>
                </c:pt>
                <c:pt idx="296">
                  <c:v>-5.0590611107349961</c:v>
                </c:pt>
                <c:pt idx="297">
                  <c:v>-5.0638775869905244</c:v>
                </c:pt>
                <c:pt idx="298">
                  <c:v>-5.0686887145660364</c:v>
                </c:pt>
                <c:pt idx="299">
                  <c:v>-5.0734945173200305</c:v>
                </c:pt>
                <c:pt idx="300">
                  <c:v>-5.0782950189251936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857690064"/>
        <c:axId val="-1857683536"/>
      </c:scatterChart>
      <c:valAx>
        <c:axId val="-18576900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x [m]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857683536"/>
        <c:crosses val="autoZero"/>
        <c:crossBetween val="midCat"/>
      </c:valAx>
      <c:valAx>
        <c:axId val="-1857683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y [m]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857690064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legend>
      <c:legendPos val="r"/>
      <c:layout>
        <c:manualLayout>
          <c:xMode val="edge"/>
          <c:yMode val="edge"/>
          <c:x val="0.78025542034729178"/>
          <c:y val="0.44949197772872534"/>
          <c:w val="0.21291400252728698"/>
          <c:h val="0.176517971864395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7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552450</xdr:colOff>
      <xdr:row>1</xdr:row>
      <xdr:rowOff>38100</xdr:rowOff>
    </xdr:from>
    <xdr:to>
      <xdr:col>13</xdr:col>
      <xdr:colOff>380507</xdr:colOff>
      <xdr:row>4</xdr:row>
      <xdr:rowOff>38029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53050" y="228600"/>
          <a:ext cx="3942857" cy="571429"/>
        </a:xfrm>
        <a:prstGeom prst="rect">
          <a:avLst/>
        </a:prstGeom>
      </xdr:spPr>
    </xdr:pic>
    <xdr:clientData/>
  </xdr:twoCellAnchor>
  <xdr:twoCellAnchor editAs="oneCell">
    <xdr:from>
      <xdr:col>11</xdr:col>
      <xdr:colOff>376918</xdr:colOff>
      <xdr:row>3</xdr:row>
      <xdr:rowOff>66675</xdr:rowOff>
    </xdr:from>
    <xdr:to>
      <xdr:col>15</xdr:col>
      <xdr:colOff>343924</xdr:colOff>
      <xdr:row>7</xdr:row>
      <xdr:rowOff>57056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64954" y="638175"/>
          <a:ext cx="2688434" cy="752381"/>
        </a:xfrm>
        <a:prstGeom prst="rect">
          <a:avLst/>
        </a:prstGeom>
      </xdr:spPr>
    </xdr:pic>
    <xdr:clientData/>
  </xdr:twoCellAnchor>
  <xdr:twoCellAnchor editAs="oneCell">
    <xdr:from>
      <xdr:col>16</xdr:col>
      <xdr:colOff>273501</xdr:colOff>
      <xdr:row>0</xdr:row>
      <xdr:rowOff>160565</xdr:rowOff>
    </xdr:from>
    <xdr:to>
      <xdr:col>23</xdr:col>
      <xdr:colOff>595342</xdr:colOff>
      <xdr:row>25</xdr:row>
      <xdr:rowOff>7589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995930" y="160565"/>
          <a:ext cx="4608091" cy="4609524"/>
        </a:xfrm>
        <a:prstGeom prst="rect">
          <a:avLst/>
        </a:prstGeom>
      </xdr:spPr>
    </xdr:pic>
    <xdr:clientData/>
  </xdr:twoCellAnchor>
  <xdr:twoCellAnchor editAs="oneCell">
    <xdr:from>
      <xdr:col>11</xdr:col>
      <xdr:colOff>563334</xdr:colOff>
      <xdr:row>26</xdr:row>
      <xdr:rowOff>91167</xdr:rowOff>
    </xdr:from>
    <xdr:to>
      <xdr:col>19</xdr:col>
      <xdr:colOff>581697</xdr:colOff>
      <xdr:row>36</xdr:row>
      <xdr:rowOff>100453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122227" y="5044167"/>
          <a:ext cx="5461220" cy="1914286"/>
        </a:xfrm>
        <a:prstGeom prst="rect">
          <a:avLst/>
        </a:prstGeom>
      </xdr:spPr>
    </xdr:pic>
    <xdr:clientData/>
  </xdr:twoCellAnchor>
  <xdr:twoCellAnchor editAs="oneCell">
    <xdr:from>
      <xdr:col>10</xdr:col>
      <xdr:colOff>54429</xdr:colOff>
      <xdr:row>6</xdr:row>
      <xdr:rowOff>1</xdr:rowOff>
    </xdr:from>
    <xdr:to>
      <xdr:col>15</xdr:col>
      <xdr:colOff>554614</xdr:colOff>
      <xdr:row>9</xdr:row>
      <xdr:rowOff>27215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932965" y="1143001"/>
          <a:ext cx="3901970" cy="59871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89648</xdr:colOff>
      <xdr:row>6</xdr:row>
      <xdr:rowOff>156884</xdr:rowOff>
    </xdr:from>
    <xdr:to>
      <xdr:col>26</xdr:col>
      <xdr:colOff>420276</xdr:colOff>
      <xdr:row>25</xdr:row>
      <xdr:rowOff>137384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59472" y="1299884"/>
          <a:ext cx="8533333" cy="36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tabSelected="1" zoomScale="85" zoomScaleNormal="85" workbookViewId="0">
      <selection activeCell="F21" sqref="F21"/>
    </sheetView>
  </sheetViews>
  <sheetFormatPr defaultRowHeight="15" x14ac:dyDescent="0.25"/>
  <sheetData>
    <row r="1" spans="1:19" x14ac:dyDescent="0.25">
      <c r="A1" t="s">
        <v>13</v>
      </c>
      <c r="F1" t="s">
        <v>14</v>
      </c>
      <c r="G1">
        <v>-2.93</v>
      </c>
    </row>
    <row r="2" spans="1:19" x14ac:dyDescent="0.25">
      <c r="A2">
        <v>2016</v>
      </c>
      <c r="K2" t="s">
        <v>15</v>
      </c>
    </row>
    <row r="3" spans="1:19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L3" t="s">
        <v>0</v>
      </c>
      <c r="M3" t="s">
        <v>1</v>
      </c>
      <c r="N3" t="s">
        <v>2</v>
      </c>
      <c r="O3" t="s">
        <v>3</v>
      </c>
      <c r="P3" t="s">
        <v>4</v>
      </c>
      <c r="Q3" t="s">
        <v>5</v>
      </c>
      <c r="R3" t="s">
        <v>6</v>
      </c>
      <c r="S3" t="s">
        <v>7</v>
      </c>
    </row>
    <row r="4" spans="1:19" x14ac:dyDescent="0.25">
      <c r="A4">
        <v>-20</v>
      </c>
      <c r="B4" s="1"/>
      <c r="C4" s="1" t="s">
        <v>8</v>
      </c>
      <c r="D4" s="1" t="s">
        <v>8</v>
      </c>
      <c r="E4" s="1" t="s">
        <v>8</v>
      </c>
      <c r="F4" s="1" t="s">
        <v>8</v>
      </c>
      <c r="G4" s="1" t="s">
        <v>8</v>
      </c>
      <c r="H4" s="1">
        <v>1.96</v>
      </c>
      <c r="I4" s="1" t="s">
        <v>8</v>
      </c>
      <c r="K4">
        <v>-20</v>
      </c>
      <c r="N4" s="1"/>
      <c r="O4" s="1"/>
      <c r="P4" s="1"/>
      <c r="Q4" s="1"/>
      <c r="R4" s="1">
        <f>H4+$G$1</f>
        <v>-0.9700000000000002</v>
      </c>
      <c r="S4" s="1"/>
    </row>
    <row r="5" spans="1:19" x14ac:dyDescent="0.25">
      <c r="A5">
        <v>-15</v>
      </c>
      <c r="B5" s="1" t="s">
        <v>8</v>
      </c>
      <c r="C5" s="1" t="s">
        <v>8</v>
      </c>
      <c r="D5" s="1">
        <v>2.0350000000000001</v>
      </c>
      <c r="E5" s="1" t="s">
        <v>8</v>
      </c>
      <c r="F5" s="1" t="s">
        <v>8</v>
      </c>
      <c r="G5" s="1" t="s">
        <v>8</v>
      </c>
      <c r="H5" s="1">
        <v>1.05</v>
      </c>
      <c r="I5" s="1">
        <v>1.58</v>
      </c>
      <c r="K5">
        <v>-15</v>
      </c>
      <c r="N5" s="1">
        <f>D5+$G$1</f>
        <v>-0.89500000000000002</v>
      </c>
      <c r="O5" s="1"/>
      <c r="P5" s="1"/>
      <c r="Q5" s="1"/>
      <c r="R5" s="1">
        <f>H5+$G$1</f>
        <v>-1.8800000000000001</v>
      </c>
      <c r="S5" s="1">
        <f>I5+$G$1</f>
        <v>-1.35</v>
      </c>
    </row>
    <row r="6" spans="1:19" x14ac:dyDescent="0.25">
      <c r="A6">
        <v>-10</v>
      </c>
      <c r="B6" s="1">
        <v>2</v>
      </c>
      <c r="C6" s="1">
        <v>2.0250000000000004</v>
      </c>
      <c r="D6" s="1">
        <v>1.86</v>
      </c>
      <c r="E6" s="1" t="s">
        <v>8</v>
      </c>
      <c r="F6" s="1" t="s">
        <v>8</v>
      </c>
      <c r="G6" s="1" t="s">
        <v>8</v>
      </c>
      <c r="H6" s="1">
        <v>1.53</v>
      </c>
      <c r="I6" s="1">
        <v>1.1200000000000001</v>
      </c>
      <c r="K6">
        <v>-10</v>
      </c>
      <c r="L6">
        <f t="shared" ref="L6:M10" si="0">B6+$G$1</f>
        <v>-0.93000000000000016</v>
      </c>
      <c r="M6">
        <f t="shared" si="0"/>
        <v>-0.9049999999999998</v>
      </c>
      <c r="N6" s="1">
        <f>D6+$G$1</f>
        <v>-1.07</v>
      </c>
      <c r="O6" s="1"/>
      <c r="P6" s="1"/>
      <c r="Q6" s="1"/>
      <c r="R6" s="1">
        <f>H6+$G$1</f>
        <v>-1.4000000000000001</v>
      </c>
      <c r="S6" s="1">
        <f>I6+$G$1</f>
        <v>-1.81</v>
      </c>
    </row>
    <row r="7" spans="1:19" x14ac:dyDescent="0.25">
      <c r="A7">
        <v>-5</v>
      </c>
      <c r="B7" s="1">
        <v>1.7750000000000001</v>
      </c>
      <c r="C7" s="1">
        <v>1.86</v>
      </c>
      <c r="D7" s="1">
        <v>1.7950000000000002</v>
      </c>
      <c r="E7" s="1" t="s">
        <v>8</v>
      </c>
      <c r="F7" s="1">
        <v>1.4800000000000002</v>
      </c>
      <c r="G7" s="1">
        <v>1.3800000000000001</v>
      </c>
      <c r="H7" s="1">
        <v>1.1700000000000002</v>
      </c>
      <c r="I7" s="1">
        <v>1.34</v>
      </c>
      <c r="K7">
        <v>-5</v>
      </c>
      <c r="L7">
        <f t="shared" si="0"/>
        <v>-1.155</v>
      </c>
      <c r="M7">
        <f t="shared" si="0"/>
        <v>-1.07</v>
      </c>
      <c r="N7" s="1">
        <f>D7+$G$1</f>
        <v>-1.135</v>
      </c>
      <c r="O7" s="1"/>
      <c r="P7" s="1">
        <f t="shared" ref="P7:Q11" si="1">F7+$G$1</f>
        <v>-1.45</v>
      </c>
      <c r="Q7" s="1">
        <f t="shared" si="1"/>
        <v>-1.55</v>
      </c>
      <c r="R7" s="1">
        <f>H7+$G$1</f>
        <v>-1.76</v>
      </c>
      <c r="S7" s="1">
        <f>I7+$G$1</f>
        <v>-1.59</v>
      </c>
    </row>
    <row r="8" spans="1:19" x14ac:dyDescent="0.25">
      <c r="A8">
        <v>0</v>
      </c>
      <c r="B8" s="1">
        <v>1.6400000000000001</v>
      </c>
      <c r="C8" s="1">
        <v>1.7800000000000002</v>
      </c>
      <c r="D8" s="1">
        <v>0.77499999999999991</v>
      </c>
      <c r="E8" s="1">
        <v>1.7200000000000002</v>
      </c>
      <c r="F8" s="1">
        <v>1.35</v>
      </c>
      <c r="G8" s="1">
        <v>1.1800000000000002</v>
      </c>
      <c r="H8" s="1">
        <v>8.0000000000000071E-2</v>
      </c>
      <c r="I8" s="1">
        <v>0.75</v>
      </c>
      <c r="K8">
        <v>0</v>
      </c>
      <c r="L8">
        <f t="shared" si="0"/>
        <v>-1.29</v>
      </c>
      <c r="M8">
        <f t="shared" si="0"/>
        <v>-1.1499999999999999</v>
      </c>
      <c r="N8" s="1">
        <f>D8+$G$1</f>
        <v>-2.1550000000000002</v>
      </c>
      <c r="O8" s="1">
        <f t="shared" ref="O8:O13" si="2">E8+$G$1</f>
        <v>-1.21</v>
      </c>
      <c r="P8" s="1">
        <f t="shared" si="1"/>
        <v>-1.58</v>
      </c>
      <c r="Q8" s="1">
        <f t="shared" si="1"/>
        <v>-1.75</v>
      </c>
      <c r="R8" s="1">
        <f>H8+$G$1</f>
        <v>-2.85</v>
      </c>
      <c r="S8" s="1">
        <f>I8+$G$1</f>
        <v>-2.1800000000000002</v>
      </c>
    </row>
    <row r="9" spans="1:19" x14ac:dyDescent="0.25">
      <c r="A9">
        <v>5</v>
      </c>
      <c r="B9" s="1">
        <v>0.99500000000000011</v>
      </c>
      <c r="C9" s="1">
        <v>0.66000000000000014</v>
      </c>
      <c r="D9" s="1">
        <v>-0.20499999999999963</v>
      </c>
      <c r="E9" s="1">
        <v>1.54</v>
      </c>
      <c r="F9" s="1">
        <v>0.79</v>
      </c>
      <c r="G9" s="1">
        <v>0.16999999999999993</v>
      </c>
      <c r="H9" s="1" t="s">
        <v>8</v>
      </c>
      <c r="I9" s="1">
        <v>-0.31000000000000005</v>
      </c>
      <c r="K9">
        <v>5</v>
      </c>
      <c r="L9">
        <f t="shared" si="0"/>
        <v>-1.9350000000000001</v>
      </c>
      <c r="M9">
        <f t="shared" si="0"/>
        <v>-2.27</v>
      </c>
      <c r="N9" s="1">
        <f>D9+$G$1</f>
        <v>-3.1349999999999998</v>
      </c>
      <c r="O9" s="1">
        <f t="shared" si="2"/>
        <v>-1.3900000000000001</v>
      </c>
      <c r="P9" s="1">
        <f t="shared" si="1"/>
        <v>-2.14</v>
      </c>
      <c r="Q9" s="1">
        <f t="shared" si="1"/>
        <v>-2.7600000000000002</v>
      </c>
      <c r="R9" s="1"/>
      <c r="S9" s="1">
        <f>I9+$G$1</f>
        <v>-3.24</v>
      </c>
    </row>
    <row r="10" spans="1:19" x14ac:dyDescent="0.25">
      <c r="A10">
        <v>10</v>
      </c>
      <c r="B10" s="1">
        <v>8.5000000000000409E-2</v>
      </c>
      <c r="C10" s="1">
        <v>-0.17499999999999938</v>
      </c>
      <c r="D10" s="1" t="s">
        <v>8</v>
      </c>
      <c r="E10" s="1">
        <v>1.4100000000000001</v>
      </c>
      <c r="F10" s="1">
        <v>0.16999999999999993</v>
      </c>
      <c r="G10" s="1">
        <v>-0.56999999999999984</v>
      </c>
      <c r="H10" s="1" t="s">
        <v>8</v>
      </c>
      <c r="I10" s="1" t="s">
        <v>8</v>
      </c>
      <c r="K10">
        <v>10</v>
      </c>
      <c r="L10">
        <f t="shared" si="0"/>
        <v>-2.8449999999999998</v>
      </c>
      <c r="M10">
        <f t="shared" si="0"/>
        <v>-3.1049999999999995</v>
      </c>
      <c r="N10" s="1"/>
      <c r="O10" s="1">
        <f t="shared" si="2"/>
        <v>-1.52</v>
      </c>
      <c r="P10" s="1">
        <f t="shared" si="1"/>
        <v>-2.7600000000000002</v>
      </c>
      <c r="Q10" s="1">
        <f t="shared" si="1"/>
        <v>-3.5</v>
      </c>
      <c r="R10" s="1"/>
      <c r="S10" s="1"/>
    </row>
    <row r="11" spans="1:19" x14ac:dyDescent="0.25">
      <c r="A11">
        <v>15</v>
      </c>
      <c r="B11" s="1"/>
      <c r="C11" s="1" t="s">
        <v>8</v>
      </c>
      <c r="D11" s="1" t="s">
        <v>8</v>
      </c>
      <c r="E11" s="1">
        <v>0.89999999999999991</v>
      </c>
      <c r="F11" s="1">
        <v>-0.31000000000000005</v>
      </c>
      <c r="G11" s="1">
        <v>-1.6799999999999993</v>
      </c>
      <c r="H11" s="1" t="s">
        <v>8</v>
      </c>
      <c r="I11" s="1" t="s">
        <v>8</v>
      </c>
      <c r="K11">
        <v>15</v>
      </c>
      <c r="L11">
        <f>B11+$G$1</f>
        <v>-2.93</v>
      </c>
      <c r="N11" s="1"/>
      <c r="O11" s="1">
        <f t="shared" si="2"/>
        <v>-2.0300000000000002</v>
      </c>
      <c r="P11" s="1">
        <f t="shared" si="1"/>
        <v>-3.24</v>
      </c>
      <c r="Q11" s="1">
        <f t="shared" si="1"/>
        <v>-4.6099999999999994</v>
      </c>
      <c r="R11" s="1"/>
      <c r="S11" s="1"/>
    </row>
    <row r="12" spans="1:19" x14ac:dyDescent="0.25">
      <c r="A12">
        <v>20</v>
      </c>
      <c r="B12" s="1" t="s">
        <v>8</v>
      </c>
      <c r="C12" s="1" t="s">
        <v>8</v>
      </c>
      <c r="D12" s="1" t="s">
        <v>8</v>
      </c>
      <c r="E12" s="1">
        <v>8.0000000000000071E-2</v>
      </c>
      <c r="F12" s="1" t="s">
        <v>8</v>
      </c>
      <c r="G12" s="1" t="s">
        <v>8</v>
      </c>
      <c r="H12" s="1" t="s">
        <v>8</v>
      </c>
      <c r="I12" s="1" t="s">
        <v>8</v>
      </c>
      <c r="K12">
        <v>20</v>
      </c>
      <c r="N12" s="1"/>
      <c r="O12" s="1">
        <f t="shared" si="2"/>
        <v>-2.85</v>
      </c>
      <c r="P12" s="1"/>
      <c r="Q12" s="1"/>
      <c r="R12" s="1"/>
      <c r="S12" s="1"/>
    </row>
    <row r="13" spans="1:19" x14ac:dyDescent="0.25">
      <c r="A13">
        <v>25</v>
      </c>
      <c r="B13" s="1" t="s">
        <v>8</v>
      </c>
      <c r="C13" s="1" t="s">
        <v>8</v>
      </c>
      <c r="D13" s="1" t="s">
        <v>8</v>
      </c>
      <c r="E13" s="1">
        <v>-0.69</v>
      </c>
      <c r="F13" s="1" t="s">
        <v>8</v>
      </c>
      <c r="G13" s="1" t="s">
        <v>8</v>
      </c>
      <c r="H13" s="1" t="s">
        <v>8</v>
      </c>
      <c r="I13" s="1" t="s">
        <v>8</v>
      </c>
      <c r="K13">
        <v>25</v>
      </c>
      <c r="N13" s="1"/>
      <c r="O13" s="1">
        <f t="shared" si="2"/>
        <v>-3.62</v>
      </c>
      <c r="P13" s="1"/>
      <c r="Q13" s="1"/>
      <c r="R13" s="1"/>
      <c r="S13" s="1"/>
    </row>
    <row r="14" spans="1:19" x14ac:dyDescent="0.25">
      <c r="A14">
        <v>30</v>
      </c>
      <c r="B14" s="1"/>
      <c r="C14" s="1"/>
      <c r="D14" s="1"/>
      <c r="E14" s="1"/>
      <c r="F14" s="1"/>
      <c r="G14" s="1"/>
      <c r="H14" s="1"/>
      <c r="I14" s="1"/>
      <c r="K14">
        <v>30</v>
      </c>
    </row>
    <row r="15" spans="1:19" x14ac:dyDescent="0.25">
      <c r="A15">
        <v>35</v>
      </c>
      <c r="B15" s="1"/>
      <c r="C15" s="1"/>
      <c r="D15" s="1"/>
      <c r="E15" s="1"/>
      <c r="F15" s="1"/>
      <c r="G15" s="1"/>
      <c r="H15" s="1"/>
      <c r="I15" s="1"/>
      <c r="K15">
        <v>35</v>
      </c>
    </row>
    <row r="16" spans="1:19" x14ac:dyDescent="0.25">
      <c r="A16">
        <v>40</v>
      </c>
      <c r="B16" s="1"/>
      <c r="C16" s="1"/>
      <c r="D16" s="1"/>
      <c r="E16" s="1"/>
      <c r="F16" s="1"/>
      <c r="G16" s="1"/>
      <c r="H16" s="1"/>
      <c r="I16" s="1"/>
      <c r="K16">
        <v>40</v>
      </c>
    </row>
    <row r="17" spans="1:11" x14ac:dyDescent="0.25">
      <c r="A17">
        <v>45</v>
      </c>
      <c r="B17" s="1"/>
      <c r="C17" s="1"/>
      <c r="D17" s="1"/>
      <c r="E17" s="1"/>
      <c r="F17" s="1"/>
      <c r="G17" s="1"/>
      <c r="H17" s="1"/>
      <c r="I17" s="1"/>
      <c r="K17">
        <v>45</v>
      </c>
    </row>
    <row r="18" spans="1:11" x14ac:dyDescent="0.25">
      <c r="A18">
        <v>50</v>
      </c>
      <c r="B18" s="1"/>
      <c r="C18" s="1"/>
      <c r="D18" s="1"/>
      <c r="E18" s="1"/>
      <c r="F18" s="1"/>
      <c r="G18" s="1"/>
      <c r="H18" s="1"/>
      <c r="I18" s="1"/>
      <c r="K18">
        <v>50</v>
      </c>
    </row>
  </sheetData>
  <conditionalFormatting sqref="J4">
    <cfRule type="colorScale" priority="4">
      <colorScale>
        <cfvo type="min"/>
        <cfvo type="max"/>
        <color theme="4"/>
        <color theme="7" tint="0.39997558519241921"/>
      </colorScale>
    </cfRule>
    <cfRule type="colorScale" priority="5">
      <colorScale>
        <cfvo type="min"/>
        <cfvo type="max"/>
        <color theme="7" tint="0.39997558519241921"/>
        <color theme="4" tint="-0.249977111117893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:I18">
    <cfRule type="colorScale" priority="1">
      <colorScale>
        <cfvo type="min"/>
        <cfvo type="max"/>
        <color theme="4"/>
        <color theme="7" tint="0.39997558519241921"/>
      </colorScale>
    </cfRule>
    <cfRule type="colorScale" priority="2">
      <colorScale>
        <cfvo type="min"/>
        <cfvo type="max"/>
        <color theme="7" tint="0.39997558519241921"/>
        <color theme="4" tint="-0.249977111117893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zoomScale="85" zoomScaleNormal="85" workbookViewId="0">
      <selection activeCell="G17" sqref="G17"/>
    </sheetView>
  </sheetViews>
  <sheetFormatPr defaultRowHeight="15" x14ac:dyDescent="0.25"/>
  <sheetData>
    <row r="1" spans="1:19" x14ac:dyDescent="0.25">
      <c r="A1" t="s">
        <v>13</v>
      </c>
      <c r="F1" t="s">
        <v>14</v>
      </c>
      <c r="G1" s="1">
        <f>L6-B6</f>
        <v>-2.9299999999999997</v>
      </c>
    </row>
    <row r="2" spans="1:19" x14ac:dyDescent="0.25">
      <c r="A2">
        <v>2015</v>
      </c>
      <c r="K2" t="s">
        <v>15</v>
      </c>
    </row>
    <row r="3" spans="1:19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L3" t="s">
        <v>0</v>
      </c>
      <c r="M3" t="s">
        <v>1</v>
      </c>
      <c r="N3" t="s">
        <v>2</v>
      </c>
      <c r="O3" t="s">
        <v>3</v>
      </c>
      <c r="P3" t="s">
        <v>4</v>
      </c>
      <c r="Q3" t="s">
        <v>5</v>
      </c>
      <c r="R3" t="s">
        <v>6</v>
      </c>
      <c r="S3" t="s">
        <v>7</v>
      </c>
    </row>
    <row r="4" spans="1:19" x14ac:dyDescent="0.25">
      <c r="A4">
        <v>-20</v>
      </c>
      <c r="B4" s="1"/>
      <c r="C4" s="1"/>
      <c r="D4" s="1"/>
      <c r="E4" s="1"/>
      <c r="F4" s="1"/>
      <c r="G4" s="1"/>
      <c r="H4" s="1"/>
      <c r="I4" s="1"/>
      <c r="J4" s="1"/>
      <c r="K4">
        <v>-20</v>
      </c>
      <c r="L4" s="1"/>
      <c r="M4" s="1"/>
      <c r="N4" s="1"/>
      <c r="O4" s="1"/>
      <c r="P4" s="1"/>
      <c r="Q4" s="1"/>
      <c r="R4" s="1"/>
      <c r="S4" s="1"/>
    </row>
    <row r="5" spans="1:19" x14ac:dyDescent="0.25">
      <c r="A5">
        <v>-15</v>
      </c>
      <c r="B5" s="1"/>
      <c r="C5" s="1"/>
      <c r="D5" s="1"/>
      <c r="E5" s="1"/>
      <c r="F5" s="1"/>
      <c r="G5" s="1"/>
      <c r="H5" s="1"/>
      <c r="I5" s="1"/>
      <c r="J5" s="1"/>
      <c r="K5">
        <v>-15</v>
      </c>
      <c r="L5" s="1"/>
      <c r="M5" s="1"/>
      <c r="N5" s="1"/>
      <c r="O5" s="1"/>
      <c r="P5" s="1"/>
      <c r="Q5" s="1"/>
      <c r="R5" s="1"/>
      <c r="S5" s="1"/>
    </row>
    <row r="6" spans="1:19" x14ac:dyDescent="0.25">
      <c r="A6">
        <v>-10</v>
      </c>
      <c r="B6" s="1">
        <v>1.7999999999999996</v>
      </c>
      <c r="C6" s="1">
        <v>1.8199999999999996</v>
      </c>
      <c r="D6" s="1">
        <v>1.9999999999999996</v>
      </c>
      <c r="E6" s="1"/>
      <c r="F6" s="1"/>
      <c r="G6" s="1">
        <v>1.2099999999999995</v>
      </c>
      <c r="H6" s="1">
        <v>1.4399999999999995</v>
      </c>
      <c r="I6" s="1">
        <v>1.5899999999999996</v>
      </c>
      <c r="J6" s="1"/>
      <c r="K6">
        <v>-10</v>
      </c>
      <c r="L6" s="1">
        <v>-1.1300000000000001</v>
      </c>
      <c r="M6" s="1">
        <v>-1.1100000000000001</v>
      </c>
      <c r="N6" s="1">
        <v>-0.93</v>
      </c>
      <c r="O6" s="1"/>
      <c r="P6" s="1"/>
      <c r="Q6" s="1">
        <v>-1.7200000000000002</v>
      </c>
      <c r="R6" s="1">
        <v>-1.4900000000000002</v>
      </c>
      <c r="S6" s="1">
        <v>-1.34</v>
      </c>
    </row>
    <row r="7" spans="1:19" x14ac:dyDescent="0.25">
      <c r="A7">
        <v>-5</v>
      </c>
      <c r="B7" s="1">
        <v>1.6899999999999997</v>
      </c>
      <c r="C7" s="1">
        <v>1.9199999999999997</v>
      </c>
      <c r="D7" s="1">
        <v>1.6999999999999997</v>
      </c>
      <c r="E7" s="1"/>
      <c r="F7" s="1">
        <v>1.3599999999999997</v>
      </c>
      <c r="G7" s="1">
        <v>0.95999999999999974</v>
      </c>
      <c r="H7" s="1">
        <v>1.0999999999999996</v>
      </c>
      <c r="I7" s="1">
        <v>1.4499999999999997</v>
      </c>
      <c r="J7" s="1"/>
      <c r="K7">
        <v>-5</v>
      </c>
      <c r="L7" s="1">
        <v>-1.24</v>
      </c>
      <c r="M7" s="1">
        <v>-1.01</v>
      </c>
      <c r="N7" s="1">
        <v>-1.23</v>
      </c>
      <c r="O7" s="1"/>
      <c r="P7" s="1">
        <v>-1.57</v>
      </c>
      <c r="Q7" s="1">
        <v>-1.97</v>
      </c>
      <c r="R7" s="1">
        <v>-1.83</v>
      </c>
      <c r="S7" s="1">
        <v>-1.48</v>
      </c>
    </row>
    <row r="8" spans="1:19" x14ac:dyDescent="0.25">
      <c r="A8">
        <v>0</v>
      </c>
      <c r="B8" s="1">
        <v>1.5799999999999996</v>
      </c>
      <c r="C8" s="1">
        <v>1.2599999999999998</v>
      </c>
      <c r="D8" s="1">
        <v>1.3799999999999997</v>
      </c>
      <c r="E8" s="1">
        <v>1.5399999999999996</v>
      </c>
      <c r="F8" s="1">
        <v>1.0599999999999996</v>
      </c>
      <c r="G8" s="1">
        <v>0.89999999999999947</v>
      </c>
      <c r="H8" s="1">
        <v>1.9999999999999574E-2</v>
      </c>
      <c r="I8" s="1">
        <v>0.77999999999999936</v>
      </c>
      <c r="J8" s="1"/>
      <c r="K8">
        <v>0</v>
      </c>
      <c r="L8" s="1">
        <v>-1.35</v>
      </c>
      <c r="M8" s="1">
        <v>-1.67</v>
      </c>
      <c r="N8" s="1">
        <v>-1.55</v>
      </c>
      <c r="O8" s="1">
        <v>-1.3900000000000001</v>
      </c>
      <c r="P8" s="1">
        <v>-1.87</v>
      </c>
      <c r="Q8" s="1">
        <v>-2.0300000000000002</v>
      </c>
      <c r="R8" s="1">
        <v>-2.91</v>
      </c>
      <c r="S8" s="1">
        <v>-2.1500000000000004</v>
      </c>
    </row>
    <row r="9" spans="1:19" x14ac:dyDescent="0.25">
      <c r="A9">
        <v>5</v>
      </c>
      <c r="B9" s="1">
        <v>1.1199999999999997</v>
      </c>
      <c r="C9" s="1">
        <v>0.99999999999999956</v>
      </c>
      <c r="D9" s="1">
        <v>1.0599999999999996</v>
      </c>
      <c r="E9" s="1">
        <v>1.4499999999999997</v>
      </c>
      <c r="F9" s="1">
        <v>0.60999999999999943</v>
      </c>
      <c r="G9" s="1">
        <v>-2.0000000000000462E-2</v>
      </c>
      <c r="H9" s="1">
        <v>-0.78000000000000025</v>
      </c>
      <c r="I9" s="1">
        <v>-0.15000000000000036</v>
      </c>
      <c r="J9" s="1"/>
      <c r="K9">
        <v>5</v>
      </c>
      <c r="L9" s="1">
        <v>-1.81</v>
      </c>
      <c r="M9" s="1">
        <v>-1.9300000000000002</v>
      </c>
      <c r="N9" s="1">
        <v>-1.87</v>
      </c>
      <c r="O9" s="1">
        <v>-1.48</v>
      </c>
      <c r="P9" s="1">
        <v>-2.3200000000000003</v>
      </c>
      <c r="Q9" s="1">
        <v>-2.95</v>
      </c>
      <c r="R9" s="1">
        <v>-3.71</v>
      </c>
      <c r="S9" s="1">
        <v>-3.08</v>
      </c>
    </row>
    <row r="10" spans="1:19" x14ac:dyDescent="0.25">
      <c r="A10">
        <v>10</v>
      </c>
      <c r="B10" s="1">
        <v>0.54999999999999982</v>
      </c>
      <c r="C10" s="1">
        <v>0.24999999999999956</v>
      </c>
      <c r="D10" s="1">
        <v>0.95999999999999974</v>
      </c>
      <c r="E10" s="1">
        <v>1.1899999999999995</v>
      </c>
      <c r="F10" s="1">
        <v>0.21999999999999975</v>
      </c>
      <c r="G10" s="1">
        <v>-0.94000000000000039</v>
      </c>
      <c r="H10" s="1">
        <v>-0.89000000000000057</v>
      </c>
      <c r="I10" s="1">
        <v>-0.86000000000000032</v>
      </c>
      <c r="J10" s="1"/>
      <c r="K10">
        <v>10</v>
      </c>
      <c r="L10" s="1">
        <v>-2.38</v>
      </c>
      <c r="M10" s="1">
        <v>-2.68</v>
      </c>
      <c r="N10" s="1">
        <v>-1.97</v>
      </c>
      <c r="O10" s="1">
        <v>-1.7400000000000002</v>
      </c>
      <c r="P10" s="1">
        <v>-2.71</v>
      </c>
      <c r="Q10" s="1">
        <v>-3.87</v>
      </c>
      <c r="R10" s="1">
        <v>-3.8200000000000003</v>
      </c>
      <c r="S10" s="1">
        <v>-3.79</v>
      </c>
    </row>
    <row r="11" spans="1:19" x14ac:dyDescent="0.25">
      <c r="A11">
        <v>15</v>
      </c>
      <c r="B11" s="1">
        <v>-0.64000000000000057</v>
      </c>
      <c r="C11" s="1">
        <v>-0.66999999999999993</v>
      </c>
      <c r="D11" s="1">
        <v>0.10999999999999943</v>
      </c>
      <c r="E11" s="1">
        <v>0.98999999999999955</v>
      </c>
      <c r="F11" s="1">
        <v>-0.57000000000000028</v>
      </c>
      <c r="G11" s="1">
        <v>-1.1000000000000005</v>
      </c>
      <c r="H11" s="1">
        <v>-1.1600000000000001</v>
      </c>
      <c r="I11" s="1">
        <v>-0.77000000000000046</v>
      </c>
      <c r="J11" s="1"/>
      <c r="K11">
        <v>15</v>
      </c>
      <c r="L11" s="1">
        <v>-3.5700000000000003</v>
      </c>
      <c r="M11" s="1">
        <v>-3.5999999999999996</v>
      </c>
      <c r="N11" s="1">
        <v>-2.8200000000000003</v>
      </c>
      <c r="O11" s="1">
        <v>-1.9400000000000002</v>
      </c>
      <c r="P11" s="1">
        <v>-3.5</v>
      </c>
      <c r="Q11" s="1">
        <v>-4.03</v>
      </c>
      <c r="R11" s="1">
        <v>-4.09</v>
      </c>
      <c r="S11" s="1">
        <v>-3.7</v>
      </c>
    </row>
    <row r="12" spans="1:19" x14ac:dyDescent="0.25">
      <c r="A12">
        <v>20</v>
      </c>
      <c r="B12" s="1">
        <v>-0.91999999999999993</v>
      </c>
      <c r="C12" s="1">
        <v>-0.99000000000000021</v>
      </c>
      <c r="D12" s="1">
        <v>-0.95000000000000018</v>
      </c>
      <c r="E12" s="1">
        <v>0.69999999999999973</v>
      </c>
      <c r="F12" s="1">
        <v>-1.0200000000000005</v>
      </c>
      <c r="G12" s="1">
        <v>-1.4000000000000004</v>
      </c>
      <c r="H12" s="1">
        <v>-1.4100000000000001</v>
      </c>
      <c r="I12" s="1">
        <v>-0.96999999999999975</v>
      </c>
      <c r="J12" s="1"/>
      <c r="K12">
        <v>20</v>
      </c>
      <c r="L12" s="1">
        <v>-3.8499999999999996</v>
      </c>
      <c r="M12" s="1">
        <v>-3.92</v>
      </c>
      <c r="N12" s="1">
        <v>-3.88</v>
      </c>
      <c r="O12" s="1">
        <v>-2.23</v>
      </c>
      <c r="P12" s="1">
        <v>-3.95</v>
      </c>
      <c r="Q12" s="1">
        <v>-4.33</v>
      </c>
      <c r="R12" s="1">
        <v>-4.34</v>
      </c>
      <c r="S12" s="1">
        <v>-3.8999999999999995</v>
      </c>
    </row>
    <row r="13" spans="1:19" x14ac:dyDescent="0.25">
      <c r="A13">
        <v>25</v>
      </c>
      <c r="B13" s="1">
        <v>-0.58000000000000007</v>
      </c>
      <c r="C13" s="1">
        <v>-1.2800000000000002</v>
      </c>
      <c r="D13" s="1">
        <v>-1.08</v>
      </c>
      <c r="E13" s="1">
        <v>-0.26000000000000023</v>
      </c>
      <c r="F13" s="1">
        <v>-1.2999999999999998</v>
      </c>
      <c r="G13" s="1"/>
      <c r="H13" s="1"/>
      <c r="I13" s="1"/>
      <c r="J13" s="1"/>
      <c r="K13">
        <v>25</v>
      </c>
      <c r="L13" s="1">
        <v>-3.51</v>
      </c>
      <c r="M13" s="1">
        <v>-4.21</v>
      </c>
      <c r="N13" s="1">
        <v>-4.01</v>
      </c>
      <c r="O13" s="1">
        <v>-3.19</v>
      </c>
      <c r="P13" s="1">
        <v>-4.2299999999999995</v>
      </c>
      <c r="Q13" s="1"/>
      <c r="R13" s="1"/>
      <c r="S13" s="1"/>
    </row>
    <row r="14" spans="1:19" x14ac:dyDescent="0.25">
      <c r="A14">
        <v>30</v>
      </c>
      <c r="B14" s="1">
        <v>-0.70000000000000018</v>
      </c>
      <c r="C14" s="1">
        <v>-1.67</v>
      </c>
      <c r="D14" s="1">
        <v>-1.2999999999999998</v>
      </c>
      <c r="E14" s="1">
        <v>-1.1200000000000001</v>
      </c>
      <c r="F14" s="1">
        <v>-1.5499999999999998</v>
      </c>
      <c r="G14" s="1"/>
      <c r="H14" s="1"/>
      <c r="I14" s="1"/>
      <c r="J14" s="1"/>
      <c r="K14">
        <v>30</v>
      </c>
      <c r="L14">
        <v>-3.63</v>
      </c>
      <c r="M14">
        <v>-4.5999999999999996</v>
      </c>
      <c r="N14">
        <v>-4.2299999999999995</v>
      </c>
      <c r="O14">
        <v>-4.05</v>
      </c>
      <c r="P14">
        <v>-4.4799999999999995</v>
      </c>
    </row>
    <row r="15" spans="1:19" x14ac:dyDescent="0.25">
      <c r="A15">
        <v>35</v>
      </c>
      <c r="B15" s="1">
        <v>-1.4000000000000004</v>
      </c>
      <c r="C15" s="1"/>
      <c r="D15" s="1">
        <v>-1.7000000000000002</v>
      </c>
      <c r="E15" s="1">
        <v>-1.2999999999999998</v>
      </c>
      <c r="F15" s="1">
        <v>-1.7400000000000002</v>
      </c>
      <c r="G15" s="1"/>
      <c r="H15" s="1"/>
      <c r="I15" s="1"/>
      <c r="K15">
        <v>35</v>
      </c>
      <c r="L15">
        <v>-4.33</v>
      </c>
      <c r="N15">
        <v>-4.63</v>
      </c>
      <c r="O15">
        <v>-4.2299999999999995</v>
      </c>
      <c r="P15">
        <v>-4.67</v>
      </c>
    </row>
    <row r="16" spans="1:19" x14ac:dyDescent="0.25">
      <c r="A16">
        <v>40</v>
      </c>
      <c r="B16" s="1"/>
      <c r="C16" s="1"/>
      <c r="D16" s="1"/>
      <c r="E16" s="1">
        <v>-1.54</v>
      </c>
      <c r="F16" s="1"/>
      <c r="G16" s="1"/>
      <c r="H16" s="1"/>
      <c r="I16" s="1"/>
      <c r="K16">
        <v>40</v>
      </c>
      <c r="O16">
        <v>-4.47</v>
      </c>
    </row>
    <row r="17" spans="1:15" x14ac:dyDescent="0.25">
      <c r="A17">
        <v>45</v>
      </c>
      <c r="B17" s="1"/>
      <c r="C17" s="1"/>
      <c r="D17" s="1"/>
      <c r="E17" s="1">
        <v>-1.7000000000000002</v>
      </c>
      <c r="F17" s="1"/>
      <c r="G17" s="1"/>
      <c r="H17" s="1"/>
      <c r="I17" s="1"/>
      <c r="K17">
        <v>45</v>
      </c>
      <c r="O17">
        <v>-4.63</v>
      </c>
    </row>
    <row r="18" spans="1:15" x14ac:dyDescent="0.25">
      <c r="A18">
        <v>50</v>
      </c>
      <c r="B18" s="1"/>
      <c r="C18" s="1"/>
      <c r="D18" s="1"/>
      <c r="E18" s="1"/>
      <c r="F18" s="1"/>
      <c r="G18" s="1"/>
      <c r="H18" s="1"/>
      <c r="I18" s="1"/>
      <c r="K18">
        <v>50</v>
      </c>
    </row>
  </sheetData>
  <conditionalFormatting sqref="J4:J13">
    <cfRule type="colorScale" priority="4">
      <colorScale>
        <cfvo type="min"/>
        <cfvo type="max"/>
        <color theme="4"/>
        <color theme="7" tint="0.39997558519241921"/>
      </colorScale>
    </cfRule>
    <cfRule type="colorScale" priority="5">
      <colorScale>
        <cfvo type="min"/>
        <cfvo type="max"/>
        <color theme="7" tint="0.39997558519241921"/>
        <color theme="4" tint="-0.249977111117893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:I18">
    <cfRule type="colorScale" priority="1">
      <colorScale>
        <cfvo type="min"/>
        <cfvo type="max"/>
        <color theme="4"/>
        <color theme="7" tint="0.39997558519241921"/>
      </colorScale>
    </cfRule>
    <cfRule type="colorScale" priority="2">
      <colorScale>
        <cfvo type="min"/>
        <cfvo type="max"/>
        <color theme="7" tint="0.39997558519241921"/>
        <color theme="4" tint="-0.249977111117893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zoomScale="85" zoomScaleNormal="85" workbookViewId="0">
      <selection activeCell="I26" sqref="I26"/>
    </sheetView>
  </sheetViews>
  <sheetFormatPr defaultRowHeight="15" x14ac:dyDescent="0.25"/>
  <sheetData>
    <row r="1" spans="1:19" x14ac:dyDescent="0.25">
      <c r="A1" t="s">
        <v>13</v>
      </c>
      <c r="F1" t="s">
        <v>14</v>
      </c>
      <c r="G1" s="1">
        <f>L6-B6</f>
        <v>-2.7199999999999998</v>
      </c>
    </row>
    <row r="2" spans="1:19" x14ac:dyDescent="0.25">
      <c r="A2">
        <v>2014</v>
      </c>
      <c r="K2" t="s">
        <v>15</v>
      </c>
    </row>
    <row r="3" spans="1:19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L3" t="s">
        <v>0</v>
      </c>
      <c r="M3" t="s">
        <v>1</v>
      </c>
      <c r="N3" t="s">
        <v>2</v>
      </c>
      <c r="O3" t="s">
        <v>3</v>
      </c>
      <c r="P3" t="s">
        <v>4</v>
      </c>
      <c r="Q3" t="s">
        <v>5</v>
      </c>
      <c r="R3" t="s">
        <v>6</v>
      </c>
      <c r="S3" t="s">
        <v>7</v>
      </c>
    </row>
    <row r="4" spans="1:19" x14ac:dyDescent="0.25">
      <c r="A4">
        <v>-20</v>
      </c>
      <c r="B4" s="1"/>
      <c r="C4" s="1"/>
      <c r="D4" s="1"/>
      <c r="E4" s="1"/>
      <c r="F4" s="1"/>
      <c r="G4" s="1"/>
      <c r="H4" s="1"/>
      <c r="I4" s="1"/>
      <c r="J4" s="1"/>
      <c r="K4">
        <v>-20</v>
      </c>
      <c r="L4" s="1"/>
      <c r="M4" s="1"/>
      <c r="N4" s="1"/>
      <c r="O4" s="1"/>
      <c r="P4" s="1"/>
      <c r="Q4" s="1"/>
      <c r="R4" s="1"/>
      <c r="S4" s="1"/>
    </row>
    <row r="5" spans="1:19" x14ac:dyDescent="0.25">
      <c r="A5">
        <v>-15</v>
      </c>
      <c r="B5" s="1"/>
      <c r="C5" s="1"/>
      <c r="D5" s="1"/>
      <c r="E5" s="1"/>
      <c r="F5" s="1"/>
      <c r="G5" s="1"/>
      <c r="H5" s="1"/>
      <c r="I5" s="1"/>
      <c r="J5" s="1"/>
      <c r="K5">
        <v>-15</v>
      </c>
      <c r="L5" s="1"/>
      <c r="M5" s="1"/>
      <c r="N5" s="1"/>
      <c r="O5" s="1"/>
      <c r="P5" s="1"/>
      <c r="Q5" s="1"/>
      <c r="R5" s="1"/>
      <c r="S5" s="1"/>
    </row>
    <row r="6" spans="1:19" x14ac:dyDescent="0.25">
      <c r="A6">
        <v>-10</v>
      </c>
      <c r="B6" s="1">
        <v>2.15</v>
      </c>
      <c r="C6" s="1">
        <v>2.12</v>
      </c>
      <c r="D6" s="1">
        <v>2.2999999999999998</v>
      </c>
      <c r="E6" s="1"/>
      <c r="F6" s="1"/>
      <c r="G6" s="1"/>
      <c r="H6" s="1">
        <v>0.33999999999999986</v>
      </c>
      <c r="I6" s="1">
        <v>1</v>
      </c>
      <c r="J6" s="1"/>
      <c r="K6">
        <v>-10</v>
      </c>
      <c r="L6" s="1">
        <f>B6-1.42-1.3</f>
        <v>-0.57000000000000006</v>
      </c>
      <c r="M6" s="1">
        <f t="shared" ref="M6:S16" si="0">C6-1.42-1.3</f>
        <v>-0.59999999999999987</v>
      </c>
      <c r="N6" s="1">
        <f t="shared" si="0"/>
        <v>-0.42000000000000015</v>
      </c>
      <c r="O6" s="1"/>
      <c r="P6" s="1"/>
      <c r="Q6" s="1"/>
      <c r="R6" s="1">
        <f t="shared" si="0"/>
        <v>-2.38</v>
      </c>
      <c r="S6" s="1">
        <f t="shared" si="0"/>
        <v>-1.72</v>
      </c>
    </row>
    <row r="7" spans="1:19" x14ac:dyDescent="0.25">
      <c r="A7">
        <v>-5</v>
      </c>
      <c r="B7" s="1">
        <v>2.04</v>
      </c>
      <c r="C7" s="1">
        <v>2.02</v>
      </c>
      <c r="D7" s="1">
        <v>2.25</v>
      </c>
      <c r="E7" s="1"/>
      <c r="F7" s="1"/>
      <c r="G7" s="1">
        <v>1.2</v>
      </c>
      <c r="H7" s="1">
        <v>1.0000000000000009E-2</v>
      </c>
      <c r="I7" s="1">
        <v>0.79999999999999993</v>
      </c>
      <c r="J7" s="1"/>
      <c r="K7">
        <v>-5</v>
      </c>
      <c r="L7" s="1">
        <f t="shared" ref="L7:L10" si="1">B7-1.42-1.3</f>
        <v>-0.67999999999999994</v>
      </c>
      <c r="M7" s="1">
        <f t="shared" si="0"/>
        <v>-0.7</v>
      </c>
      <c r="N7" s="1">
        <f t="shared" si="0"/>
        <v>-0.47</v>
      </c>
      <c r="O7" s="1"/>
      <c r="P7" s="1"/>
      <c r="Q7" s="1">
        <f t="shared" si="0"/>
        <v>-1.52</v>
      </c>
      <c r="R7" s="1">
        <f t="shared" si="0"/>
        <v>-2.71</v>
      </c>
      <c r="S7" s="1">
        <f t="shared" si="0"/>
        <v>-1.92</v>
      </c>
    </row>
    <row r="8" spans="1:19" x14ac:dyDescent="0.25">
      <c r="A8">
        <v>0</v>
      </c>
      <c r="B8" s="1">
        <v>1.9699999999999998</v>
      </c>
      <c r="C8" s="1">
        <v>1.5999999999999999</v>
      </c>
      <c r="D8" s="1">
        <v>2.0999999999999996</v>
      </c>
      <c r="E8" s="1"/>
      <c r="F8" s="1"/>
      <c r="G8" s="1">
        <v>0.26</v>
      </c>
      <c r="H8" s="1">
        <v>-0.40000000000000013</v>
      </c>
      <c r="I8" s="1">
        <v>0.16999999999999993</v>
      </c>
      <c r="J8" s="1"/>
      <c r="K8">
        <v>0</v>
      </c>
      <c r="L8" s="1">
        <f t="shared" si="1"/>
        <v>-0.75000000000000022</v>
      </c>
      <c r="M8" s="1">
        <f t="shared" si="0"/>
        <v>-1.1200000000000001</v>
      </c>
      <c r="N8" s="1">
        <f t="shared" si="0"/>
        <v>-0.62000000000000033</v>
      </c>
      <c r="O8" s="1"/>
      <c r="P8" s="1"/>
      <c r="Q8" s="1">
        <f t="shared" si="0"/>
        <v>-2.46</v>
      </c>
      <c r="R8" s="1">
        <f t="shared" si="0"/>
        <v>-3.12</v>
      </c>
      <c r="S8" s="1">
        <f t="shared" si="0"/>
        <v>-2.5499999999999998</v>
      </c>
    </row>
    <row r="9" spans="1:19" x14ac:dyDescent="0.25">
      <c r="A9">
        <v>5</v>
      </c>
      <c r="B9" s="1">
        <v>1.1200000000000001</v>
      </c>
      <c r="C9" s="1">
        <v>1.1399999999999997</v>
      </c>
      <c r="D9" s="1">
        <v>1.6999999999999997</v>
      </c>
      <c r="E9" s="1">
        <v>1.1599999999999999</v>
      </c>
      <c r="F9" s="1"/>
      <c r="G9" s="1">
        <v>-9.000000000000008E-2</v>
      </c>
      <c r="H9" s="1">
        <v>-0.94</v>
      </c>
      <c r="I9" s="1">
        <v>-0.55000000000000004</v>
      </c>
      <c r="J9" s="1"/>
      <c r="K9">
        <v>5</v>
      </c>
      <c r="L9" s="1">
        <f t="shared" si="1"/>
        <v>-1.5999999999999999</v>
      </c>
      <c r="M9" s="1">
        <f t="shared" si="0"/>
        <v>-1.5800000000000003</v>
      </c>
      <c r="N9" s="1">
        <f t="shared" si="0"/>
        <v>-1.0200000000000002</v>
      </c>
      <c r="O9" s="1">
        <f t="shared" si="0"/>
        <v>-1.56</v>
      </c>
      <c r="P9" s="1"/>
      <c r="Q9" s="1">
        <f t="shared" si="0"/>
        <v>-2.81</v>
      </c>
      <c r="R9" s="1">
        <f t="shared" si="0"/>
        <v>-3.66</v>
      </c>
      <c r="S9" s="1">
        <f t="shared" si="0"/>
        <v>-3.27</v>
      </c>
    </row>
    <row r="10" spans="1:19" x14ac:dyDescent="0.25">
      <c r="A10">
        <v>10</v>
      </c>
      <c r="B10" s="1">
        <v>0.31999999999999984</v>
      </c>
      <c r="C10" s="1">
        <v>0.57999999999999996</v>
      </c>
      <c r="D10" s="1">
        <v>0.98999999999999988</v>
      </c>
      <c r="E10" s="1">
        <v>0.82</v>
      </c>
      <c r="F10" s="1"/>
      <c r="G10" s="1">
        <v>-0.48</v>
      </c>
      <c r="H10" s="1">
        <v>-1.4100000000000001</v>
      </c>
      <c r="I10" s="1">
        <v>-1.2800000000000002</v>
      </c>
      <c r="J10" s="1"/>
      <c r="K10">
        <v>10</v>
      </c>
      <c r="L10" s="1">
        <f t="shared" si="1"/>
        <v>-2.4000000000000004</v>
      </c>
      <c r="M10" s="1">
        <f t="shared" si="0"/>
        <v>-2.14</v>
      </c>
      <c r="N10" s="1">
        <f t="shared" si="0"/>
        <v>-1.73</v>
      </c>
      <c r="O10" s="1">
        <f t="shared" si="0"/>
        <v>-1.9</v>
      </c>
      <c r="P10" s="1"/>
      <c r="Q10" s="1">
        <f t="shared" si="0"/>
        <v>-3.2</v>
      </c>
      <c r="R10" s="1">
        <f t="shared" si="0"/>
        <v>-4.13</v>
      </c>
      <c r="S10" s="1">
        <f t="shared" si="0"/>
        <v>-4</v>
      </c>
    </row>
    <row r="11" spans="1:19" x14ac:dyDescent="0.25">
      <c r="A11">
        <v>15</v>
      </c>
      <c r="B11" s="1"/>
      <c r="C11" s="1"/>
      <c r="D11" s="1"/>
      <c r="E11" s="1">
        <v>0.15999999999999992</v>
      </c>
      <c r="F11" s="1"/>
      <c r="G11" s="1">
        <v>-1.0700000000000003</v>
      </c>
      <c r="H11" s="1"/>
      <c r="I11" s="1">
        <v>-1.4500000000000002</v>
      </c>
      <c r="J11" s="1"/>
      <c r="K11">
        <v>15</v>
      </c>
      <c r="L11" s="1"/>
      <c r="M11" s="1"/>
      <c r="N11" s="1"/>
      <c r="O11" s="1">
        <f t="shared" si="0"/>
        <v>-2.56</v>
      </c>
      <c r="P11" s="1"/>
      <c r="Q11" s="1">
        <f t="shared" si="0"/>
        <v>-3.79</v>
      </c>
      <c r="R11" s="1"/>
      <c r="S11" s="1">
        <f t="shared" si="0"/>
        <v>-4.17</v>
      </c>
    </row>
    <row r="12" spans="1:19" x14ac:dyDescent="0.25">
      <c r="A12">
        <v>20</v>
      </c>
      <c r="B12" s="1"/>
      <c r="C12" s="1"/>
      <c r="D12" s="1"/>
      <c r="E12" s="1">
        <v>-0.20000000000000018</v>
      </c>
      <c r="F12" s="1"/>
      <c r="G12" s="1">
        <v>-1.4500000000000002</v>
      </c>
      <c r="H12" s="1"/>
      <c r="I12" s="1">
        <v>-1.6</v>
      </c>
      <c r="J12" s="1"/>
      <c r="K12">
        <v>20</v>
      </c>
      <c r="L12" s="1"/>
      <c r="M12" s="1"/>
      <c r="N12" s="1"/>
      <c r="O12" s="1">
        <f t="shared" si="0"/>
        <v>-2.92</v>
      </c>
      <c r="P12" s="1"/>
      <c r="Q12" s="1">
        <f t="shared" si="0"/>
        <v>-4.17</v>
      </c>
      <c r="R12" s="1"/>
      <c r="S12" s="1">
        <f t="shared" si="0"/>
        <v>-4.32</v>
      </c>
    </row>
    <row r="13" spans="1:19" x14ac:dyDescent="0.25">
      <c r="A13">
        <v>25</v>
      </c>
      <c r="B13" s="1"/>
      <c r="C13" s="1"/>
      <c r="D13" s="1"/>
      <c r="E13" s="1">
        <v>-0.70000000000000018</v>
      </c>
      <c r="F13" s="1"/>
      <c r="G13" s="1">
        <v>-1.77</v>
      </c>
      <c r="H13" s="1"/>
      <c r="I13" s="1"/>
      <c r="J13" s="1"/>
      <c r="K13">
        <v>25</v>
      </c>
      <c r="L13" s="1"/>
      <c r="M13" s="1"/>
      <c r="N13" s="1"/>
      <c r="O13" s="1">
        <f t="shared" si="0"/>
        <v>-3.42</v>
      </c>
      <c r="P13" s="1"/>
      <c r="Q13" s="1">
        <f t="shared" si="0"/>
        <v>-4.49</v>
      </c>
      <c r="R13" s="1"/>
      <c r="S13" s="1"/>
    </row>
    <row r="14" spans="1:19" x14ac:dyDescent="0.25">
      <c r="A14">
        <v>30</v>
      </c>
      <c r="B14" s="1"/>
      <c r="C14" s="1"/>
      <c r="D14" s="1"/>
      <c r="E14" s="1">
        <v>-1.3900000000000001</v>
      </c>
      <c r="F14" s="1"/>
      <c r="G14" s="1"/>
      <c r="H14" s="1"/>
      <c r="I14" s="1"/>
      <c r="J14" s="1"/>
      <c r="K14">
        <v>30</v>
      </c>
      <c r="L14" s="1"/>
      <c r="M14" s="1"/>
      <c r="N14" s="1"/>
      <c r="O14" s="1">
        <f t="shared" si="0"/>
        <v>-4.1100000000000003</v>
      </c>
      <c r="P14" s="1"/>
      <c r="Q14" s="1"/>
      <c r="R14" s="1"/>
      <c r="S14" s="1"/>
    </row>
    <row r="15" spans="1:19" x14ac:dyDescent="0.25">
      <c r="A15">
        <v>35</v>
      </c>
      <c r="B15" s="1"/>
      <c r="C15" s="1"/>
      <c r="D15" s="1"/>
      <c r="E15" s="1">
        <v>-1.6</v>
      </c>
      <c r="F15" s="1"/>
      <c r="G15" s="1"/>
      <c r="H15" s="1"/>
      <c r="I15" s="1"/>
      <c r="K15">
        <v>35</v>
      </c>
      <c r="L15" s="1"/>
      <c r="M15" s="1"/>
      <c r="N15" s="1"/>
      <c r="O15" s="1">
        <f t="shared" si="0"/>
        <v>-4.32</v>
      </c>
      <c r="P15" s="1"/>
      <c r="Q15" s="1"/>
      <c r="R15" s="1"/>
      <c r="S15" s="1"/>
    </row>
    <row r="16" spans="1:19" x14ac:dyDescent="0.25">
      <c r="A16">
        <v>40</v>
      </c>
      <c r="B16" s="1"/>
      <c r="C16" s="1"/>
      <c r="D16" s="1"/>
      <c r="E16" s="1">
        <v>-1.88</v>
      </c>
      <c r="F16" s="1"/>
      <c r="G16" s="1"/>
      <c r="H16" s="1"/>
      <c r="I16" s="1"/>
      <c r="K16">
        <v>40</v>
      </c>
      <c r="L16" s="1"/>
      <c r="M16" s="1"/>
      <c r="N16" s="1"/>
      <c r="O16" s="1">
        <f t="shared" si="0"/>
        <v>-4.5999999999999996</v>
      </c>
      <c r="P16" s="1"/>
      <c r="Q16" s="1"/>
      <c r="R16" s="1"/>
      <c r="S16" s="1"/>
    </row>
    <row r="17" spans="1:19" x14ac:dyDescent="0.25">
      <c r="A17">
        <v>45</v>
      </c>
      <c r="B17" s="1"/>
      <c r="C17" s="1"/>
      <c r="D17" s="1"/>
      <c r="E17" s="1"/>
      <c r="F17" s="1"/>
      <c r="G17" s="1"/>
      <c r="H17" s="1"/>
      <c r="I17" s="1"/>
      <c r="K17">
        <v>45</v>
      </c>
      <c r="L17" s="1"/>
      <c r="M17" s="1"/>
      <c r="N17" s="1"/>
      <c r="O17" s="1"/>
      <c r="P17" s="1"/>
      <c r="Q17" s="1"/>
      <c r="R17" s="1"/>
      <c r="S17" s="1"/>
    </row>
    <row r="18" spans="1:19" x14ac:dyDescent="0.25">
      <c r="A18">
        <v>50</v>
      </c>
      <c r="B18" s="1"/>
      <c r="C18" s="1"/>
      <c r="D18" s="1"/>
      <c r="E18" s="1"/>
      <c r="F18" s="1"/>
      <c r="G18" s="1"/>
      <c r="H18" s="1"/>
      <c r="I18" s="1"/>
      <c r="K18">
        <v>50</v>
      </c>
      <c r="L18" s="1"/>
      <c r="M18" s="1"/>
      <c r="N18" s="1"/>
      <c r="O18" s="1"/>
      <c r="P18" s="1"/>
      <c r="Q18" s="1"/>
      <c r="R18" s="1"/>
      <c r="S18" s="1"/>
    </row>
    <row r="19" spans="1:19" x14ac:dyDescent="0.25">
      <c r="L19" s="1"/>
      <c r="M19" s="1"/>
      <c r="N19" s="1"/>
      <c r="O19" s="1"/>
      <c r="P19" s="1"/>
      <c r="Q19" s="1"/>
      <c r="R19" s="1"/>
      <c r="S19" s="1"/>
    </row>
    <row r="20" spans="1:19" x14ac:dyDescent="0.25">
      <c r="L20" s="1"/>
      <c r="M20" s="1"/>
      <c r="N20" s="1"/>
      <c r="O20" s="1"/>
      <c r="P20" s="1"/>
      <c r="Q20" s="1"/>
      <c r="R20" s="1"/>
      <c r="S20" s="1"/>
    </row>
  </sheetData>
  <conditionalFormatting sqref="G6:J13 B4:J5 B4:I18">
    <cfRule type="colorScale" priority="13">
      <colorScale>
        <cfvo type="min"/>
        <cfvo type="max"/>
        <color theme="4"/>
        <color theme="7" tint="0.39997558519241921"/>
      </colorScale>
    </cfRule>
    <cfRule type="colorScale" priority="14">
      <colorScale>
        <cfvo type="min"/>
        <cfvo type="max"/>
        <color theme="7" tint="0.39997558519241921"/>
        <color theme="4" tint="-0.249977111117893"/>
      </colorScale>
    </cfRule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304"/>
  <sheetViews>
    <sheetView zoomScale="85" zoomScaleNormal="85" workbookViewId="0">
      <selection activeCell="E3" sqref="E3"/>
    </sheetView>
  </sheetViews>
  <sheetFormatPr defaultRowHeight="15" x14ac:dyDescent="0.25"/>
  <sheetData>
    <row r="2" spans="2:15" x14ac:dyDescent="0.25">
      <c r="B2" t="s">
        <v>17</v>
      </c>
      <c r="C2" s="2" t="s">
        <v>10</v>
      </c>
      <c r="E2">
        <v>0.22</v>
      </c>
      <c r="F2" s="2" t="s">
        <v>12</v>
      </c>
      <c r="G2">
        <v>0.67</v>
      </c>
    </row>
    <row r="3" spans="2:15" x14ac:dyDescent="0.25">
      <c r="B3" t="s">
        <v>9</v>
      </c>
      <c r="C3" t="s">
        <v>21</v>
      </c>
      <c r="D3" t="s">
        <v>23</v>
      </c>
      <c r="E3" t="s">
        <v>22</v>
      </c>
      <c r="F3" t="s">
        <v>19</v>
      </c>
      <c r="G3" t="s">
        <v>24</v>
      </c>
      <c r="H3" t="s">
        <v>20</v>
      </c>
      <c r="I3" t="s">
        <v>25</v>
      </c>
      <c r="J3" t="s">
        <v>26</v>
      </c>
      <c r="K3" t="s">
        <v>27</v>
      </c>
    </row>
    <row r="4" spans="2:15" x14ac:dyDescent="0.25">
      <c r="B4">
        <f t="shared" ref="B4:B67" si="0">-2.93-($E$2*((F4-20)^$G$2))</f>
        <v>-2.93</v>
      </c>
      <c r="C4">
        <v>12</v>
      </c>
      <c r="D4">
        <v>9</v>
      </c>
      <c r="F4">
        <v>20</v>
      </c>
      <c r="G4">
        <v>11.5</v>
      </c>
      <c r="H4">
        <v>6</v>
      </c>
      <c r="I4">
        <v>0</v>
      </c>
      <c r="J4">
        <v>4</v>
      </c>
    </row>
    <row r="5" spans="2:15" x14ac:dyDescent="0.25">
      <c r="B5">
        <f t="shared" si="0"/>
        <v>-2.9770351659690495</v>
      </c>
      <c r="C5">
        <v>12.1</v>
      </c>
      <c r="D5">
        <v>9.1</v>
      </c>
      <c r="F5">
        <v>20.100000000000001</v>
      </c>
      <c r="G5">
        <v>11.6</v>
      </c>
      <c r="H5">
        <v>6.1</v>
      </c>
      <c r="I5">
        <v>0.1</v>
      </c>
      <c r="J5">
        <v>4.0999999999999996</v>
      </c>
    </row>
    <row r="6" spans="2:15" x14ac:dyDescent="0.25">
      <c r="B6">
        <f t="shared" si="0"/>
        <v>-3.0048363810956928</v>
      </c>
      <c r="C6">
        <v>12.2</v>
      </c>
      <c r="D6">
        <v>9.1999999999999993</v>
      </c>
      <c r="F6">
        <v>20.2</v>
      </c>
      <c r="G6">
        <v>11.7</v>
      </c>
      <c r="H6">
        <v>6.2</v>
      </c>
      <c r="I6">
        <v>0.2</v>
      </c>
      <c r="J6">
        <v>4.2</v>
      </c>
      <c r="O6" t="s">
        <v>18</v>
      </c>
    </row>
    <row r="7" spans="2:15" x14ac:dyDescent="0.25">
      <c r="B7">
        <f t="shared" si="0"/>
        <v>-3.0281960280959166</v>
      </c>
      <c r="C7">
        <v>12.3</v>
      </c>
      <c r="D7">
        <v>9.3000000000000007</v>
      </c>
      <c r="F7">
        <v>20.3</v>
      </c>
      <c r="G7">
        <v>11.8</v>
      </c>
      <c r="H7">
        <v>6.3</v>
      </c>
      <c r="I7">
        <v>0.3</v>
      </c>
      <c r="J7">
        <v>4.3</v>
      </c>
    </row>
    <row r="8" spans="2:15" x14ac:dyDescent="0.25">
      <c r="B8">
        <f t="shared" si="0"/>
        <v>-3.0490701429476208</v>
      </c>
      <c r="C8">
        <v>12.4</v>
      </c>
      <c r="D8">
        <v>9.4</v>
      </c>
      <c r="F8">
        <v>20.399999999999999</v>
      </c>
      <c r="G8">
        <v>11.9</v>
      </c>
      <c r="H8">
        <v>6.4</v>
      </c>
      <c r="I8">
        <v>0.4</v>
      </c>
      <c r="J8">
        <v>4.4000000000000004</v>
      </c>
    </row>
    <row r="9" spans="2:15" x14ac:dyDescent="0.25">
      <c r="B9">
        <f t="shared" si="0"/>
        <v>-3.0682714711974013</v>
      </c>
      <c r="C9">
        <v>12.5</v>
      </c>
      <c r="D9">
        <v>9.5</v>
      </c>
      <c r="F9">
        <v>20.5</v>
      </c>
      <c r="G9">
        <v>12</v>
      </c>
      <c r="H9">
        <v>6.5</v>
      </c>
      <c r="I9">
        <v>0.5</v>
      </c>
      <c r="J9">
        <v>4.5</v>
      </c>
    </row>
    <row r="10" spans="2:15" x14ac:dyDescent="0.25">
      <c r="B10">
        <f t="shared" si="0"/>
        <v>-3.086237045820249</v>
      </c>
      <c r="C10">
        <v>12.6</v>
      </c>
      <c r="D10">
        <v>9.6</v>
      </c>
      <c r="F10">
        <v>20.6</v>
      </c>
      <c r="G10">
        <v>12.1</v>
      </c>
      <c r="H10">
        <v>6.6</v>
      </c>
      <c r="I10">
        <v>0.6</v>
      </c>
      <c r="J10">
        <v>4.5999999999999996</v>
      </c>
    </row>
    <row r="11" spans="2:15" x14ac:dyDescent="0.25">
      <c r="B11">
        <f t="shared" si="0"/>
        <v>-3.1032360878634773</v>
      </c>
      <c r="C11">
        <v>12.7</v>
      </c>
      <c r="D11">
        <v>9.6999999999999993</v>
      </c>
      <c r="F11">
        <v>20.7</v>
      </c>
      <c r="G11">
        <v>12.2</v>
      </c>
      <c r="H11">
        <v>6.7</v>
      </c>
      <c r="I11">
        <v>0.7</v>
      </c>
      <c r="J11">
        <v>4.7</v>
      </c>
    </row>
    <row r="12" spans="2:15" x14ac:dyDescent="0.25">
      <c r="B12">
        <f t="shared" si="0"/>
        <v>-3.1194492856814917</v>
      </c>
      <c r="C12">
        <v>12.8</v>
      </c>
      <c r="D12">
        <v>9.8000000000000007</v>
      </c>
      <c r="F12">
        <v>20.8</v>
      </c>
      <c r="G12">
        <v>12.3</v>
      </c>
      <c r="H12">
        <v>6.8</v>
      </c>
      <c r="I12">
        <v>0.8</v>
      </c>
      <c r="J12">
        <v>4.8</v>
      </c>
    </row>
    <row r="13" spans="2:15" x14ac:dyDescent="0.25">
      <c r="B13">
        <f t="shared" si="0"/>
        <v>-3.1350053345226643</v>
      </c>
      <c r="C13">
        <v>12.9</v>
      </c>
      <c r="D13">
        <v>9.9</v>
      </c>
      <c r="F13">
        <v>20.9</v>
      </c>
      <c r="G13">
        <v>12.4</v>
      </c>
      <c r="H13">
        <v>6.9</v>
      </c>
      <c r="I13">
        <v>0.9</v>
      </c>
      <c r="J13">
        <v>4.9000000000000004</v>
      </c>
    </row>
    <row r="14" spans="2:15" x14ac:dyDescent="0.25">
      <c r="B14">
        <f t="shared" si="0"/>
        <v>-3.1500000000000004</v>
      </c>
      <c r="C14">
        <v>13</v>
      </c>
      <c r="D14">
        <v>10</v>
      </c>
      <c r="F14">
        <v>21</v>
      </c>
      <c r="G14">
        <v>12.5</v>
      </c>
      <c r="H14">
        <v>7</v>
      </c>
      <c r="I14">
        <v>1</v>
      </c>
      <c r="J14">
        <v>5</v>
      </c>
    </row>
    <row r="15" spans="2:15" x14ac:dyDescent="0.25">
      <c r="B15">
        <f t="shared" si="0"/>
        <v>-3.164506983264217</v>
      </c>
      <c r="C15">
        <v>13.1</v>
      </c>
      <c r="D15">
        <v>10.1</v>
      </c>
      <c r="F15">
        <v>21.1</v>
      </c>
      <c r="G15">
        <v>12.6</v>
      </c>
      <c r="H15">
        <v>7.1</v>
      </c>
      <c r="I15">
        <v>1.1000000000000001</v>
      </c>
      <c r="J15">
        <v>5.0999999999999996</v>
      </c>
    </row>
    <row r="16" spans="2:15" x14ac:dyDescent="0.25">
      <c r="B16">
        <f t="shared" si="0"/>
        <v>-3.1785845401281936</v>
      </c>
      <c r="C16">
        <v>13.2</v>
      </c>
      <c r="D16">
        <v>10.199999999999999</v>
      </c>
      <c r="F16">
        <v>21.2</v>
      </c>
      <c r="G16">
        <v>12.7</v>
      </c>
      <c r="H16">
        <v>7.2</v>
      </c>
      <c r="I16">
        <v>1.2</v>
      </c>
      <c r="J16">
        <v>5.2</v>
      </c>
    </row>
    <row r="17" spans="2:21" x14ac:dyDescent="0.25">
      <c r="B17">
        <f t="shared" si="0"/>
        <v>-3.1922797293665646</v>
      </c>
      <c r="C17">
        <v>13.3</v>
      </c>
      <c r="D17">
        <v>10.3</v>
      </c>
      <c r="F17">
        <v>21.3</v>
      </c>
      <c r="G17">
        <v>12.8</v>
      </c>
      <c r="H17">
        <v>7.3</v>
      </c>
      <c r="I17">
        <v>1.3</v>
      </c>
      <c r="J17">
        <v>5.3</v>
      </c>
    </row>
    <row r="18" spans="2:21" x14ac:dyDescent="0.25">
      <c r="B18">
        <f t="shared" si="0"/>
        <v>-3.205631256396738</v>
      </c>
      <c r="C18">
        <v>13.4</v>
      </c>
      <c r="D18">
        <v>10.4</v>
      </c>
      <c r="F18">
        <v>21.4</v>
      </c>
      <c r="G18">
        <v>12.9</v>
      </c>
      <c r="H18">
        <v>7.4</v>
      </c>
      <c r="I18">
        <v>1.4</v>
      </c>
      <c r="J18">
        <v>5.4</v>
      </c>
    </row>
    <row r="19" spans="2:21" x14ac:dyDescent="0.25">
      <c r="B19">
        <f t="shared" si="0"/>
        <v>-3.2186714438192543</v>
      </c>
      <c r="C19">
        <v>13.5</v>
      </c>
      <c r="D19">
        <v>10.5</v>
      </c>
      <c r="F19">
        <v>21.5</v>
      </c>
      <c r="G19">
        <v>13</v>
      </c>
      <c r="H19">
        <v>7.4999999999999902</v>
      </c>
      <c r="I19">
        <v>1.5</v>
      </c>
      <c r="J19">
        <v>5.4999999999999902</v>
      </c>
      <c r="N19" s="1"/>
      <c r="O19" s="1"/>
      <c r="P19" s="1"/>
      <c r="Q19" s="1"/>
      <c r="R19" s="1"/>
      <c r="S19" s="1"/>
      <c r="T19" s="1"/>
      <c r="U19" s="1"/>
    </row>
    <row r="20" spans="2:21" x14ac:dyDescent="0.25">
      <c r="B20">
        <f t="shared" si="0"/>
        <v>-3.23142763716187</v>
      </c>
      <c r="C20">
        <v>13.6</v>
      </c>
      <c r="D20">
        <v>10.6</v>
      </c>
      <c r="F20">
        <v>21.6</v>
      </c>
      <c r="G20">
        <v>13.1</v>
      </c>
      <c r="H20">
        <v>7.5999999999999899</v>
      </c>
      <c r="I20">
        <v>1.6</v>
      </c>
      <c r="J20">
        <v>5.5999999999999899</v>
      </c>
      <c r="N20" s="1"/>
      <c r="O20" s="1"/>
      <c r="P20" s="1"/>
      <c r="Q20" s="1"/>
      <c r="R20" s="1"/>
      <c r="S20" s="1"/>
      <c r="T20" s="1"/>
      <c r="U20" s="1"/>
    </row>
    <row r="21" spans="2:21" x14ac:dyDescent="0.25">
      <c r="B21">
        <f t="shared" si="0"/>
        <v>-3.2439232328235148</v>
      </c>
      <c r="C21">
        <v>13.7</v>
      </c>
      <c r="D21">
        <v>10.7</v>
      </c>
      <c r="F21">
        <v>21.7</v>
      </c>
      <c r="G21">
        <v>13.2</v>
      </c>
      <c r="H21">
        <v>7.6999999999999904</v>
      </c>
      <c r="I21">
        <v>1.7</v>
      </c>
      <c r="J21">
        <v>5.6999999999999904</v>
      </c>
      <c r="N21" s="1"/>
      <c r="O21" s="1"/>
      <c r="P21" s="1"/>
      <c r="Q21" s="1"/>
      <c r="R21" s="1"/>
      <c r="S21" s="1"/>
      <c r="T21" s="1"/>
      <c r="U21" s="1"/>
    </row>
    <row r="22" spans="2:21" x14ac:dyDescent="0.25">
      <c r="B22">
        <f t="shared" si="0"/>
        <v>-3.2561784459543226</v>
      </c>
      <c r="C22">
        <v>13.8</v>
      </c>
      <c r="D22">
        <v>10.8</v>
      </c>
      <c r="F22">
        <v>21.8</v>
      </c>
      <c r="G22">
        <v>13.3</v>
      </c>
      <c r="H22">
        <v>7.7999999999999901</v>
      </c>
      <c r="I22">
        <v>1.8</v>
      </c>
      <c r="J22">
        <v>5.7999999999999901</v>
      </c>
      <c r="N22" s="1"/>
      <c r="O22" s="1"/>
      <c r="P22" s="1"/>
      <c r="Q22" s="1"/>
      <c r="R22" s="1"/>
      <c r="S22" s="1"/>
      <c r="T22" s="1"/>
      <c r="U22" s="1"/>
    </row>
    <row r="23" spans="2:21" x14ac:dyDescent="0.25">
      <c r="B23">
        <f t="shared" si="0"/>
        <v>-3.2682108948229089</v>
      </c>
      <c r="C23">
        <v>13.9</v>
      </c>
      <c r="D23">
        <v>10.9</v>
      </c>
      <c r="F23">
        <v>21.9</v>
      </c>
      <c r="G23">
        <v>13.4</v>
      </c>
      <c r="H23">
        <v>7.8999999999999897</v>
      </c>
      <c r="I23">
        <v>1.9</v>
      </c>
      <c r="J23">
        <v>5.8999999999999897</v>
      </c>
      <c r="K23" s="1"/>
      <c r="L23" s="1"/>
      <c r="N23" s="1"/>
      <c r="O23" s="1"/>
      <c r="P23" s="1"/>
      <c r="Q23" s="1"/>
      <c r="R23" s="1"/>
      <c r="S23" s="1"/>
      <c r="T23" s="1"/>
      <c r="U23" s="1"/>
    </row>
    <row r="24" spans="2:21" x14ac:dyDescent="0.25">
      <c r="B24">
        <f t="shared" si="0"/>
        <v>-3.2800360528521644</v>
      </c>
      <c r="C24">
        <v>14</v>
      </c>
      <c r="D24">
        <v>11</v>
      </c>
      <c r="F24">
        <v>22</v>
      </c>
      <c r="G24">
        <v>13.5</v>
      </c>
      <c r="H24">
        <v>7.9999999999999902</v>
      </c>
      <c r="I24">
        <v>2</v>
      </c>
      <c r="J24">
        <v>5.9999999999999902</v>
      </c>
      <c r="K24" s="1"/>
      <c r="L24" s="1"/>
      <c r="N24" s="1"/>
      <c r="O24" s="1"/>
      <c r="P24" s="1"/>
      <c r="Q24" s="1"/>
      <c r="R24" s="1"/>
      <c r="S24" s="1"/>
      <c r="T24" s="1"/>
      <c r="U24" s="1"/>
    </row>
    <row r="25" spans="2:21" x14ac:dyDescent="0.25">
      <c r="B25">
        <f t="shared" si="0"/>
        <v>-3.2916676033898251</v>
      </c>
      <c r="C25">
        <v>14.1</v>
      </c>
      <c r="D25">
        <v>11.1</v>
      </c>
      <c r="F25">
        <v>22.1</v>
      </c>
      <c r="G25">
        <v>13.6</v>
      </c>
      <c r="H25">
        <v>8.0999999999999908</v>
      </c>
      <c r="I25">
        <v>2.1</v>
      </c>
      <c r="J25">
        <v>6.0999999999999899</v>
      </c>
      <c r="K25" s="1"/>
      <c r="L25" s="1"/>
      <c r="N25" s="1"/>
      <c r="O25" s="1"/>
      <c r="P25" s="1"/>
      <c r="Q25" s="1"/>
      <c r="R25" s="1"/>
      <c r="S25" s="1"/>
      <c r="T25" s="1"/>
      <c r="U25" s="1"/>
    </row>
    <row r="26" spans="2:21" x14ac:dyDescent="0.25">
      <c r="B26">
        <f t="shared" si="0"/>
        <v>-3.3031177217639769</v>
      </c>
      <c r="C26">
        <v>14.2</v>
      </c>
      <c r="D26">
        <v>11.2</v>
      </c>
      <c r="F26">
        <v>22.2</v>
      </c>
      <c r="G26">
        <v>13.7</v>
      </c>
      <c r="H26">
        <v>8.1999999999999904</v>
      </c>
      <c r="I26">
        <v>2.2000000000000002</v>
      </c>
      <c r="J26">
        <v>6.1999999999999904</v>
      </c>
      <c r="K26" s="1"/>
      <c r="L26" s="1"/>
      <c r="N26" s="1"/>
      <c r="O26" s="1"/>
      <c r="P26" s="1"/>
      <c r="Q26" s="1"/>
      <c r="R26" s="1"/>
      <c r="S26" s="1"/>
      <c r="T26" s="1"/>
      <c r="U26" s="1"/>
    </row>
    <row r="27" spans="2:21" x14ac:dyDescent="0.25">
      <c r="B27">
        <f t="shared" si="0"/>
        <v>-3.3143973021452502</v>
      </c>
      <c r="C27">
        <v>14.3</v>
      </c>
      <c r="D27">
        <v>11.3</v>
      </c>
      <c r="F27">
        <v>22.3</v>
      </c>
      <c r="G27">
        <v>13.8</v>
      </c>
      <c r="H27">
        <v>8.2999999999999901</v>
      </c>
      <c r="I27">
        <v>2.2999999999999998</v>
      </c>
      <c r="J27">
        <v>6.2999999999999901</v>
      </c>
      <c r="K27" s="1"/>
      <c r="L27" s="1"/>
      <c r="N27" s="1"/>
      <c r="O27" s="1"/>
      <c r="P27" s="1"/>
      <c r="Q27" s="1"/>
      <c r="R27" s="1"/>
      <c r="S27" s="1"/>
      <c r="T27" s="1"/>
      <c r="U27" s="1"/>
    </row>
    <row r="28" spans="2:21" x14ac:dyDescent="0.25">
      <c r="B28">
        <f t="shared" si="0"/>
        <v>-3.325516141938833</v>
      </c>
      <c r="C28">
        <v>14.4</v>
      </c>
      <c r="D28">
        <v>11.4</v>
      </c>
      <c r="F28">
        <v>22.4</v>
      </c>
      <c r="G28">
        <v>13.9</v>
      </c>
      <c r="H28">
        <v>8.3999999999999897</v>
      </c>
      <c r="I28">
        <v>2.4</v>
      </c>
      <c r="J28">
        <v>6.3999999999999897</v>
      </c>
      <c r="K28" s="1"/>
      <c r="L28" s="1"/>
      <c r="N28" s="1"/>
      <c r="O28" s="1"/>
      <c r="P28" s="1"/>
      <c r="Q28" s="1"/>
      <c r="R28" s="1"/>
      <c r="S28" s="1"/>
      <c r="T28" s="1"/>
      <c r="U28" s="1"/>
    </row>
    <row r="29" spans="2:21" x14ac:dyDescent="0.25">
      <c r="B29">
        <f t="shared" si="0"/>
        <v>-3.3364830930898544</v>
      </c>
      <c r="C29">
        <v>14.5</v>
      </c>
      <c r="D29">
        <v>11.5</v>
      </c>
      <c r="F29">
        <v>22.5</v>
      </c>
      <c r="G29">
        <v>14</v>
      </c>
      <c r="H29">
        <v>8.4999999999999893</v>
      </c>
      <c r="I29">
        <v>2.5</v>
      </c>
      <c r="J29">
        <v>6.4999999999999902</v>
      </c>
      <c r="K29" s="1"/>
      <c r="L29" s="1"/>
      <c r="N29" s="1"/>
      <c r="O29" s="1"/>
    </row>
    <row r="30" spans="2:21" x14ac:dyDescent="0.25">
      <c r="B30">
        <f t="shared" si="0"/>
        <v>-3.3473061873209367</v>
      </c>
      <c r="C30">
        <v>14.6</v>
      </c>
      <c r="D30">
        <v>11.6</v>
      </c>
      <c r="F30">
        <v>22.6</v>
      </c>
      <c r="G30">
        <v>14.1</v>
      </c>
      <c r="H30">
        <v>8.5999999999999908</v>
      </c>
      <c r="I30">
        <v>2.6</v>
      </c>
      <c r="J30">
        <v>6.5999999999999899</v>
      </c>
    </row>
    <row r="31" spans="2:21" x14ac:dyDescent="0.25">
      <c r="B31">
        <f t="shared" si="0"/>
        <v>-3.3579927406197951</v>
      </c>
      <c r="C31">
        <v>14.7</v>
      </c>
      <c r="D31">
        <v>11.7</v>
      </c>
      <c r="F31">
        <v>22.7</v>
      </c>
      <c r="G31">
        <v>14.2</v>
      </c>
      <c r="H31">
        <v>8.6999999999999904</v>
      </c>
      <c r="I31">
        <v>2.7</v>
      </c>
      <c r="J31">
        <v>6.6999999999999904</v>
      </c>
    </row>
    <row r="32" spans="2:21" x14ac:dyDescent="0.25">
      <c r="B32">
        <f t="shared" si="0"/>
        <v>-3.3685494410536228</v>
      </c>
      <c r="C32">
        <v>14.8</v>
      </c>
      <c r="D32">
        <v>11.8</v>
      </c>
      <c r="F32">
        <v>22.8</v>
      </c>
      <c r="G32">
        <v>14.3</v>
      </c>
      <c r="H32">
        <v>8.7999999999999901</v>
      </c>
      <c r="I32">
        <v>2.8</v>
      </c>
      <c r="J32">
        <v>6.7999999999999901</v>
      </c>
    </row>
    <row r="33" spans="2:21" x14ac:dyDescent="0.25">
      <c r="B33">
        <f t="shared" si="0"/>
        <v>-3.3789824230694201</v>
      </c>
      <c r="C33">
        <v>14.9</v>
      </c>
      <c r="D33">
        <v>11.9</v>
      </c>
      <c r="F33">
        <v>22.9</v>
      </c>
      <c r="G33">
        <v>14.4</v>
      </c>
      <c r="H33">
        <v>8.8999999999999897</v>
      </c>
      <c r="I33">
        <v>2.9</v>
      </c>
      <c r="J33">
        <v>6.8999999999999897</v>
      </c>
    </row>
    <row r="34" spans="2:21" x14ac:dyDescent="0.25">
      <c r="B34">
        <f t="shared" si="0"/>
        <v>-3.3892973307528504</v>
      </c>
      <c r="C34">
        <v>15</v>
      </c>
      <c r="D34">
        <v>12</v>
      </c>
      <c r="F34">
        <v>23</v>
      </c>
      <c r="G34">
        <v>14.5</v>
      </c>
      <c r="H34">
        <v>8.9999999999999893</v>
      </c>
      <c r="I34">
        <v>3</v>
      </c>
      <c r="J34">
        <v>6.9999999999999902</v>
      </c>
    </row>
    <row r="35" spans="2:21" x14ac:dyDescent="0.25">
      <c r="B35">
        <f t="shared" si="0"/>
        <v>-3.399499371998667</v>
      </c>
      <c r="C35">
        <v>15.1</v>
      </c>
      <c r="D35">
        <v>12.1</v>
      </c>
      <c r="F35">
        <v>23.1</v>
      </c>
      <c r="G35">
        <v>14.6</v>
      </c>
      <c r="H35">
        <v>9.0999999999999908</v>
      </c>
      <c r="I35">
        <v>3.1</v>
      </c>
      <c r="J35">
        <v>7.0999999999999899</v>
      </c>
      <c r="L35" t="s">
        <v>16</v>
      </c>
      <c r="M35" t="s">
        <v>0</v>
      </c>
      <c r="N35" t="s">
        <v>1</v>
      </c>
      <c r="O35" t="s">
        <v>2</v>
      </c>
      <c r="P35" t="s">
        <v>3</v>
      </c>
      <c r="Q35" t="s">
        <v>4</v>
      </c>
      <c r="R35" t="s">
        <v>5</v>
      </c>
      <c r="S35" t="s">
        <v>6</v>
      </c>
      <c r="T35" t="s">
        <v>7</v>
      </c>
      <c r="U35" t="s">
        <v>28</v>
      </c>
    </row>
    <row r="36" spans="2:21" x14ac:dyDescent="0.25">
      <c r="B36">
        <f t="shared" si="0"/>
        <v>-3.409593365148615</v>
      </c>
      <c r="C36">
        <v>15.2</v>
      </c>
      <c r="D36">
        <v>12.2</v>
      </c>
      <c r="F36">
        <v>23.2</v>
      </c>
      <c r="G36">
        <v>14.7</v>
      </c>
      <c r="H36">
        <v>9.1999999999999904</v>
      </c>
      <c r="I36">
        <v>3.2</v>
      </c>
      <c r="J36">
        <v>7.1999999999999904</v>
      </c>
      <c r="M36">
        <f>C4</f>
        <v>12</v>
      </c>
      <c r="N36">
        <f>D4</f>
        <v>9</v>
      </c>
      <c r="O36">
        <f>E4</f>
        <v>0</v>
      </c>
      <c r="P36">
        <f>F4</f>
        <v>20</v>
      </c>
      <c r="Q36">
        <f t="shared" ref="Q36:T36" si="1">G4</f>
        <v>11.5</v>
      </c>
      <c r="R36">
        <f t="shared" si="1"/>
        <v>6</v>
      </c>
      <c r="S36">
        <f t="shared" si="1"/>
        <v>0</v>
      </c>
      <c r="T36">
        <f t="shared" si="1"/>
        <v>4</v>
      </c>
      <c r="U36">
        <v>-2.93</v>
      </c>
    </row>
    <row r="37" spans="2:21" x14ac:dyDescent="0.25">
      <c r="B37">
        <f t="shared" si="0"/>
        <v>-3.4195837793461825</v>
      </c>
      <c r="C37">
        <v>15.3</v>
      </c>
      <c r="D37">
        <v>12.3</v>
      </c>
      <c r="F37">
        <v>23.3000000000001</v>
      </c>
      <c r="G37">
        <v>14.8</v>
      </c>
      <c r="H37">
        <v>9.2999999999999901</v>
      </c>
      <c r="I37">
        <v>3.3</v>
      </c>
      <c r="J37">
        <v>7.2999999999999901</v>
      </c>
      <c r="M37">
        <v>50</v>
      </c>
      <c r="N37">
        <v>50</v>
      </c>
      <c r="O37">
        <v>50</v>
      </c>
      <c r="P37">
        <v>50</v>
      </c>
      <c r="Q37">
        <v>50</v>
      </c>
      <c r="R37">
        <v>50</v>
      </c>
      <c r="S37">
        <v>50</v>
      </c>
      <c r="T37">
        <v>50</v>
      </c>
      <c r="U37">
        <v>-2.93</v>
      </c>
    </row>
    <row r="38" spans="2:21" x14ac:dyDescent="0.25">
      <c r="B38">
        <f t="shared" si="0"/>
        <v>-3.4294747696187908</v>
      </c>
      <c r="C38">
        <v>15.4</v>
      </c>
      <c r="D38">
        <v>12.4</v>
      </c>
      <c r="F38">
        <v>23.4</v>
      </c>
      <c r="G38">
        <v>14.9</v>
      </c>
      <c r="H38">
        <v>9.3999999999999897</v>
      </c>
      <c r="I38">
        <v>3.4</v>
      </c>
      <c r="J38">
        <v>7.3999999999999897</v>
      </c>
    </row>
    <row r="39" spans="2:21" x14ac:dyDescent="0.25">
      <c r="B39">
        <f t="shared" si="0"/>
        <v>-3.4392702075108579</v>
      </c>
      <c r="C39">
        <v>15.5</v>
      </c>
      <c r="D39">
        <v>12.5</v>
      </c>
      <c r="F39">
        <v>23.5</v>
      </c>
      <c r="G39">
        <v>15</v>
      </c>
      <c r="H39">
        <v>9.4999999999999893</v>
      </c>
      <c r="I39">
        <v>3.5</v>
      </c>
      <c r="J39">
        <v>7.4999999999999902</v>
      </c>
    </row>
    <row r="40" spans="2:21" x14ac:dyDescent="0.25">
      <c r="B40">
        <f t="shared" si="0"/>
        <v>-3.4489737079423013</v>
      </c>
      <c r="C40">
        <v>15.6</v>
      </c>
      <c r="D40">
        <v>12.6</v>
      </c>
      <c r="F40">
        <v>23.600000000000101</v>
      </c>
      <c r="G40">
        <v>15.1</v>
      </c>
      <c r="H40">
        <v>9.5999999999999908</v>
      </c>
      <c r="I40">
        <v>3.6</v>
      </c>
      <c r="J40">
        <v>7.5999999999999899</v>
      </c>
    </row>
    <row r="41" spans="2:21" x14ac:dyDescent="0.25">
      <c r="B41">
        <f t="shared" si="0"/>
        <v>-3.4585886528494365</v>
      </c>
      <c r="C41">
        <v>15.7</v>
      </c>
      <c r="D41">
        <v>12.7</v>
      </c>
      <c r="F41">
        <v>23.7</v>
      </c>
      <c r="G41">
        <v>15.2</v>
      </c>
      <c r="H41">
        <v>9.6999999999999904</v>
      </c>
      <c r="I41">
        <v>3.7</v>
      </c>
      <c r="J41">
        <v>7.6999999999999904</v>
      </c>
    </row>
    <row r="42" spans="2:21" x14ac:dyDescent="0.25">
      <c r="B42">
        <f t="shared" si="0"/>
        <v>-3.4681182120700531</v>
      </c>
      <c r="C42">
        <v>15.8</v>
      </c>
      <c r="D42">
        <v>12.8</v>
      </c>
      <c r="F42">
        <v>23.8000000000001</v>
      </c>
      <c r="G42">
        <v>15.3</v>
      </c>
      <c r="H42">
        <v>9.7999999999999901</v>
      </c>
      <c r="I42">
        <v>3.8</v>
      </c>
      <c r="J42">
        <v>7.7999999999999901</v>
      </c>
    </row>
    <row r="43" spans="2:21" x14ac:dyDescent="0.25">
      <c r="B43">
        <f t="shared" si="0"/>
        <v>-3.4775653618574771</v>
      </c>
      <c r="C43">
        <v>15.9</v>
      </c>
      <c r="D43">
        <v>12.9</v>
      </c>
      <c r="F43">
        <v>23.900000000000102</v>
      </c>
      <c r="G43">
        <v>15.4</v>
      </c>
      <c r="H43">
        <v>9.8999999999999897</v>
      </c>
      <c r="I43">
        <v>3.9</v>
      </c>
      <c r="J43">
        <v>7.8999999999999897</v>
      </c>
    </row>
    <row r="44" spans="2:21" x14ac:dyDescent="0.25">
      <c r="B44">
        <f t="shared" si="0"/>
        <v>-3.4869329013469326</v>
      </c>
      <c r="C44">
        <v>16</v>
      </c>
      <c r="D44">
        <v>13</v>
      </c>
      <c r="F44">
        <v>24.000000000000099</v>
      </c>
      <c r="G44">
        <v>15.5</v>
      </c>
      <c r="H44">
        <v>9.9999999999999893</v>
      </c>
      <c r="I44">
        <v>4</v>
      </c>
      <c r="J44">
        <v>7.9999999999999796</v>
      </c>
    </row>
    <row r="45" spans="2:21" x14ac:dyDescent="0.25">
      <c r="B45">
        <f t="shared" si="0"/>
        <v>-3.4962234672457386</v>
      </c>
      <c r="C45">
        <v>16.100000000000001</v>
      </c>
      <c r="D45">
        <v>13.1</v>
      </c>
      <c r="F45">
        <v>24.100000000000101</v>
      </c>
      <c r="G45">
        <v>15.6</v>
      </c>
      <c r="H45">
        <v>10.1</v>
      </c>
      <c r="I45">
        <v>4.0999999999999996</v>
      </c>
      <c r="J45">
        <v>8.0999999999999801</v>
      </c>
    </row>
    <row r="46" spans="2:21" x14ac:dyDescent="0.25">
      <c r="B46">
        <f t="shared" si="0"/>
        <v>-3.5054395469776285</v>
      </c>
      <c r="C46">
        <v>16.2</v>
      </c>
      <c r="D46">
        <v>13.2</v>
      </c>
      <c r="F46">
        <v>24.200000000000099</v>
      </c>
      <c r="G46">
        <v>15.7</v>
      </c>
      <c r="H46">
        <v>10.199999999999999</v>
      </c>
      <c r="I46">
        <v>4.2</v>
      </c>
      <c r="J46">
        <v>8.1999999999999797</v>
      </c>
    </row>
    <row r="47" spans="2:21" x14ac:dyDescent="0.25">
      <c r="B47">
        <f t="shared" si="0"/>
        <v>-3.5145834904766575</v>
      </c>
      <c r="C47">
        <v>16.3</v>
      </c>
      <c r="D47">
        <v>13.3</v>
      </c>
      <c r="F47">
        <v>24.3000000000001</v>
      </c>
      <c r="G47">
        <v>15.8</v>
      </c>
      <c r="H47">
        <v>10.3</v>
      </c>
      <c r="I47">
        <v>4.3</v>
      </c>
      <c r="J47">
        <v>8.2999999999999794</v>
      </c>
    </row>
    <row r="48" spans="2:21" x14ac:dyDescent="0.25">
      <c r="B48">
        <f t="shared" si="0"/>
        <v>-3.5236575207975296</v>
      </c>
      <c r="C48">
        <v>16.399999999999999</v>
      </c>
      <c r="D48">
        <v>13.4</v>
      </c>
      <c r="F48">
        <v>24.400000000000102</v>
      </c>
      <c r="G48">
        <v>15.9</v>
      </c>
      <c r="H48">
        <v>10.4</v>
      </c>
      <c r="I48">
        <v>4.4000000000000004</v>
      </c>
      <c r="J48">
        <v>8.3999999999999808</v>
      </c>
    </row>
    <row r="49" spans="2:10" x14ac:dyDescent="0.25">
      <c r="B49">
        <f t="shared" si="0"/>
        <v>-3.5326637436852586</v>
      </c>
      <c r="C49">
        <v>16.5</v>
      </c>
      <c r="D49">
        <v>13.5</v>
      </c>
      <c r="F49">
        <v>24.500000000000099</v>
      </c>
      <c r="G49">
        <v>16</v>
      </c>
      <c r="H49">
        <v>10.5</v>
      </c>
      <c r="I49">
        <v>4.5</v>
      </c>
      <c r="J49">
        <v>8.4999999999999805</v>
      </c>
    </row>
    <row r="50" spans="2:10" x14ac:dyDescent="0.25">
      <c r="B50">
        <f t="shared" si="0"/>
        <v>-3.5416041562270277</v>
      </c>
      <c r="C50">
        <v>16.600000000000001</v>
      </c>
      <c r="D50">
        <v>13.6</v>
      </c>
      <c r="F50">
        <v>24.600000000000101</v>
      </c>
      <c r="G50">
        <v>16.100000000000001</v>
      </c>
      <c r="H50">
        <v>10.6</v>
      </c>
      <c r="I50">
        <v>4.5999999999999996</v>
      </c>
      <c r="J50">
        <v>8.5999999999999801</v>
      </c>
    </row>
    <row r="51" spans="2:10" x14ac:dyDescent="0.25">
      <c r="B51">
        <f t="shared" si="0"/>
        <v>-3.5504806546922585</v>
      </c>
      <c r="C51">
        <v>16.7</v>
      </c>
      <c r="D51">
        <v>13.7</v>
      </c>
      <c r="F51">
        <v>24.700000000000099</v>
      </c>
      <c r="G51">
        <v>16.2</v>
      </c>
      <c r="H51">
        <v>10.7</v>
      </c>
      <c r="I51">
        <v>4.7</v>
      </c>
      <c r="J51">
        <v>8.6999999999999797</v>
      </c>
    </row>
    <row r="52" spans="2:10" x14ac:dyDescent="0.25">
      <c r="B52">
        <f t="shared" si="0"/>
        <v>-3.5592950416526703</v>
      </c>
      <c r="C52">
        <v>16.8</v>
      </c>
      <c r="D52">
        <v>13.8</v>
      </c>
      <c r="F52">
        <v>24.8000000000001</v>
      </c>
      <c r="G52">
        <v>16.3</v>
      </c>
      <c r="H52">
        <v>10.8</v>
      </c>
      <c r="I52">
        <v>4.8</v>
      </c>
      <c r="J52">
        <v>8.7999999999999794</v>
      </c>
    </row>
    <row r="53" spans="2:10" x14ac:dyDescent="0.25">
      <c r="B53">
        <f t="shared" si="0"/>
        <v>-3.5680490324620324</v>
      </c>
      <c r="C53">
        <v>16.899999999999999</v>
      </c>
      <c r="D53">
        <v>13.9</v>
      </c>
      <c r="F53">
        <v>24.900000000000102</v>
      </c>
      <c r="G53">
        <v>16.399999999999999</v>
      </c>
      <c r="H53">
        <v>10.9</v>
      </c>
      <c r="I53">
        <v>4.9000000000000004</v>
      </c>
      <c r="J53">
        <v>8.8999999999999808</v>
      </c>
    </row>
    <row r="54" spans="2:10" x14ac:dyDescent="0.25">
      <c r="B54">
        <f t="shared" si="0"/>
        <v>-3.5767442611650604</v>
      </c>
      <c r="C54">
        <v>17</v>
      </c>
      <c r="D54">
        <v>14</v>
      </c>
      <c r="F54">
        <v>25.000000000000099</v>
      </c>
      <c r="G54">
        <v>16.5</v>
      </c>
      <c r="H54">
        <v>11</v>
      </c>
      <c r="I54">
        <v>5</v>
      </c>
      <c r="J54">
        <v>8.9999999999999805</v>
      </c>
    </row>
    <row r="55" spans="2:10" x14ac:dyDescent="0.25">
      <c r="B55">
        <f t="shared" si="0"/>
        <v>-3.5853822858961264</v>
      </c>
      <c r="C55">
        <v>17.100000000000001</v>
      </c>
      <c r="D55">
        <v>14.1</v>
      </c>
      <c r="F55">
        <v>25.100000000000101</v>
      </c>
      <c r="G55">
        <v>16.600000000000001</v>
      </c>
      <c r="H55">
        <v>11.1</v>
      </c>
      <c r="I55">
        <v>5.0999999999999996</v>
      </c>
      <c r="J55">
        <v>9.0999999999999801</v>
      </c>
    </row>
    <row r="56" spans="2:10" x14ac:dyDescent="0.25">
      <c r="B56">
        <f t="shared" si="0"/>
        <v>-3.5939645938209468</v>
      </c>
      <c r="C56">
        <v>17.2</v>
      </c>
      <c r="D56">
        <v>14.2</v>
      </c>
      <c r="F56">
        <v>25.200000000000099</v>
      </c>
      <c r="G56">
        <v>16.7</v>
      </c>
      <c r="H56">
        <v>11.2</v>
      </c>
      <c r="I56">
        <v>5.2</v>
      </c>
      <c r="J56">
        <v>9.1999999999999797</v>
      </c>
    </row>
    <row r="57" spans="2:10" x14ac:dyDescent="0.25">
      <c r="B57">
        <f t="shared" si="0"/>
        <v>-3.6024926056679729</v>
      </c>
      <c r="C57">
        <v>17.3</v>
      </c>
      <c r="D57">
        <v>14.3</v>
      </c>
      <c r="F57">
        <v>25.3000000000001</v>
      </c>
      <c r="G57">
        <v>16.8</v>
      </c>
      <c r="H57">
        <v>11.3</v>
      </c>
      <c r="I57">
        <v>5.3</v>
      </c>
      <c r="J57">
        <v>9.2999999999999794</v>
      </c>
    </row>
    <row r="58" spans="2:10" x14ac:dyDescent="0.25">
      <c r="B58">
        <f t="shared" si="0"/>
        <v>-3.6109676798906141</v>
      </c>
      <c r="C58">
        <v>17.399999999999999</v>
      </c>
      <c r="D58">
        <v>14.4</v>
      </c>
      <c r="F58">
        <v>25.400000000000102</v>
      </c>
      <c r="G58">
        <v>16.899999999999999</v>
      </c>
      <c r="H58">
        <v>11.4</v>
      </c>
      <c r="I58">
        <v>5.4</v>
      </c>
      <c r="J58">
        <v>9.3999999999999808</v>
      </c>
    </row>
    <row r="59" spans="2:10" x14ac:dyDescent="0.25">
      <c r="B59">
        <f t="shared" si="0"/>
        <v>-3.619391116496649</v>
      </c>
      <c r="C59">
        <v>17.5</v>
      </c>
      <c r="D59">
        <v>14.5</v>
      </c>
      <c r="F59">
        <v>25.500000000000099</v>
      </c>
      <c r="G59">
        <v>17</v>
      </c>
      <c r="H59">
        <v>11.5</v>
      </c>
      <c r="I59">
        <v>5.5</v>
      </c>
      <c r="J59">
        <v>9.4999999999999805</v>
      </c>
    </row>
    <row r="60" spans="2:10" x14ac:dyDescent="0.25">
      <c r="B60">
        <f t="shared" si="0"/>
        <v>-3.6277641605769766</v>
      </c>
      <c r="C60">
        <v>17.600000000000001</v>
      </c>
      <c r="D60">
        <v>14.6</v>
      </c>
      <c r="F60">
        <v>25.600000000000101</v>
      </c>
      <c r="G60">
        <v>17.100000000000001</v>
      </c>
      <c r="H60">
        <v>11.6</v>
      </c>
      <c r="I60">
        <v>5.6</v>
      </c>
      <c r="J60">
        <v>9.5999999999999801</v>
      </c>
    </row>
    <row r="61" spans="2:10" x14ac:dyDescent="0.25">
      <c r="B61">
        <f t="shared" si="0"/>
        <v>-3.6360880055622591</v>
      </c>
      <c r="C61">
        <v>17.7</v>
      </c>
      <c r="D61">
        <v>14.7</v>
      </c>
      <c r="F61">
        <v>25.700000000000099</v>
      </c>
      <c r="G61">
        <v>17.2</v>
      </c>
      <c r="H61">
        <v>11.7</v>
      </c>
      <c r="I61">
        <v>5.7</v>
      </c>
      <c r="J61">
        <v>9.6999999999999797</v>
      </c>
    </row>
    <row r="62" spans="2:10" x14ac:dyDescent="0.25">
      <c r="B62">
        <f t="shared" si="0"/>
        <v>-3.6443637962328275</v>
      </c>
      <c r="C62">
        <v>17.8</v>
      </c>
      <c r="D62">
        <v>14.8</v>
      </c>
      <c r="F62">
        <v>25.8000000000001</v>
      </c>
      <c r="G62">
        <v>17.3</v>
      </c>
      <c r="H62">
        <v>11.8</v>
      </c>
      <c r="I62">
        <v>5.8</v>
      </c>
      <c r="J62">
        <v>9.7999999999999794</v>
      </c>
    </row>
    <row r="63" spans="2:10" x14ac:dyDescent="0.25">
      <c r="B63">
        <f t="shared" si="0"/>
        <v>-3.6525926315044699</v>
      </c>
      <c r="C63">
        <v>17.899999999999999</v>
      </c>
      <c r="D63">
        <v>14.9</v>
      </c>
      <c r="F63">
        <v>25.900000000000102</v>
      </c>
      <c r="G63">
        <v>17.399999999999999</v>
      </c>
      <c r="H63">
        <v>11.9</v>
      </c>
      <c r="I63">
        <v>5.9</v>
      </c>
      <c r="J63">
        <v>9.8999999999999808</v>
      </c>
    </row>
    <row r="64" spans="2:10" x14ac:dyDescent="0.25">
      <c r="B64">
        <f t="shared" si="0"/>
        <v>-3.6607755670102931</v>
      </c>
      <c r="C64">
        <v>18</v>
      </c>
      <c r="D64">
        <v>15</v>
      </c>
      <c r="F64">
        <v>26.000000000000099</v>
      </c>
      <c r="G64">
        <v>17.5</v>
      </c>
      <c r="H64">
        <v>12</v>
      </c>
      <c r="I64">
        <v>6</v>
      </c>
      <c r="J64">
        <v>9.9999999999999805</v>
      </c>
    </row>
    <row r="65" spans="2:10" x14ac:dyDescent="0.25">
      <c r="B65">
        <f t="shared" si="0"/>
        <v>-3.6689136174967372</v>
      </c>
      <c r="C65">
        <v>18.100000000000001</v>
      </c>
      <c r="D65">
        <v>15.1</v>
      </c>
      <c r="F65">
        <v>26.100000000000101</v>
      </c>
      <c r="G65">
        <v>17.600000000000001</v>
      </c>
      <c r="H65">
        <v>12.1</v>
      </c>
      <c r="I65">
        <v>6.1</v>
      </c>
      <c r="J65">
        <v>10.1</v>
      </c>
    </row>
    <row r="66" spans="2:10" x14ac:dyDescent="0.25">
      <c r="B66">
        <f t="shared" si="0"/>
        <v>-3.6770077590499319</v>
      </c>
      <c r="C66">
        <v>18.2</v>
      </c>
      <c r="D66">
        <v>15.2</v>
      </c>
      <c r="F66">
        <v>26.200000000000099</v>
      </c>
      <c r="G66">
        <v>17.7</v>
      </c>
      <c r="H66">
        <v>12.2</v>
      </c>
      <c r="I66">
        <v>6.2</v>
      </c>
      <c r="J66">
        <v>10.199999999999999</v>
      </c>
    </row>
    <row r="67" spans="2:10" x14ac:dyDescent="0.25">
      <c r="B67">
        <f t="shared" si="0"/>
        <v>-3.6850589311669486</v>
      </c>
      <c r="C67">
        <v>18.3</v>
      </c>
      <c r="D67">
        <v>15.3</v>
      </c>
      <c r="F67">
        <v>26.3000000000001</v>
      </c>
      <c r="G67">
        <v>17.8</v>
      </c>
      <c r="H67">
        <v>12.3</v>
      </c>
      <c r="I67">
        <v>6.3</v>
      </c>
      <c r="J67">
        <v>10.3</v>
      </c>
    </row>
    <row r="68" spans="2:10" x14ac:dyDescent="0.25">
      <c r="B68">
        <f t="shared" ref="B68:B131" si="2">-2.93-($E$2*((F68-20)^$G$2))</f>
        <v>-3.6930680386850439</v>
      </c>
      <c r="C68">
        <v>18.399999999999999</v>
      </c>
      <c r="D68">
        <v>15.4</v>
      </c>
      <c r="F68">
        <v>26.400000000000102</v>
      </c>
      <c r="G68">
        <v>17.899999999999999</v>
      </c>
      <c r="H68">
        <v>12.4</v>
      </c>
      <c r="I68">
        <v>6.4</v>
      </c>
      <c r="J68">
        <v>10.4</v>
      </c>
    </row>
    <row r="69" spans="2:10" x14ac:dyDescent="0.25">
      <c r="B69">
        <f t="shared" si="2"/>
        <v>-3.7010359535806816</v>
      </c>
      <c r="C69">
        <v>18.5</v>
      </c>
      <c r="D69">
        <v>15.5</v>
      </c>
      <c r="F69">
        <v>26.500000000000099</v>
      </c>
      <c r="G69">
        <v>18</v>
      </c>
      <c r="H69">
        <v>12.5</v>
      </c>
      <c r="I69">
        <v>6.5</v>
      </c>
      <c r="J69">
        <v>10.5</v>
      </c>
    </row>
    <row r="70" spans="2:10" x14ac:dyDescent="0.25">
      <c r="B70">
        <f t="shared" si="2"/>
        <v>-3.7089635166490043</v>
      </c>
      <c r="C70">
        <v>18.600000000000001</v>
      </c>
      <c r="D70">
        <v>15.6</v>
      </c>
      <c r="F70">
        <v>26.600000000000101</v>
      </c>
      <c r="G70">
        <v>18.100000000000001</v>
      </c>
      <c r="H70">
        <v>12.6</v>
      </c>
      <c r="I70">
        <v>6.6</v>
      </c>
      <c r="J70">
        <v>10.6</v>
      </c>
    </row>
    <row r="71" spans="2:10" x14ac:dyDescent="0.25">
      <c r="B71">
        <f t="shared" si="2"/>
        <v>-3.7168515390733656</v>
      </c>
      <c r="C71">
        <v>18.7</v>
      </c>
      <c r="D71">
        <v>15.7</v>
      </c>
      <c r="F71">
        <v>26.700000000000099</v>
      </c>
      <c r="G71">
        <v>18.2</v>
      </c>
      <c r="H71">
        <v>12.7</v>
      </c>
      <c r="I71">
        <v>6.7</v>
      </c>
      <c r="J71">
        <v>10.7</v>
      </c>
    </row>
    <row r="72" spans="2:10" x14ac:dyDescent="0.25">
      <c r="B72">
        <f t="shared" si="2"/>
        <v>-3.7247008038936702</v>
      </c>
      <c r="C72">
        <v>18.8</v>
      </c>
      <c r="D72">
        <v>15.8</v>
      </c>
      <c r="F72">
        <v>26.8000000000001</v>
      </c>
      <c r="G72">
        <v>18.3</v>
      </c>
      <c r="H72">
        <v>12.8</v>
      </c>
      <c r="I72">
        <v>6.8</v>
      </c>
      <c r="J72">
        <v>10.8</v>
      </c>
    </row>
    <row r="73" spans="2:10" x14ac:dyDescent="0.25">
      <c r="B73">
        <f t="shared" si="2"/>
        <v>-3.7325120673814181</v>
      </c>
      <c r="C73">
        <v>18.899999999999999</v>
      </c>
      <c r="D73">
        <v>15.9</v>
      </c>
      <c r="F73">
        <v>26.900000000000102</v>
      </c>
      <c r="G73">
        <v>18.399999999999999</v>
      </c>
      <c r="H73">
        <v>12.9</v>
      </c>
      <c r="I73">
        <v>6.9</v>
      </c>
      <c r="J73">
        <v>10.9</v>
      </c>
    </row>
    <row r="74" spans="2:10" x14ac:dyDescent="0.25">
      <c r="B74">
        <f t="shared" si="2"/>
        <v>-3.7402860603286587</v>
      </c>
      <c r="C74">
        <v>19</v>
      </c>
      <c r="D74">
        <v>16</v>
      </c>
      <c r="F74">
        <v>27.000000000000099</v>
      </c>
      <c r="G74">
        <v>18.5</v>
      </c>
      <c r="H74">
        <v>13</v>
      </c>
      <c r="I74">
        <v>7</v>
      </c>
      <c r="J74">
        <v>11</v>
      </c>
    </row>
    <row r="75" spans="2:10" x14ac:dyDescent="0.25">
      <c r="B75">
        <f t="shared" si="2"/>
        <v>-3.7480234892573856</v>
      </c>
      <c r="C75">
        <v>19.100000000000001</v>
      </c>
      <c r="D75">
        <v>16.100000000000001</v>
      </c>
      <c r="F75">
        <v>27.100000000000101</v>
      </c>
      <c r="G75">
        <v>18.600000000000001</v>
      </c>
      <c r="H75">
        <v>13.1</v>
      </c>
      <c r="I75">
        <v>7.1</v>
      </c>
      <c r="J75">
        <v>11.1</v>
      </c>
    </row>
    <row r="76" spans="2:10" x14ac:dyDescent="0.25">
      <c r="B76">
        <f t="shared" si="2"/>
        <v>-3.755725037555333</v>
      </c>
      <c r="C76">
        <v>19.2</v>
      </c>
      <c r="D76">
        <v>16.2</v>
      </c>
      <c r="F76">
        <v>27.200000000000099</v>
      </c>
      <c r="G76">
        <v>18.7</v>
      </c>
      <c r="H76">
        <v>13.2</v>
      </c>
      <c r="I76">
        <v>7.2</v>
      </c>
      <c r="J76">
        <v>11.2</v>
      </c>
    </row>
    <row r="77" spans="2:10" x14ac:dyDescent="0.25">
      <c r="B77">
        <f t="shared" si="2"/>
        <v>-3.7633913665436181</v>
      </c>
      <c r="C77">
        <v>19.3</v>
      </c>
      <c r="D77">
        <v>16.3</v>
      </c>
      <c r="F77">
        <v>27.3000000000001</v>
      </c>
      <c r="G77">
        <v>18.8</v>
      </c>
      <c r="H77">
        <v>13.3</v>
      </c>
      <c r="I77">
        <v>7.3</v>
      </c>
      <c r="J77">
        <v>11.3</v>
      </c>
    </row>
    <row r="78" spans="2:10" x14ac:dyDescent="0.25">
      <c r="B78">
        <f t="shared" si="2"/>
        <v>-3.7710231164811874</v>
      </c>
      <c r="C78">
        <v>19.399999999999999</v>
      </c>
      <c r="D78">
        <v>16.399999999999999</v>
      </c>
      <c r="F78">
        <v>27.400000000000102</v>
      </c>
      <c r="G78">
        <v>18.899999999999999</v>
      </c>
      <c r="H78">
        <v>13.4</v>
      </c>
      <c r="I78">
        <v>7.4</v>
      </c>
      <c r="J78">
        <v>11.4</v>
      </c>
    </row>
    <row r="79" spans="2:10" x14ac:dyDescent="0.25">
      <c r="B79">
        <f t="shared" si="2"/>
        <v>-3.7786209075106094</v>
      </c>
      <c r="C79">
        <v>19.5</v>
      </c>
      <c r="D79">
        <v>16.5</v>
      </c>
      <c r="F79">
        <v>27.500000000000099</v>
      </c>
      <c r="G79">
        <v>19</v>
      </c>
      <c r="H79">
        <v>13.5</v>
      </c>
      <c r="I79">
        <v>7.5</v>
      </c>
      <c r="J79">
        <v>11.5</v>
      </c>
    </row>
    <row r="80" spans="2:10" x14ac:dyDescent="0.25">
      <c r="B80">
        <f t="shared" si="2"/>
        <v>-3.7861853405493799</v>
      </c>
      <c r="C80">
        <v>19.600000000000001</v>
      </c>
      <c r="D80">
        <v>16.600000000000001</v>
      </c>
      <c r="F80">
        <v>27.600000000000101</v>
      </c>
      <c r="G80">
        <v>19.100000000000001</v>
      </c>
      <c r="H80">
        <v>13.6</v>
      </c>
      <c r="I80">
        <v>7.6</v>
      </c>
      <c r="J80">
        <v>11.6</v>
      </c>
    </row>
    <row r="81" spans="2:10" x14ac:dyDescent="0.25">
      <c r="B81">
        <f t="shared" si="2"/>
        <v>-3.7937169981305479</v>
      </c>
      <c r="C81">
        <v>19.7</v>
      </c>
      <c r="D81">
        <v>16.7</v>
      </c>
      <c r="F81">
        <v>27.700000000000099</v>
      </c>
      <c r="G81">
        <v>19.2</v>
      </c>
      <c r="H81">
        <v>13.7</v>
      </c>
      <c r="I81">
        <v>7.7</v>
      </c>
      <c r="J81">
        <v>11.7</v>
      </c>
    </row>
    <row r="82" spans="2:10" x14ac:dyDescent="0.25">
      <c r="B82">
        <f t="shared" si="2"/>
        <v>-3.8012164451961663</v>
      </c>
      <c r="C82">
        <v>19.8</v>
      </c>
      <c r="D82">
        <v>16.8</v>
      </c>
      <c r="F82">
        <v>27.8000000000001</v>
      </c>
      <c r="G82">
        <v>19.3</v>
      </c>
      <c r="H82">
        <v>13.8</v>
      </c>
      <c r="I82">
        <v>7.8000000000000096</v>
      </c>
      <c r="J82">
        <v>11.8</v>
      </c>
    </row>
    <row r="83" spans="2:10" x14ac:dyDescent="0.25">
      <c r="B83">
        <f t="shared" si="2"/>
        <v>-3.8086842298467802</v>
      </c>
      <c r="C83">
        <v>19.899999999999999</v>
      </c>
      <c r="D83">
        <v>16.899999999999999</v>
      </c>
      <c r="F83">
        <v>27.900000000000102</v>
      </c>
      <c r="G83">
        <v>19.399999999999999</v>
      </c>
      <c r="H83">
        <v>13.9</v>
      </c>
      <c r="I83">
        <v>7.9</v>
      </c>
      <c r="J83">
        <v>11.9</v>
      </c>
    </row>
    <row r="84" spans="2:10" x14ac:dyDescent="0.25">
      <c r="B84">
        <f t="shared" si="2"/>
        <v>-3.8161208840499201</v>
      </c>
      <c r="C84">
        <v>20</v>
      </c>
      <c r="D84">
        <v>17</v>
      </c>
      <c r="F84">
        <v>28.000000000000099</v>
      </c>
      <c r="G84">
        <v>19.5</v>
      </c>
      <c r="H84">
        <v>14</v>
      </c>
      <c r="I84">
        <v>8</v>
      </c>
      <c r="J84">
        <v>12</v>
      </c>
    </row>
    <row r="85" spans="2:10" x14ac:dyDescent="0.25">
      <c r="B85">
        <f t="shared" si="2"/>
        <v>-3.8235269243103209</v>
      </c>
      <c r="C85">
        <v>20.100000000000001</v>
      </c>
      <c r="D85">
        <v>17.100000000000001</v>
      </c>
      <c r="F85">
        <v>28.100000000000101</v>
      </c>
      <c r="G85">
        <v>19.600000000000001</v>
      </c>
      <c r="H85">
        <v>14.1</v>
      </c>
      <c r="I85">
        <v>8.1000000000000103</v>
      </c>
      <c r="J85">
        <v>12.1</v>
      </c>
    </row>
    <row r="86" spans="2:10" x14ac:dyDescent="0.25">
      <c r="B86">
        <f t="shared" si="2"/>
        <v>-3.8309028523043787</v>
      </c>
      <c r="C86">
        <v>20.2</v>
      </c>
      <c r="D86">
        <v>17.2</v>
      </c>
      <c r="F86">
        <v>28.200000000000099</v>
      </c>
      <c r="G86">
        <v>19.7</v>
      </c>
      <c r="H86">
        <v>14.2</v>
      </c>
      <c r="I86">
        <v>8.2000000000000099</v>
      </c>
      <c r="J86">
        <v>12.2</v>
      </c>
    </row>
    <row r="87" spans="2:10" x14ac:dyDescent="0.25">
      <c r="B87">
        <f t="shared" si="2"/>
        <v>-3.8382491554811766</v>
      </c>
      <c r="C87">
        <v>20.3</v>
      </c>
      <c r="D87">
        <v>17.3</v>
      </c>
      <c r="F87">
        <v>28.3000000000001</v>
      </c>
      <c r="G87">
        <v>19.8</v>
      </c>
      <c r="H87">
        <v>14.3</v>
      </c>
      <c r="I87">
        <v>8.3000000000000096</v>
      </c>
      <c r="J87">
        <v>12.3</v>
      </c>
    </row>
    <row r="88" spans="2:10" x14ac:dyDescent="0.25">
      <c r="B88">
        <f t="shared" si="2"/>
        <v>-3.8455663076322044</v>
      </c>
      <c r="C88">
        <v>20.399999999999999</v>
      </c>
      <c r="D88">
        <v>17.399999999999999</v>
      </c>
      <c r="F88">
        <v>28.400000000000102</v>
      </c>
      <c r="G88">
        <v>19.899999999999999</v>
      </c>
      <c r="H88">
        <v>14.4</v>
      </c>
      <c r="I88">
        <v>8.4</v>
      </c>
      <c r="J88">
        <v>12.4</v>
      </c>
    </row>
    <row r="89" spans="2:10" x14ac:dyDescent="0.25">
      <c r="B89">
        <f t="shared" si="2"/>
        <v>-3.8528547694317732</v>
      </c>
      <c r="C89">
        <v>20.5</v>
      </c>
      <c r="D89">
        <v>17.5</v>
      </c>
      <c r="F89">
        <v>28.500000000000099</v>
      </c>
      <c r="G89">
        <v>20</v>
      </c>
      <c r="H89">
        <v>14.5</v>
      </c>
      <c r="I89">
        <v>8.5000000000000107</v>
      </c>
      <c r="J89">
        <v>12.5</v>
      </c>
    </row>
    <row r="90" spans="2:10" x14ac:dyDescent="0.25">
      <c r="B90">
        <f t="shared" si="2"/>
        <v>-3.8601149889499471</v>
      </c>
      <c r="C90">
        <v>20.6</v>
      </c>
      <c r="D90">
        <v>17.600000000000001</v>
      </c>
      <c r="F90">
        <v>28.600000000000101</v>
      </c>
      <c r="G90">
        <v>20.100000000000001</v>
      </c>
      <c r="H90">
        <v>14.6</v>
      </c>
      <c r="I90">
        <v>8.6000000000000103</v>
      </c>
      <c r="J90">
        <v>12.6</v>
      </c>
    </row>
    <row r="91" spans="2:10" x14ac:dyDescent="0.25">
      <c r="B91">
        <f t="shared" si="2"/>
        <v>-3.8673474021396963</v>
      </c>
      <c r="C91">
        <v>20.7</v>
      </c>
      <c r="D91">
        <v>17.7</v>
      </c>
      <c r="F91">
        <v>28.700000000000099</v>
      </c>
      <c r="G91">
        <v>20.2</v>
      </c>
      <c r="H91">
        <v>14.7</v>
      </c>
      <c r="I91">
        <v>8.7000000000000099</v>
      </c>
      <c r="J91">
        <v>12.7</v>
      </c>
    </row>
    <row r="92" spans="2:10" x14ac:dyDescent="0.25">
      <c r="B92">
        <f t="shared" si="2"/>
        <v>-3.8745524332998507</v>
      </c>
      <c r="C92">
        <v>20.8</v>
      </c>
      <c r="D92">
        <v>17.8</v>
      </c>
      <c r="F92">
        <v>28.8000000000001</v>
      </c>
      <c r="G92">
        <v>20.3</v>
      </c>
      <c r="H92">
        <v>14.8</v>
      </c>
      <c r="I92">
        <v>8.8000000000000096</v>
      </c>
      <c r="J92">
        <v>12.8</v>
      </c>
    </row>
    <row r="93" spans="2:10" x14ac:dyDescent="0.25">
      <c r="B93">
        <f t="shared" si="2"/>
        <v>-3.8817304955153125</v>
      </c>
      <c r="C93">
        <v>20.9</v>
      </c>
      <c r="D93">
        <v>17.899999999999999</v>
      </c>
      <c r="F93">
        <v>28.900000000000102</v>
      </c>
      <c r="G93">
        <v>20.399999999999999</v>
      </c>
      <c r="H93">
        <v>14.9</v>
      </c>
      <c r="I93">
        <v>8.9000000000000092</v>
      </c>
      <c r="J93">
        <v>12.9</v>
      </c>
    </row>
    <row r="94" spans="2:10" x14ac:dyDescent="0.25">
      <c r="B94">
        <f t="shared" si="2"/>
        <v>-3.8888819910758849</v>
      </c>
      <c r="C94">
        <v>21</v>
      </c>
      <c r="D94">
        <v>18</v>
      </c>
      <c r="F94">
        <v>29.000000000000099</v>
      </c>
      <c r="G94">
        <v>20.5</v>
      </c>
      <c r="H94">
        <v>15</v>
      </c>
      <c r="I94">
        <v>9.0000000000000107</v>
      </c>
      <c r="J94">
        <v>13</v>
      </c>
    </row>
    <row r="95" spans="2:10" x14ac:dyDescent="0.25">
      <c r="B95">
        <f t="shared" si="2"/>
        <v>-3.8960073118749983</v>
      </c>
      <c r="C95">
        <v>21.1</v>
      </c>
      <c r="D95">
        <v>18.100000000000001</v>
      </c>
      <c r="F95">
        <v>29.100000000000101</v>
      </c>
      <c r="G95">
        <v>20.6</v>
      </c>
      <c r="H95">
        <v>15.1</v>
      </c>
      <c r="I95">
        <v>9.1000000000000103</v>
      </c>
      <c r="J95">
        <v>13.1</v>
      </c>
    </row>
    <row r="96" spans="2:10" x14ac:dyDescent="0.25">
      <c r="B96">
        <f t="shared" si="2"/>
        <v>-3.9031068397894799</v>
      </c>
      <c r="C96">
        <v>21.2</v>
      </c>
      <c r="D96">
        <v>18.2</v>
      </c>
      <c r="F96">
        <v>29.200000000000099</v>
      </c>
      <c r="G96">
        <v>20.7</v>
      </c>
      <c r="H96">
        <v>15.2</v>
      </c>
      <c r="I96">
        <v>9.2000000000000099</v>
      </c>
      <c r="J96">
        <v>13.2</v>
      </c>
    </row>
    <row r="97" spans="2:10" x14ac:dyDescent="0.25">
      <c r="B97">
        <f t="shared" si="2"/>
        <v>-3.9101809470414941</v>
      </c>
      <c r="C97">
        <v>21.3</v>
      </c>
      <c r="D97">
        <v>18.3</v>
      </c>
      <c r="F97">
        <v>29.3000000000001</v>
      </c>
      <c r="G97">
        <v>20.8</v>
      </c>
      <c r="H97">
        <v>15.3</v>
      </c>
      <c r="I97">
        <v>9.3000000000000096</v>
      </c>
      <c r="J97">
        <v>13.3</v>
      </c>
    </row>
    <row r="98" spans="2:10" x14ac:dyDescent="0.25">
      <c r="B98">
        <f t="shared" si="2"/>
        <v>-3.9172299965436519</v>
      </c>
      <c r="C98">
        <v>21.4</v>
      </c>
      <c r="D98">
        <v>18.399999999999999</v>
      </c>
      <c r="F98">
        <v>29.400000000000102</v>
      </c>
      <c r="G98">
        <v>20.9</v>
      </c>
      <c r="H98">
        <v>15.4</v>
      </c>
      <c r="I98">
        <v>9.4000000000000092</v>
      </c>
      <c r="J98">
        <v>13.4</v>
      </c>
    </row>
    <row r="99" spans="2:10" x14ac:dyDescent="0.25">
      <c r="B99">
        <f t="shared" si="2"/>
        <v>-3.9242543422282496</v>
      </c>
      <c r="C99">
        <v>21.5</v>
      </c>
      <c r="D99">
        <v>18.5</v>
      </c>
      <c r="F99">
        <v>29.500000000000099</v>
      </c>
      <c r="G99">
        <v>21</v>
      </c>
      <c r="H99">
        <v>15.5</v>
      </c>
      <c r="I99">
        <v>9.5000000000000107</v>
      </c>
      <c r="J99">
        <v>13.5</v>
      </c>
    </row>
    <row r="100" spans="2:10" x14ac:dyDescent="0.25">
      <c r="B100">
        <f t="shared" si="2"/>
        <v>-3.9312543293615336</v>
      </c>
      <c r="C100">
        <v>21.6</v>
      </c>
      <c r="D100">
        <v>18.600000000000001</v>
      </c>
      <c r="F100">
        <v>29.600000000000101</v>
      </c>
      <c r="G100">
        <v>21.1</v>
      </c>
      <c r="H100">
        <v>15.6</v>
      </c>
      <c r="I100">
        <v>9.6000000000000103</v>
      </c>
      <c r="J100">
        <v>13.6</v>
      </c>
    </row>
    <row r="101" spans="2:10" x14ac:dyDescent="0.25">
      <c r="B101">
        <f t="shared" si="2"/>
        <v>-3.9382302948438013</v>
      </c>
      <c r="C101">
        <v>21.7</v>
      </c>
      <c r="D101">
        <v>18.7</v>
      </c>
      <c r="F101">
        <v>29.700000000000099</v>
      </c>
      <c r="G101">
        <v>21.2</v>
      </c>
      <c r="H101">
        <v>15.7</v>
      </c>
      <c r="I101">
        <v>9.7000000000000099</v>
      </c>
      <c r="J101">
        <v>13.7</v>
      </c>
    </row>
    <row r="102" spans="2:10" x14ac:dyDescent="0.25">
      <c r="B102">
        <f t="shared" si="2"/>
        <v>-3.9451825674961389</v>
      </c>
      <c r="C102">
        <v>21.8</v>
      </c>
      <c r="D102">
        <v>18.8</v>
      </c>
      <c r="F102">
        <v>29.8000000000001</v>
      </c>
      <c r="G102">
        <v>21.3</v>
      </c>
      <c r="H102">
        <v>15.8</v>
      </c>
      <c r="I102">
        <v>9.8000000000000096</v>
      </c>
      <c r="J102">
        <v>13.8</v>
      </c>
    </row>
    <row r="103" spans="2:10" x14ac:dyDescent="0.25">
      <c r="B103">
        <f t="shared" si="2"/>
        <v>-3.9521114683345049</v>
      </c>
      <c r="C103">
        <v>21.9</v>
      </c>
      <c r="D103">
        <v>18.899999999999999</v>
      </c>
      <c r="F103">
        <v>29.900000000000102</v>
      </c>
      <c r="G103">
        <v>21.4</v>
      </c>
      <c r="H103">
        <v>15.9</v>
      </c>
      <c r="I103">
        <v>9.9000000000000092</v>
      </c>
      <c r="J103">
        <v>13.9</v>
      </c>
    </row>
    <row r="104" spans="2:10" x14ac:dyDescent="0.25">
      <c r="B104">
        <f t="shared" si="2"/>
        <v>-3.9590173108318432</v>
      </c>
      <c r="C104">
        <v>22</v>
      </c>
      <c r="D104">
        <v>19</v>
      </c>
      <c r="F104">
        <v>30.000000000000099</v>
      </c>
      <c r="G104">
        <v>21.5</v>
      </c>
      <c r="H104">
        <v>16</v>
      </c>
      <c r="I104">
        <v>10</v>
      </c>
      <c r="J104">
        <v>14</v>
      </c>
    </row>
    <row r="105" spans="2:10" x14ac:dyDescent="0.25">
      <c r="B105">
        <f t="shared" si="2"/>
        <v>-3.9659004011688701</v>
      </c>
      <c r="C105">
        <v>22.1</v>
      </c>
      <c r="D105">
        <v>19.100000000000001</v>
      </c>
      <c r="F105">
        <v>30.100000000000101</v>
      </c>
      <c r="G105">
        <v>21.6</v>
      </c>
      <c r="H105">
        <v>16.100000000000001</v>
      </c>
      <c r="I105">
        <v>10.1</v>
      </c>
      <c r="J105">
        <v>14.1</v>
      </c>
    </row>
    <row r="106" spans="2:10" x14ac:dyDescent="0.25">
      <c r="B106">
        <f t="shared" si="2"/>
        <v>-3.9727610384741228</v>
      </c>
      <c r="C106">
        <v>22.2</v>
      </c>
      <c r="D106">
        <v>19.2</v>
      </c>
      <c r="F106">
        <v>30.200000000000099</v>
      </c>
      <c r="G106">
        <v>21.7</v>
      </c>
      <c r="H106">
        <v>16.2</v>
      </c>
      <c r="I106">
        <v>10.199999999999999</v>
      </c>
      <c r="J106">
        <v>14.2</v>
      </c>
    </row>
    <row r="107" spans="2:10" x14ac:dyDescent="0.25">
      <c r="B107">
        <f t="shared" si="2"/>
        <v>-3.9795995150538319</v>
      </c>
      <c r="C107">
        <v>22.3</v>
      </c>
      <c r="D107">
        <v>19.3</v>
      </c>
      <c r="F107">
        <v>30.3000000000001</v>
      </c>
      <c r="G107">
        <v>21.8</v>
      </c>
      <c r="H107">
        <v>16.3</v>
      </c>
      <c r="I107">
        <v>10.3</v>
      </c>
      <c r="J107">
        <v>14.3</v>
      </c>
    </row>
    <row r="108" spans="2:10" x14ac:dyDescent="0.25">
      <c r="B108">
        <f t="shared" si="2"/>
        <v>-3.9864161166121503</v>
      </c>
      <c r="C108">
        <v>22.4</v>
      </c>
      <c r="D108">
        <v>19.399999999999999</v>
      </c>
      <c r="F108">
        <v>30.400000000000102</v>
      </c>
      <c r="G108">
        <v>21.9</v>
      </c>
      <c r="H108">
        <v>16.399999999999999</v>
      </c>
      <c r="I108">
        <v>10.4</v>
      </c>
      <c r="J108">
        <v>14.4</v>
      </c>
    </row>
    <row r="109" spans="2:10" x14ac:dyDescent="0.25">
      <c r="B109">
        <f t="shared" si="2"/>
        <v>-3.9932111224622204</v>
      </c>
      <c r="C109">
        <v>22.5</v>
      </c>
      <c r="D109">
        <v>19.5</v>
      </c>
      <c r="F109">
        <v>30.500000000000099</v>
      </c>
      <c r="G109">
        <v>22</v>
      </c>
      <c r="H109">
        <v>16.5</v>
      </c>
      <c r="I109">
        <v>10.5</v>
      </c>
      <c r="J109">
        <v>14.5</v>
      </c>
    </row>
    <row r="110" spans="2:10" x14ac:dyDescent="0.25">
      <c r="B110">
        <f t="shared" si="2"/>
        <v>-3.9999848057285643</v>
      </c>
      <c r="C110">
        <v>22.6</v>
      </c>
      <c r="D110">
        <v>19.600000000000001</v>
      </c>
      <c r="F110">
        <v>30.6000000000002</v>
      </c>
      <c r="G110">
        <v>22.1</v>
      </c>
      <c r="H110">
        <v>16.600000000000001</v>
      </c>
      <c r="I110">
        <v>10.6</v>
      </c>
      <c r="J110">
        <v>14.6</v>
      </c>
    </row>
    <row r="111" spans="2:10" x14ac:dyDescent="0.25">
      <c r="B111">
        <f t="shared" si="2"/>
        <v>-4.0067374335411756</v>
      </c>
      <c r="C111">
        <v>22.7</v>
      </c>
      <c r="D111">
        <v>19.7</v>
      </c>
      <c r="F111">
        <v>30.700000000000198</v>
      </c>
      <c r="G111">
        <v>22.2</v>
      </c>
      <c r="H111">
        <v>16.7</v>
      </c>
      <c r="I111">
        <v>10.7</v>
      </c>
      <c r="J111">
        <v>14.7</v>
      </c>
    </row>
    <row r="112" spans="2:10" x14ac:dyDescent="0.25">
      <c r="B112">
        <f t="shared" si="2"/>
        <v>-4.0134692672218479</v>
      </c>
      <c r="C112">
        <v>22.8</v>
      </c>
      <c r="D112">
        <v>19.8</v>
      </c>
      <c r="F112">
        <v>30.8000000000002</v>
      </c>
      <c r="G112">
        <v>22.3</v>
      </c>
      <c r="H112">
        <v>16.8</v>
      </c>
      <c r="I112">
        <v>10.8</v>
      </c>
      <c r="J112">
        <v>14.8</v>
      </c>
    </row>
    <row r="113" spans="2:10" x14ac:dyDescent="0.25">
      <c r="B113">
        <f t="shared" si="2"/>
        <v>-4.0201805624629667</v>
      </c>
      <c r="C113">
        <v>22.9</v>
      </c>
      <c r="D113">
        <v>19.899999999999999</v>
      </c>
      <c r="F113">
        <v>30.900000000000201</v>
      </c>
      <c r="G113">
        <v>22.4</v>
      </c>
      <c r="H113">
        <v>16.899999999999999</v>
      </c>
      <c r="I113">
        <v>10.9</v>
      </c>
      <c r="J113">
        <v>14.9</v>
      </c>
    </row>
    <row r="114" spans="2:10" x14ac:dyDescent="0.25">
      <c r="B114">
        <f t="shared" si="2"/>
        <v>-4.0268715694992423</v>
      </c>
      <c r="C114">
        <v>23</v>
      </c>
      <c r="D114">
        <v>20</v>
      </c>
      <c r="F114">
        <v>31.000000000000199</v>
      </c>
      <c r="G114">
        <v>22.5</v>
      </c>
      <c r="H114">
        <v>17</v>
      </c>
      <c r="I114">
        <v>11</v>
      </c>
      <c r="J114">
        <v>15</v>
      </c>
    </row>
    <row r="115" spans="2:10" x14ac:dyDescent="0.25">
      <c r="B115">
        <f t="shared" si="2"/>
        <v>-4.0335425332727004</v>
      </c>
      <c r="C115">
        <v>23.1</v>
      </c>
      <c r="D115">
        <v>20.100000000000001</v>
      </c>
      <c r="F115">
        <v>31.1000000000002</v>
      </c>
      <c r="G115">
        <v>22.6</v>
      </c>
      <c r="H115">
        <v>17.100000000000001</v>
      </c>
      <c r="I115">
        <v>11.1</v>
      </c>
      <c r="J115">
        <v>15.1</v>
      </c>
    </row>
    <row r="116" spans="2:10" x14ac:dyDescent="0.25">
      <c r="B116">
        <f t="shared" si="2"/>
        <v>-4.0401936935912204</v>
      </c>
      <c r="C116">
        <v>23.2</v>
      </c>
      <c r="D116">
        <v>20.2</v>
      </c>
      <c r="F116">
        <v>31.200000000000198</v>
      </c>
      <c r="G116">
        <v>22.7</v>
      </c>
      <c r="H116">
        <v>17.2</v>
      </c>
      <c r="I116">
        <v>11.2</v>
      </c>
      <c r="J116">
        <v>15.2</v>
      </c>
    </row>
    <row r="117" spans="2:10" x14ac:dyDescent="0.25">
      <c r="B117">
        <f t="shared" si="2"/>
        <v>-4.0468252852809794</v>
      </c>
      <c r="C117">
        <v>23.3</v>
      </c>
      <c r="D117">
        <v>20.3</v>
      </c>
      <c r="F117">
        <v>31.3000000000002</v>
      </c>
      <c r="G117">
        <v>22.8</v>
      </c>
      <c r="H117">
        <v>17.3</v>
      </c>
      <c r="I117">
        <v>11.3</v>
      </c>
      <c r="J117">
        <v>15.3</v>
      </c>
    </row>
    <row r="118" spans="2:10" x14ac:dyDescent="0.25">
      <c r="B118">
        <f t="shared" si="2"/>
        <v>-4.0534375383330463</v>
      </c>
      <c r="C118">
        <v>23.4</v>
      </c>
      <c r="D118">
        <v>20.399999999999999</v>
      </c>
      <c r="F118">
        <v>31.400000000000201</v>
      </c>
      <c r="G118">
        <v>22.9</v>
      </c>
      <c r="H118">
        <v>17.399999999999999</v>
      </c>
      <c r="I118">
        <v>11.4</v>
      </c>
      <c r="J118">
        <v>15.4</v>
      </c>
    </row>
    <row r="119" spans="2:10" x14ac:dyDescent="0.25">
      <c r="B119">
        <f t="shared" si="2"/>
        <v>-4.0600306780444173</v>
      </c>
      <c r="C119">
        <v>23.5</v>
      </c>
      <c r="D119">
        <v>20.5</v>
      </c>
      <c r="F119">
        <v>31.500000000000199</v>
      </c>
      <c r="G119">
        <v>23</v>
      </c>
      <c r="H119">
        <v>17.5</v>
      </c>
      <c r="I119">
        <v>11.5</v>
      </c>
      <c r="J119">
        <v>15.5</v>
      </c>
    </row>
    <row r="120" spans="2:10" x14ac:dyDescent="0.25">
      <c r="B120">
        <f t="shared" si="2"/>
        <v>-4.0666049251537579</v>
      </c>
      <c r="C120">
        <v>23.6</v>
      </c>
      <c r="D120">
        <v>20.6</v>
      </c>
      <c r="F120">
        <v>31.6000000000002</v>
      </c>
      <c r="G120">
        <v>23.1</v>
      </c>
      <c r="H120">
        <v>17.600000000000001</v>
      </c>
      <c r="I120">
        <v>11.6</v>
      </c>
      <c r="J120">
        <v>15.6</v>
      </c>
    </row>
    <row r="121" spans="2:10" x14ac:dyDescent="0.25">
      <c r="B121">
        <f t="shared" si="2"/>
        <v>-4.0731604959720737</v>
      </c>
      <c r="C121">
        <v>23.7</v>
      </c>
      <c r="D121">
        <v>20.7</v>
      </c>
      <c r="F121">
        <v>31.700000000000198</v>
      </c>
      <c r="G121">
        <v>23.2</v>
      </c>
      <c r="H121">
        <v>17.7</v>
      </c>
      <c r="I121">
        <v>11.7</v>
      </c>
      <c r="J121">
        <v>15.7</v>
      </c>
    </row>
    <row r="122" spans="2:10" x14ac:dyDescent="0.25">
      <c r="B122">
        <f t="shared" si="2"/>
        <v>-4.079697602508559</v>
      </c>
      <c r="C122">
        <v>23.8</v>
      </c>
      <c r="D122">
        <v>20.8</v>
      </c>
      <c r="F122">
        <v>31.8000000000002</v>
      </c>
      <c r="G122">
        <v>23.3</v>
      </c>
      <c r="H122">
        <v>17.8</v>
      </c>
      <c r="I122">
        <v>11.8</v>
      </c>
      <c r="J122">
        <v>15.8</v>
      </c>
    </row>
    <row r="123" spans="2:10" x14ac:dyDescent="0.25">
      <c r="B123">
        <f t="shared" si="2"/>
        <v>-4.0862164525918292</v>
      </c>
      <c r="C123">
        <v>23.9</v>
      </c>
      <c r="D123">
        <v>20.9</v>
      </c>
      <c r="F123">
        <v>31.900000000000201</v>
      </c>
      <c r="G123">
        <v>23.4</v>
      </c>
      <c r="H123">
        <v>17.899999999999999</v>
      </c>
      <c r="I123">
        <v>11.9</v>
      </c>
      <c r="J123">
        <v>15.9</v>
      </c>
    </row>
    <row r="124" spans="2:10" x14ac:dyDescent="0.25">
      <c r="B124">
        <f t="shared" si="2"/>
        <v>-4.0927172499867508</v>
      </c>
      <c r="C124">
        <v>24</v>
      </c>
      <c r="D124">
        <v>21</v>
      </c>
      <c r="F124">
        <v>32.000000000000199</v>
      </c>
      <c r="G124">
        <v>23.5</v>
      </c>
      <c r="H124">
        <v>18</v>
      </c>
      <c r="I124">
        <v>12</v>
      </c>
      <c r="J124">
        <v>16</v>
      </c>
    </row>
    <row r="125" spans="2:10" x14ac:dyDescent="0.25">
      <c r="B125">
        <f t="shared" si="2"/>
        <v>-4.0992001945070617</v>
      </c>
      <c r="C125">
        <v>24.1</v>
      </c>
      <c r="D125">
        <v>21.1</v>
      </c>
      <c r="F125">
        <v>32.1000000000002</v>
      </c>
      <c r="G125">
        <v>23.6</v>
      </c>
      <c r="H125">
        <v>18.100000000000001</v>
      </c>
      <c r="I125">
        <v>12.1</v>
      </c>
      <c r="J125">
        <v>16.100000000000001</v>
      </c>
    </row>
    <row r="126" spans="2:10" x14ac:dyDescent="0.25">
      <c r="B126">
        <f t="shared" si="2"/>
        <v>-4.1056654821239622</v>
      </c>
      <c r="C126">
        <v>24.2</v>
      </c>
      <c r="D126">
        <v>21.2</v>
      </c>
      <c r="F126">
        <v>32.200000000000202</v>
      </c>
      <c r="G126">
        <v>23.7</v>
      </c>
      <c r="H126">
        <v>18.2</v>
      </c>
      <c r="I126">
        <v>12.2</v>
      </c>
      <c r="J126">
        <v>16.2</v>
      </c>
    </row>
    <row r="127" spans="2:10" x14ac:dyDescent="0.25">
      <c r="B127">
        <f t="shared" si="2"/>
        <v>-4.1121133050708645</v>
      </c>
      <c r="C127">
        <v>24.3</v>
      </c>
      <c r="D127">
        <v>21.3</v>
      </c>
      <c r="F127">
        <v>32.300000000000203</v>
      </c>
      <c r="G127">
        <v>23.8</v>
      </c>
      <c r="H127">
        <v>18.3</v>
      </c>
      <c r="I127">
        <v>12.3</v>
      </c>
      <c r="J127">
        <v>16.3</v>
      </c>
    </row>
    <row r="128" spans="2:10" x14ac:dyDescent="0.25">
      <c r="B128">
        <f t="shared" si="2"/>
        <v>-4.1185438519444482</v>
      </c>
      <c r="C128">
        <v>24.4</v>
      </c>
      <c r="D128">
        <v>21.4</v>
      </c>
      <c r="F128">
        <v>32.400000000000198</v>
      </c>
      <c r="G128">
        <v>23.9</v>
      </c>
      <c r="H128">
        <v>18.399999999999999</v>
      </c>
      <c r="I128">
        <v>12.4</v>
      </c>
      <c r="J128">
        <v>16.399999999999899</v>
      </c>
    </row>
    <row r="129" spans="2:10" x14ac:dyDescent="0.25">
      <c r="B129">
        <f t="shared" si="2"/>
        <v>-4.124957307802207</v>
      </c>
      <c r="C129">
        <v>24.5</v>
      </c>
      <c r="D129">
        <v>21.5</v>
      </c>
      <c r="F129">
        <v>32.500000000000199</v>
      </c>
      <c r="G129">
        <v>24</v>
      </c>
      <c r="H129">
        <v>18.5</v>
      </c>
      <c r="I129">
        <v>12.5</v>
      </c>
      <c r="J129">
        <v>16.5</v>
      </c>
    </row>
    <row r="130" spans="2:10" x14ac:dyDescent="0.25">
      <c r="B130">
        <f t="shared" si="2"/>
        <v>-4.1313538542566031</v>
      </c>
      <c r="C130">
        <v>24.6</v>
      </c>
      <c r="D130">
        <v>21.6</v>
      </c>
      <c r="F130">
        <v>32.6000000000002</v>
      </c>
      <c r="G130">
        <v>24.1</v>
      </c>
      <c r="H130">
        <v>18.600000000000001</v>
      </c>
      <c r="I130">
        <v>12.6</v>
      </c>
      <c r="J130">
        <v>16.600000000000001</v>
      </c>
    </row>
    <row r="131" spans="2:10" x14ac:dyDescent="0.25">
      <c r="B131">
        <f t="shared" si="2"/>
        <v>-4.1377336695660061</v>
      </c>
      <c r="C131">
        <v>24.7</v>
      </c>
      <c r="D131">
        <v>21.7</v>
      </c>
      <c r="F131">
        <v>32.700000000000202</v>
      </c>
      <c r="G131">
        <v>24.2</v>
      </c>
      <c r="H131">
        <v>18.7</v>
      </c>
      <c r="I131">
        <v>12.7</v>
      </c>
      <c r="J131">
        <v>16.7</v>
      </c>
    </row>
    <row r="132" spans="2:10" x14ac:dyDescent="0.25">
      <c r="B132">
        <f t="shared" ref="B132:B195" si="3">-2.93-($E$2*((F132-20)^$G$2))</f>
        <v>-4.144096928722524</v>
      </c>
      <c r="C132">
        <v>24.8</v>
      </c>
      <c r="D132">
        <v>21.8</v>
      </c>
      <c r="F132">
        <v>32.800000000000203</v>
      </c>
      <c r="G132">
        <v>24.3</v>
      </c>
      <c r="H132">
        <v>18.8</v>
      </c>
      <c r="I132">
        <v>12.8</v>
      </c>
      <c r="J132">
        <v>16.8</v>
      </c>
    </row>
    <row r="133" spans="2:10" x14ac:dyDescent="0.25">
      <c r="B133">
        <f t="shared" si="3"/>
        <v>-4.1504438035368709</v>
      </c>
      <c r="C133">
        <v>24.9</v>
      </c>
      <c r="D133">
        <v>21.9</v>
      </c>
      <c r="F133">
        <v>32.900000000000198</v>
      </c>
      <c r="G133">
        <v>24.4</v>
      </c>
      <c r="H133">
        <v>18.899999999999999</v>
      </c>
      <c r="I133">
        <v>12.9</v>
      </c>
      <c r="J133">
        <v>16.899999999999999</v>
      </c>
    </row>
    <row r="134" spans="2:10" x14ac:dyDescent="0.25">
      <c r="B134">
        <f t="shared" si="3"/>
        <v>-4.1567744627203922</v>
      </c>
      <c r="C134">
        <v>25</v>
      </c>
      <c r="D134">
        <v>22</v>
      </c>
      <c r="F134">
        <v>33.000000000000199</v>
      </c>
      <c r="G134">
        <v>24.5</v>
      </c>
      <c r="H134">
        <v>19</v>
      </c>
      <c r="I134">
        <v>13</v>
      </c>
      <c r="J134">
        <v>17</v>
      </c>
    </row>
    <row r="135" spans="2:10" x14ac:dyDescent="0.25">
      <c r="B135">
        <f t="shared" si="3"/>
        <v>-4.1630890719643565</v>
      </c>
      <c r="C135">
        <v>25.1</v>
      </c>
      <c r="D135">
        <v>22.1</v>
      </c>
      <c r="F135">
        <v>33.1000000000002</v>
      </c>
      <c r="G135">
        <v>24.6</v>
      </c>
      <c r="H135">
        <v>19.100000000000001</v>
      </c>
      <c r="I135">
        <v>13.1</v>
      </c>
      <c r="J135">
        <v>17.100000000000001</v>
      </c>
    </row>
    <row r="136" spans="2:10" x14ac:dyDescent="0.25">
      <c r="B136">
        <f t="shared" si="3"/>
        <v>-4.1693877940166306</v>
      </c>
      <c r="C136">
        <v>25.2</v>
      </c>
      <c r="D136">
        <v>22.2</v>
      </c>
      <c r="F136">
        <v>33.200000000000202</v>
      </c>
      <c r="G136">
        <v>24.7</v>
      </c>
      <c r="H136">
        <v>19.2</v>
      </c>
      <c r="I136">
        <v>13.2</v>
      </c>
      <c r="J136">
        <v>17.2</v>
      </c>
    </row>
    <row r="137" spans="2:10" x14ac:dyDescent="0.25">
      <c r="B137">
        <f t="shared" si="3"/>
        <v>-4.1756707887558431</v>
      </c>
      <c r="C137">
        <v>25.3</v>
      </c>
      <c r="D137">
        <v>22.3</v>
      </c>
      <c r="F137">
        <v>33.300000000000203</v>
      </c>
      <c r="G137">
        <v>24.8</v>
      </c>
      <c r="H137">
        <v>19.3</v>
      </c>
      <c r="I137">
        <v>13.3</v>
      </c>
      <c r="J137">
        <v>17.3</v>
      </c>
    </row>
    <row r="138" spans="2:10" x14ac:dyDescent="0.25">
      <c r="B138">
        <f t="shared" si="3"/>
        <v>-4.1819382132631429</v>
      </c>
      <c r="C138">
        <v>25.4</v>
      </c>
      <c r="D138">
        <v>22.4</v>
      </c>
      <c r="F138">
        <v>33.400000000000198</v>
      </c>
      <c r="G138">
        <v>24.9</v>
      </c>
      <c r="H138">
        <v>19.399999999999999</v>
      </c>
      <c r="I138">
        <v>13.4</v>
      </c>
      <c r="J138">
        <v>17.399999999999999</v>
      </c>
    </row>
    <row r="139" spans="2:10" x14ac:dyDescent="0.25">
      <c r="B139">
        <f t="shared" si="3"/>
        <v>-4.1881902218916256</v>
      </c>
      <c r="C139">
        <v>25.5</v>
      </c>
      <c r="D139">
        <v>22.5</v>
      </c>
      <c r="F139">
        <v>33.500000000000199</v>
      </c>
      <c r="G139">
        <v>25</v>
      </c>
      <c r="H139">
        <v>19.5</v>
      </c>
      <c r="I139">
        <v>13.5</v>
      </c>
      <c r="J139">
        <v>17.5</v>
      </c>
    </row>
    <row r="140" spans="2:10" x14ac:dyDescent="0.25">
      <c r="B140">
        <f t="shared" si="3"/>
        <v>-4.1944269663335554</v>
      </c>
      <c r="C140">
        <v>25.6</v>
      </c>
      <c r="D140">
        <v>22.6</v>
      </c>
      <c r="F140">
        <v>33.6000000000002</v>
      </c>
      <c r="G140">
        <v>25.1</v>
      </c>
      <c r="H140">
        <v>19.600000000000001</v>
      </c>
      <c r="I140">
        <v>13.6</v>
      </c>
      <c r="J140">
        <v>17.600000000000001</v>
      </c>
    </row>
    <row r="141" spans="2:10" x14ac:dyDescent="0.25">
      <c r="B141">
        <f t="shared" si="3"/>
        <v>-4.2006485956854291</v>
      </c>
      <c r="C141">
        <v>25.7</v>
      </c>
      <c r="D141">
        <v>22.7</v>
      </c>
      <c r="F141">
        <v>33.700000000000202</v>
      </c>
      <c r="G141">
        <v>25.2</v>
      </c>
      <c r="H141">
        <v>19.7</v>
      </c>
      <c r="I141">
        <v>13.7</v>
      </c>
      <c r="J141">
        <v>17.7</v>
      </c>
    </row>
    <row r="142" spans="2:10" x14ac:dyDescent="0.25">
      <c r="B142">
        <f t="shared" si="3"/>
        <v>-4.2068552565110071</v>
      </c>
      <c r="C142">
        <v>25.8</v>
      </c>
      <c r="D142">
        <v>22.8</v>
      </c>
      <c r="F142">
        <v>33.800000000000203</v>
      </c>
      <c r="G142">
        <v>25.3</v>
      </c>
      <c r="H142">
        <v>19.8</v>
      </c>
      <c r="I142">
        <v>13.8</v>
      </c>
      <c r="J142">
        <v>17.8</v>
      </c>
    </row>
    <row r="143" spans="2:10" x14ac:dyDescent="0.25">
      <c r="B143">
        <f t="shared" si="3"/>
        <v>-4.213047092902352</v>
      </c>
      <c r="C143">
        <v>25.9</v>
      </c>
      <c r="D143">
        <v>22.9</v>
      </c>
      <c r="F143">
        <v>33.900000000000198</v>
      </c>
      <c r="G143">
        <v>25.4</v>
      </c>
      <c r="H143">
        <v>19.899999999999999</v>
      </c>
      <c r="I143">
        <v>13.9</v>
      </c>
      <c r="J143">
        <v>17.899999999999999</v>
      </c>
    </row>
    <row r="144" spans="2:10" x14ac:dyDescent="0.25">
      <c r="B144">
        <f t="shared" si="3"/>
        <v>-4.2192242465389747</v>
      </c>
      <c r="C144">
        <v>26</v>
      </c>
      <c r="D144">
        <v>23</v>
      </c>
      <c r="F144">
        <v>34.000000000000199</v>
      </c>
      <c r="G144">
        <v>25.5</v>
      </c>
      <c r="H144">
        <v>20</v>
      </c>
      <c r="I144">
        <v>14</v>
      </c>
      <c r="J144">
        <v>18</v>
      </c>
    </row>
    <row r="145" spans="2:10" x14ac:dyDescent="0.25">
      <c r="B145">
        <f t="shared" si="3"/>
        <v>-4.2253868567451542</v>
      </c>
      <c r="C145">
        <v>26.099999999999898</v>
      </c>
      <c r="D145">
        <v>23.099999999999898</v>
      </c>
      <c r="F145">
        <v>34.1000000000002</v>
      </c>
      <c r="G145">
        <v>25.599999999999898</v>
      </c>
      <c r="H145">
        <v>20.099999999999898</v>
      </c>
      <c r="I145">
        <v>14.1</v>
      </c>
      <c r="J145">
        <v>18.100000000000001</v>
      </c>
    </row>
    <row r="146" spans="2:10" x14ac:dyDescent="0.25">
      <c r="B146">
        <f t="shared" si="3"/>
        <v>-4.2315350605454993</v>
      </c>
      <c r="C146">
        <v>26.1999999999999</v>
      </c>
      <c r="D146">
        <v>23.1999999999999</v>
      </c>
      <c r="F146">
        <v>34.200000000000202</v>
      </c>
      <c r="G146">
        <v>25.6999999999999</v>
      </c>
      <c r="H146">
        <v>20.1999999999999</v>
      </c>
      <c r="I146">
        <v>14.2</v>
      </c>
      <c r="J146">
        <v>18.2</v>
      </c>
    </row>
    <row r="147" spans="2:10" x14ac:dyDescent="0.25">
      <c r="B147">
        <f t="shared" si="3"/>
        <v>-4.2376689927188131</v>
      </c>
      <c r="C147">
        <v>26.299999999999901</v>
      </c>
      <c r="D147">
        <v>23.299999999999901</v>
      </c>
      <c r="F147">
        <v>34.300000000000203</v>
      </c>
      <c r="G147">
        <v>25.799999999999901</v>
      </c>
      <c r="H147">
        <v>20.299999999999901</v>
      </c>
      <c r="I147">
        <v>14.3</v>
      </c>
      <c r="J147">
        <v>18.3</v>
      </c>
    </row>
    <row r="148" spans="2:10" x14ac:dyDescent="0.25">
      <c r="B148">
        <f t="shared" si="3"/>
        <v>-4.2437887858503354</v>
      </c>
      <c r="C148">
        <v>26.399999999999899</v>
      </c>
      <c r="D148">
        <v>23.399999999999899</v>
      </c>
      <c r="F148">
        <v>34.400000000000198</v>
      </c>
      <c r="G148">
        <v>25.899999999999899</v>
      </c>
      <c r="H148">
        <v>20.399999999999899</v>
      </c>
      <c r="I148">
        <v>14.4</v>
      </c>
      <c r="J148">
        <v>18.399999999999999</v>
      </c>
    </row>
    <row r="149" spans="2:10" x14ac:dyDescent="0.25">
      <c r="B149">
        <f t="shared" si="3"/>
        <v>-4.2498945703824065</v>
      </c>
      <c r="C149">
        <v>26.499999999999901</v>
      </c>
      <c r="D149">
        <v>23.499999999999901</v>
      </c>
      <c r="F149">
        <v>34.500000000000199</v>
      </c>
      <c r="G149">
        <v>25.999999999999901</v>
      </c>
      <c r="H149">
        <v>20.499999999999901</v>
      </c>
      <c r="I149">
        <v>14.5</v>
      </c>
      <c r="J149">
        <v>18.5</v>
      </c>
    </row>
    <row r="150" spans="2:10" x14ac:dyDescent="0.25">
      <c r="B150">
        <f t="shared" si="3"/>
        <v>-4.2559864746636338</v>
      </c>
      <c r="C150">
        <v>26.599999999999898</v>
      </c>
      <c r="D150">
        <v>23.599999999999898</v>
      </c>
      <c r="F150">
        <v>34.6000000000002</v>
      </c>
      <c r="G150">
        <v>26.099999999999898</v>
      </c>
      <c r="H150">
        <v>20.599999999999898</v>
      </c>
      <c r="I150">
        <v>14.6</v>
      </c>
      <c r="J150">
        <v>18.600000000000001</v>
      </c>
    </row>
    <row r="151" spans="2:10" x14ac:dyDescent="0.25">
      <c r="B151">
        <f t="shared" si="3"/>
        <v>-4.2620646249965848</v>
      </c>
      <c r="C151">
        <v>26.6999999999999</v>
      </c>
      <c r="D151">
        <v>23.6999999999999</v>
      </c>
      <c r="F151">
        <v>34.700000000000202</v>
      </c>
      <c r="G151">
        <v>26.1999999999999</v>
      </c>
      <c r="H151">
        <v>20.6999999999999</v>
      </c>
      <c r="I151">
        <v>14.7</v>
      </c>
      <c r="J151">
        <v>18.7</v>
      </c>
    </row>
    <row r="152" spans="2:10" x14ac:dyDescent="0.25">
      <c r="B152">
        <f t="shared" si="3"/>
        <v>-4.2681291456840951</v>
      </c>
      <c r="C152">
        <v>26.799999999999901</v>
      </c>
      <c r="D152">
        <v>23.799999999999901</v>
      </c>
      <c r="F152">
        <v>34.800000000000203</v>
      </c>
      <c r="G152">
        <v>26.299999999999901</v>
      </c>
      <c r="H152">
        <v>20.799999999999901</v>
      </c>
      <c r="I152">
        <v>14.8</v>
      </c>
      <c r="J152">
        <v>18.8</v>
      </c>
    </row>
    <row r="153" spans="2:10" x14ac:dyDescent="0.25">
      <c r="B153">
        <f t="shared" si="3"/>
        <v>-4.2741801590742021</v>
      </c>
      <c r="C153">
        <v>26.899999999999899</v>
      </c>
      <c r="D153">
        <v>23.899999999999899</v>
      </c>
      <c r="F153">
        <v>34.900000000000198</v>
      </c>
      <c r="G153">
        <v>26.399999999999899</v>
      </c>
      <c r="H153">
        <v>20.899999999999899</v>
      </c>
      <c r="I153">
        <v>14.9</v>
      </c>
      <c r="J153">
        <v>18.899999999999999</v>
      </c>
    </row>
    <row r="154" spans="2:10" x14ac:dyDescent="0.25">
      <c r="B154">
        <f t="shared" si="3"/>
        <v>-4.2802177856037966</v>
      </c>
      <c r="C154">
        <v>26.999999999999901</v>
      </c>
      <c r="D154">
        <v>23.999999999999901</v>
      </c>
      <c r="F154">
        <v>35.000000000000199</v>
      </c>
      <c r="G154">
        <v>26.499999999999901</v>
      </c>
      <c r="H154">
        <v>20.999999999999901</v>
      </c>
      <c r="I154">
        <v>15</v>
      </c>
      <c r="J154">
        <v>19</v>
      </c>
    </row>
    <row r="155" spans="2:10" x14ac:dyDescent="0.25">
      <c r="B155">
        <f t="shared" si="3"/>
        <v>-4.2862421438409974</v>
      </c>
      <c r="C155">
        <v>27.099999999999898</v>
      </c>
      <c r="D155">
        <v>24.099999999999898</v>
      </c>
      <c r="F155">
        <v>35.1000000000002</v>
      </c>
      <c r="G155">
        <v>26.599999999999898</v>
      </c>
      <c r="H155">
        <v>21.099999999999898</v>
      </c>
      <c r="I155">
        <v>15.1</v>
      </c>
      <c r="J155">
        <v>19.100000000000001</v>
      </c>
    </row>
    <row r="156" spans="2:10" x14ac:dyDescent="0.25">
      <c r="B156">
        <f t="shared" si="3"/>
        <v>-4.2922533505263223</v>
      </c>
      <c r="C156">
        <v>27.1999999999999</v>
      </c>
      <c r="D156">
        <v>24.1999999999999</v>
      </c>
      <c r="F156">
        <v>35.200000000000202</v>
      </c>
      <c r="G156">
        <v>26.6999999999999</v>
      </c>
      <c r="H156">
        <v>21.1999999999999</v>
      </c>
      <c r="I156">
        <v>15.2</v>
      </c>
      <c r="J156">
        <v>19.2</v>
      </c>
    </row>
    <row r="157" spans="2:10" x14ac:dyDescent="0.25">
      <c r="B157">
        <f t="shared" si="3"/>
        <v>-4.2982515206126859</v>
      </c>
      <c r="C157">
        <v>27.299999999999901</v>
      </c>
      <c r="D157">
        <v>24.299999999999901</v>
      </c>
      <c r="F157">
        <v>35.300000000000203</v>
      </c>
      <c r="G157">
        <v>26.799999999999901</v>
      </c>
      <c r="H157">
        <v>21.299999999999901</v>
      </c>
      <c r="I157">
        <v>15.3</v>
      </c>
      <c r="J157">
        <v>19.3</v>
      </c>
    </row>
    <row r="158" spans="2:10" x14ac:dyDescent="0.25">
      <c r="B158">
        <f t="shared" si="3"/>
        <v>-4.3042367673042596</v>
      </c>
      <c r="C158">
        <v>27.399999999999899</v>
      </c>
      <c r="D158">
        <v>24.399999999999899</v>
      </c>
      <c r="F158">
        <v>35.400000000000198</v>
      </c>
      <c r="G158">
        <v>26.899999999999899</v>
      </c>
      <c r="H158">
        <v>21.399999999999899</v>
      </c>
      <c r="I158">
        <v>15.4</v>
      </c>
      <c r="J158">
        <v>19.399999999999999</v>
      </c>
    </row>
    <row r="159" spans="2:10" x14ac:dyDescent="0.25">
      <c r="B159">
        <f t="shared" si="3"/>
        <v>-4.3102092020942546</v>
      </c>
      <c r="C159">
        <v>27.499999999999901</v>
      </c>
      <c r="D159">
        <v>24.499999999999901</v>
      </c>
      <c r="F159">
        <v>35.500000000000199</v>
      </c>
      <c r="G159">
        <v>26.999999999999901</v>
      </c>
      <c r="H159">
        <v>21.499999999999901</v>
      </c>
      <c r="I159">
        <v>15.5</v>
      </c>
      <c r="J159">
        <v>19.5</v>
      </c>
    </row>
    <row r="160" spans="2:10" x14ac:dyDescent="0.25">
      <c r="B160">
        <f t="shared" si="3"/>
        <v>-4.3161689348016354</v>
      </c>
      <c r="C160">
        <v>27.599999999999898</v>
      </c>
      <c r="D160">
        <v>24.599999999999898</v>
      </c>
      <c r="F160">
        <v>35.6000000000002</v>
      </c>
      <c r="G160">
        <v>27.099999999999898</v>
      </c>
      <c r="H160">
        <v>21.599999999999898</v>
      </c>
      <c r="I160">
        <v>15.6</v>
      </c>
      <c r="J160">
        <v>19.600000000000001</v>
      </c>
    </row>
    <row r="161" spans="2:10" x14ac:dyDescent="0.25">
      <c r="B161">
        <f t="shared" si="3"/>
        <v>-4.3221160736068232</v>
      </c>
      <c r="C161">
        <v>27.6999999999999</v>
      </c>
      <c r="D161">
        <v>24.6999999999999</v>
      </c>
      <c r="F161">
        <v>35.700000000000202</v>
      </c>
      <c r="G161">
        <v>27.1999999999999</v>
      </c>
      <c r="H161">
        <v>21.6999999999999</v>
      </c>
      <c r="I161">
        <v>15.7</v>
      </c>
      <c r="J161">
        <v>19.7</v>
      </c>
    </row>
    <row r="162" spans="2:10" x14ac:dyDescent="0.25">
      <c r="B162">
        <f t="shared" si="3"/>
        <v>-4.3280507250864124</v>
      </c>
      <c r="C162">
        <v>27.799999999999901</v>
      </c>
      <c r="D162">
        <v>24.799999999999901</v>
      </c>
      <c r="F162">
        <v>35.800000000000203</v>
      </c>
      <c r="G162">
        <v>27.299999999999901</v>
      </c>
      <c r="H162">
        <v>21.799999999999901</v>
      </c>
      <c r="I162">
        <v>15.8</v>
      </c>
      <c r="J162">
        <v>19.8</v>
      </c>
    </row>
    <row r="163" spans="2:10" x14ac:dyDescent="0.25">
      <c r="B163">
        <f t="shared" si="3"/>
        <v>-4.3339729942469436</v>
      </c>
      <c r="C163">
        <v>27.899999999999899</v>
      </c>
      <c r="D163">
        <v>24.899999999999899</v>
      </c>
      <c r="F163">
        <v>35.900000000000198</v>
      </c>
      <c r="G163">
        <v>27.399999999999899</v>
      </c>
      <c r="H163">
        <v>21.899999999999899</v>
      </c>
      <c r="I163">
        <v>15.9</v>
      </c>
      <c r="J163">
        <v>19.899999999999999</v>
      </c>
    </row>
    <row r="164" spans="2:10" x14ac:dyDescent="0.25">
      <c r="B164">
        <f t="shared" si="3"/>
        <v>-4.3398829845577467</v>
      </c>
      <c r="C164">
        <v>27.999999999999901</v>
      </c>
      <c r="D164">
        <v>24.999999999999901</v>
      </c>
      <c r="F164">
        <v>36.000000000000199</v>
      </c>
      <c r="G164">
        <v>27.499999999999901</v>
      </c>
      <c r="H164">
        <v>21.999999999999901</v>
      </c>
      <c r="I164">
        <v>16</v>
      </c>
      <c r="J164">
        <v>20</v>
      </c>
    </row>
    <row r="165" spans="2:10" x14ac:dyDescent="0.25">
      <c r="B165">
        <f t="shared" si="3"/>
        <v>-4.345780797982906</v>
      </c>
      <c r="C165">
        <v>28.099999999999898</v>
      </c>
      <c r="D165">
        <v>25.099999999999898</v>
      </c>
      <c r="F165">
        <v>36.1000000000002</v>
      </c>
      <c r="G165">
        <v>27.599999999999898</v>
      </c>
      <c r="H165">
        <v>22.099999999999898</v>
      </c>
      <c r="I165">
        <v>16.100000000000001</v>
      </c>
      <c r="J165">
        <v>20.100000000000001</v>
      </c>
    </row>
    <row r="166" spans="2:10" x14ac:dyDescent="0.25">
      <c r="B166">
        <f t="shared" si="3"/>
        <v>-4.3516665350123596</v>
      </c>
      <c r="C166">
        <v>28.1999999999999</v>
      </c>
      <c r="D166">
        <v>25.1999999999999</v>
      </c>
      <c r="F166">
        <v>36.200000000000202</v>
      </c>
      <c r="G166">
        <v>27.6999999999999</v>
      </c>
      <c r="H166">
        <v>22.1999999999999</v>
      </c>
      <c r="I166">
        <v>16.2</v>
      </c>
      <c r="J166">
        <v>20.2</v>
      </c>
    </row>
    <row r="167" spans="2:10" x14ac:dyDescent="0.25">
      <c r="B167">
        <f t="shared" si="3"/>
        <v>-4.3575402946921731</v>
      </c>
      <c r="C167">
        <v>28.299999999999901</v>
      </c>
      <c r="D167">
        <v>25.299999999999901</v>
      </c>
      <c r="F167">
        <v>36.300000000000203</v>
      </c>
      <c r="G167">
        <v>27.799999999999901</v>
      </c>
      <c r="H167">
        <v>22.299999999999901</v>
      </c>
      <c r="I167">
        <v>16.3</v>
      </c>
      <c r="J167">
        <v>20.3</v>
      </c>
    </row>
    <row r="168" spans="2:10" x14ac:dyDescent="0.25">
      <c r="B168">
        <f t="shared" si="3"/>
        <v>-4.3634021746540048</v>
      </c>
      <c r="C168">
        <v>28.399999999999899</v>
      </c>
      <c r="D168">
        <v>25.399999999999899</v>
      </c>
      <c r="F168">
        <v>36.400000000000198</v>
      </c>
      <c r="G168">
        <v>27.899999999999899</v>
      </c>
      <c r="H168">
        <v>22.399999999999899</v>
      </c>
      <c r="I168">
        <v>16.399999999999999</v>
      </c>
      <c r="J168">
        <v>20.399999999999999</v>
      </c>
    </row>
    <row r="169" spans="2:10" x14ac:dyDescent="0.25">
      <c r="B169">
        <f t="shared" si="3"/>
        <v>-4.3692522711438029</v>
      </c>
      <c r="C169">
        <v>28.499999999999901</v>
      </c>
      <c r="D169">
        <v>25.499999999999901</v>
      </c>
      <c r="F169">
        <v>36.500000000000199</v>
      </c>
      <c r="G169">
        <v>27.999999999999901</v>
      </c>
      <c r="H169">
        <v>22.499999999999901</v>
      </c>
      <c r="I169">
        <v>16.5</v>
      </c>
      <c r="J169">
        <v>20.5</v>
      </c>
    </row>
    <row r="170" spans="2:10" x14ac:dyDescent="0.25">
      <c r="B170">
        <f t="shared" si="3"/>
        <v>-4.3750906790497393</v>
      </c>
      <c r="C170">
        <v>28.599999999999898</v>
      </c>
      <c r="D170">
        <v>25.599999999999898</v>
      </c>
      <c r="F170">
        <v>36.6000000000002</v>
      </c>
      <c r="G170">
        <v>28.099999999999898</v>
      </c>
      <c r="H170">
        <v>22.599999999999898</v>
      </c>
      <c r="I170">
        <v>16.600000000000001</v>
      </c>
      <c r="J170">
        <v>20.599999999999898</v>
      </c>
    </row>
    <row r="171" spans="2:10" x14ac:dyDescent="0.25">
      <c r="B171">
        <f t="shared" si="3"/>
        <v>-4.3809174919294209</v>
      </c>
      <c r="C171">
        <v>28.6999999999999</v>
      </c>
      <c r="D171">
        <v>25.6999999999999</v>
      </c>
      <c r="F171">
        <v>36.700000000000202</v>
      </c>
      <c r="G171">
        <v>28.1999999999999</v>
      </c>
      <c r="H171">
        <v>22.6999999999999</v>
      </c>
      <c r="I171">
        <v>16.7</v>
      </c>
      <c r="J171">
        <v>20.6999999999999</v>
      </c>
    </row>
    <row r="172" spans="2:10" x14ac:dyDescent="0.25">
      <c r="B172">
        <f t="shared" si="3"/>
        <v>-4.3867328020363967</v>
      </c>
      <c r="C172">
        <v>28.799999999999901</v>
      </c>
      <c r="D172">
        <v>25.799999999999901</v>
      </c>
      <c r="F172">
        <v>36.800000000000203</v>
      </c>
      <c r="G172">
        <v>28.299999999999901</v>
      </c>
      <c r="H172">
        <v>22.799999999999901</v>
      </c>
      <c r="I172">
        <v>16.8</v>
      </c>
      <c r="J172">
        <v>20.799999999999901</v>
      </c>
    </row>
    <row r="173" spans="2:10" x14ac:dyDescent="0.25">
      <c r="B173">
        <f t="shared" si="3"/>
        <v>-4.392536700345981</v>
      </c>
      <c r="C173">
        <v>28.899999999999899</v>
      </c>
      <c r="D173">
        <v>25.899999999999899</v>
      </c>
      <c r="F173">
        <v>36.900000000000198</v>
      </c>
      <c r="G173">
        <v>28.399999999999899</v>
      </c>
      <c r="H173">
        <v>22.899999999999899</v>
      </c>
      <c r="I173">
        <v>16.899999999999999</v>
      </c>
      <c r="J173">
        <v>20.899999999999899</v>
      </c>
    </row>
    <row r="174" spans="2:10" x14ac:dyDescent="0.25">
      <c r="B174">
        <f t="shared" si="3"/>
        <v>-4.3983292765804176</v>
      </c>
      <c r="C174">
        <v>28.999999999999901</v>
      </c>
      <c r="D174">
        <v>25.999999999999901</v>
      </c>
      <c r="F174">
        <v>37.000000000000199</v>
      </c>
      <c r="G174">
        <v>28.499999999999901</v>
      </c>
      <c r="H174">
        <v>22.999999999999901</v>
      </c>
      <c r="I174">
        <v>17</v>
      </c>
      <c r="J174">
        <v>20.999999999999901</v>
      </c>
    </row>
    <row r="175" spans="2:10" x14ac:dyDescent="0.25">
      <c r="B175">
        <f t="shared" si="3"/>
        <v>-4.4041106192333999</v>
      </c>
      <c r="C175">
        <v>29.099999999999898</v>
      </c>
      <c r="D175">
        <v>26.099999999999898</v>
      </c>
      <c r="F175">
        <v>37.1000000000002</v>
      </c>
      <c r="G175">
        <v>28.599999999999898</v>
      </c>
      <c r="H175">
        <v>23.099999999999898</v>
      </c>
      <c r="I175">
        <v>17.100000000000001</v>
      </c>
      <c r="J175">
        <v>21.099999999999898</v>
      </c>
    </row>
    <row r="176" spans="2:10" x14ac:dyDescent="0.25">
      <c r="B176">
        <f t="shared" si="3"/>
        <v>-4.4098808155939713</v>
      </c>
      <c r="C176">
        <v>29.1999999999999</v>
      </c>
      <c r="D176">
        <v>26.1999999999999</v>
      </c>
      <c r="F176">
        <v>37.200000000000202</v>
      </c>
      <c r="G176">
        <v>28.6999999999999</v>
      </c>
      <c r="H176">
        <v>23.1999999999999</v>
      </c>
      <c r="I176">
        <v>17.2</v>
      </c>
      <c r="J176">
        <v>21.1999999999999</v>
      </c>
    </row>
    <row r="177" spans="2:10" x14ac:dyDescent="0.25">
      <c r="B177">
        <f t="shared" si="3"/>
        <v>-4.4156399517698297</v>
      </c>
      <c r="C177">
        <v>29.299999999999901</v>
      </c>
      <c r="D177">
        <v>26.299999999999901</v>
      </c>
      <c r="F177">
        <v>37.300000000000203</v>
      </c>
      <c r="G177">
        <v>28.799999999999901</v>
      </c>
      <c r="H177">
        <v>23.299999999999901</v>
      </c>
      <c r="I177">
        <v>17.3</v>
      </c>
      <c r="J177">
        <v>21.299999999999901</v>
      </c>
    </row>
    <row r="178" spans="2:10" x14ac:dyDescent="0.25">
      <c r="B178">
        <f t="shared" si="3"/>
        <v>-4.4213881127100434</v>
      </c>
      <c r="C178">
        <v>29.399999999999899</v>
      </c>
      <c r="D178">
        <v>26.399999999999899</v>
      </c>
      <c r="F178">
        <v>37.400000000000198</v>
      </c>
      <c r="G178">
        <v>28.899999999999899</v>
      </c>
      <c r="H178">
        <v>23.399999999999899</v>
      </c>
      <c r="I178">
        <v>17.399999999999999</v>
      </c>
      <c r="J178">
        <v>21.399999999999899</v>
      </c>
    </row>
    <row r="179" spans="2:10" x14ac:dyDescent="0.25">
      <c r="B179">
        <f t="shared" si="3"/>
        <v>-4.427125382227203</v>
      </c>
      <c r="C179">
        <v>29.499999999999901</v>
      </c>
      <c r="D179">
        <v>26.499999999999901</v>
      </c>
      <c r="F179">
        <v>37.500000000000199</v>
      </c>
      <c r="G179">
        <v>28.999999999999901</v>
      </c>
      <c r="H179">
        <v>23.499999999999901</v>
      </c>
      <c r="I179">
        <v>17.5</v>
      </c>
      <c r="J179">
        <v>21.499999999999901</v>
      </c>
    </row>
    <row r="180" spans="2:10" x14ac:dyDescent="0.25">
      <c r="B180">
        <f t="shared" si="3"/>
        <v>-4.4328518430190371</v>
      </c>
      <c r="C180">
        <v>29.599999999999898</v>
      </c>
      <c r="D180">
        <v>26.599999999999898</v>
      </c>
      <c r="F180">
        <v>37.6000000000003</v>
      </c>
      <c r="G180">
        <v>29.099999999999898</v>
      </c>
      <c r="H180">
        <v>23.599999999999898</v>
      </c>
      <c r="I180">
        <v>17.600000000000001</v>
      </c>
      <c r="J180">
        <v>21.599999999999898</v>
      </c>
    </row>
    <row r="181" spans="2:10" x14ac:dyDescent="0.25">
      <c r="B181">
        <f t="shared" si="3"/>
        <v>-4.4385675766894588</v>
      </c>
      <c r="C181">
        <v>29.6999999999999</v>
      </c>
      <c r="D181">
        <v>26.6999999999999</v>
      </c>
      <c r="F181">
        <v>37.700000000000301</v>
      </c>
      <c r="G181">
        <v>29.1999999999999</v>
      </c>
      <c r="H181">
        <v>23.6999999999999</v>
      </c>
      <c r="I181">
        <v>17.7</v>
      </c>
      <c r="J181">
        <v>21.6999999999999</v>
      </c>
    </row>
    <row r="182" spans="2:10" x14ac:dyDescent="0.25">
      <c r="B182">
        <f t="shared" si="3"/>
        <v>-4.4442726637691612</v>
      </c>
      <c r="C182">
        <v>29.799999999999901</v>
      </c>
      <c r="D182">
        <v>26.799999999999901</v>
      </c>
      <c r="F182">
        <v>37.800000000000303</v>
      </c>
      <c r="G182">
        <v>29.299999999999901</v>
      </c>
      <c r="H182">
        <v>23.799999999999901</v>
      </c>
      <c r="I182">
        <v>17.8</v>
      </c>
      <c r="J182">
        <v>21.799999999999901</v>
      </c>
    </row>
    <row r="183" spans="2:10" x14ac:dyDescent="0.25">
      <c r="B183">
        <f t="shared" si="3"/>
        <v>-4.4499671837356569</v>
      </c>
      <c r="C183">
        <v>29.899999999999899</v>
      </c>
      <c r="D183">
        <v>26.899999999999899</v>
      </c>
      <c r="F183">
        <v>37.900000000000297</v>
      </c>
      <c r="G183">
        <v>29.399999999999899</v>
      </c>
      <c r="H183">
        <v>23.899999999999899</v>
      </c>
      <c r="I183">
        <v>17.899999999999999</v>
      </c>
      <c r="J183">
        <v>21.899999999999899</v>
      </c>
    </row>
    <row r="184" spans="2:10" x14ac:dyDescent="0.25">
      <c r="B184">
        <f t="shared" si="3"/>
        <v>-4.455651215032856</v>
      </c>
      <c r="C184">
        <v>29.999999999999901</v>
      </c>
      <c r="D184">
        <v>26.999999999999901</v>
      </c>
      <c r="F184">
        <v>38.000000000000298</v>
      </c>
      <c r="G184">
        <v>29.499999999999901</v>
      </c>
      <c r="H184">
        <v>23.999999999999901</v>
      </c>
      <c r="I184">
        <v>18</v>
      </c>
      <c r="J184">
        <v>21.999999999999901</v>
      </c>
    </row>
    <row r="185" spans="2:10" x14ac:dyDescent="0.25">
      <c r="B185">
        <f t="shared" si="3"/>
        <v>-4.4613248350901689</v>
      </c>
      <c r="C185">
        <v>30.099999999999898</v>
      </c>
      <c r="D185">
        <v>27.099999999999898</v>
      </c>
      <c r="F185">
        <v>38.1000000000003</v>
      </c>
      <c r="G185">
        <v>29.599999999999898</v>
      </c>
      <c r="H185">
        <v>24.099999999999898</v>
      </c>
      <c r="I185">
        <v>18.100000000000001</v>
      </c>
      <c r="J185">
        <v>22.099999999999898</v>
      </c>
    </row>
    <row r="186" spans="2:10" x14ac:dyDescent="0.25">
      <c r="B186">
        <f t="shared" si="3"/>
        <v>-4.4669881203411599</v>
      </c>
      <c r="C186">
        <v>30.1999999999999</v>
      </c>
      <c r="D186">
        <v>27.1999999999999</v>
      </c>
      <c r="F186">
        <v>38.200000000000301</v>
      </c>
      <c r="G186">
        <v>29.6999999999999</v>
      </c>
      <c r="H186">
        <v>24.1999999999999</v>
      </c>
      <c r="I186">
        <v>18.2</v>
      </c>
      <c r="J186">
        <v>22.1999999999999</v>
      </c>
    </row>
    <row r="187" spans="2:10" x14ac:dyDescent="0.25">
      <c r="B187">
        <f t="shared" si="3"/>
        <v>-4.4726411462417461</v>
      </c>
      <c r="C187">
        <v>30.299999999999901</v>
      </c>
      <c r="D187">
        <v>27.299999999999901</v>
      </c>
      <c r="F187">
        <v>38.300000000000303</v>
      </c>
      <c r="G187">
        <v>29.799999999999901</v>
      </c>
      <c r="H187">
        <v>24.299999999999901</v>
      </c>
      <c r="I187">
        <v>18.3</v>
      </c>
      <c r="J187">
        <v>22.299999999999901</v>
      </c>
    </row>
    <row r="188" spans="2:10" x14ac:dyDescent="0.25">
      <c r="B188">
        <f t="shared" si="3"/>
        <v>-4.4782839872879725</v>
      </c>
      <c r="C188">
        <v>30.399999999999899</v>
      </c>
      <c r="D188">
        <v>27.399999999999899</v>
      </c>
      <c r="F188">
        <v>38.400000000000297</v>
      </c>
      <c r="G188">
        <v>29.899999999999899</v>
      </c>
      <c r="H188">
        <v>24.399999999999899</v>
      </c>
      <c r="I188">
        <v>18.399999999999999</v>
      </c>
      <c r="J188">
        <v>22.399999999999899</v>
      </c>
    </row>
    <row r="189" spans="2:10" x14ac:dyDescent="0.25">
      <c r="B189">
        <f t="shared" si="3"/>
        <v>-4.4839167170333747</v>
      </c>
      <c r="C189">
        <v>30.499999999999901</v>
      </c>
      <c r="D189">
        <v>27.499999999999901</v>
      </c>
      <c r="F189">
        <v>38.500000000000298</v>
      </c>
      <c r="G189">
        <v>29.999999999999901</v>
      </c>
      <c r="H189">
        <v>24.499999999999901</v>
      </c>
      <c r="I189">
        <v>18.5</v>
      </c>
      <c r="J189">
        <v>22.499999999999901</v>
      </c>
    </row>
    <row r="190" spans="2:10" x14ac:dyDescent="0.25">
      <c r="B190">
        <f t="shared" si="3"/>
        <v>-4.4895394081059186</v>
      </c>
      <c r="C190">
        <v>30.599999999999898</v>
      </c>
      <c r="D190">
        <v>27.599999999999898</v>
      </c>
      <c r="F190">
        <v>38.6000000000003</v>
      </c>
      <c r="G190">
        <v>30.099999999999898</v>
      </c>
      <c r="H190">
        <v>24.599999999999898</v>
      </c>
      <c r="I190">
        <v>18.600000000000001</v>
      </c>
      <c r="J190">
        <v>22.599999999999898</v>
      </c>
    </row>
    <row r="191" spans="2:10" x14ac:dyDescent="0.25">
      <c r="B191">
        <f t="shared" si="3"/>
        <v>-4.4951521322245647</v>
      </c>
      <c r="C191">
        <v>30.6999999999999</v>
      </c>
      <c r="D191">
        <v>27.6999999999999</v>
      </c>
      <c r="F191">
        <v>38.700000000000301</v>
      </c>
      <c r="G191">
        <v>30.1999999999999</v>
      </c>
      <c r="H191">
        <v>24.6999999999999</v>
      </c>
      <c r="I191">
        <v>18.7</v>
      </c>
      <c r="J191">
        <v>22.6999999999999</v>
      </c>
    </row>
    <row r="192" spans="2:10" x14ac:dyDescent="0.25">
      <c r="B192">
        <f t="shared" si="3"/>
        <v>-4.5007549602154402</v>
      </c>
      <c r="C192">
        <v>30.799999999999901</v>
      </c>
      <c r="D192">
        <v>27.799999999999901</v>
      </c>
      <c r="F192">
        <v>38.800000000000303</v>
      </c>
      <c r="G192">
        <v>30.299999999999901</v>
      </c>
      <c r="H192">
        <v>24.799999999999901</v>
      </c>
      <c r="I192">
        <v>18.8</v>
      </c>
      <c r="J192">
        <v>22.799999999999901</v>
      </c>
    </row>
    <row r="193" spans="2:10" x14ac:dyDescent="0.25">
      <c r="B193">
        <f t="shared" si="3"/>
        <v>-4.5063479620276343</v>
      </c>
      <c r="C193">
        <v>30.899999999999899</v>
      </c>
      <c r="D193">
        <v>27.899999999999899</v>
      </c>
      <c r="F193">
        <v>38.900000000000297</v>
      </c>
      <c r="G193">
        <v>30.399999999999899</v>
      </c>
      <c r="H193">
        <v>24.899999999999899</v>
      </c>
      <c r="I193">
        <v>18.899999999999999</v>
      </c>
      <c r="J193">
        <v>22.899999999999899</v>
      </c>
    </row>
    <row r="194" spans="2:10" x14ac:dyDescent="0.25">
      <c r="B194">
        <f t="shared" si="3"/>
        <v>-4.5119312067486481</v>
      </c>
      <c r="C194">
        <v>30.999999999999901</v>
      </c>
      <c r="D194">
        <v>27.999999999999901</v>
      </c>
      <c r="F194">
        <v>39.000000000000298</v>
      </c>
      <c r="G194">
        <v>30.499999999999901</v>
      </c>
      <c r="H194">
        <v>24.999999999999901</v>
      </c>
      <c r="I194">
        <v>19</v>
      </c>
      <c r="J194">
        <v>22.999999999999901</v>
      </c>
    </row>
    <row r="195" spans="2:10" x14ac:dyDescent="0.25">
      <c r="B195">
        <f t="shared" si="3"/>
        <v>-4.5175047626194704</v>
      </c>
      <c r="C195">
        <v>31.099999999999898</v>
      </c>
      <c r="D195">
        <v>28.099999999999898</v>
      </c>
      <c r="F195">
        <v>39.1000000000003</v>
      </c>
      <c r="G195">
        <v>30.599999999999898</v>
      </c>
      <c r="H195">
        <v>25.099999999999898</v>
      </c>
      <c r="I195">
        <v>19.100000000000001</v>
      </c>
      <c r="J195">
        <v>23.099999999999898</v>
      </c>
    </row>
    <row r="196" spans="2:10" x14ac:dyDescent="0.25">
      <c r="B196">
        <f t="shared" ref="B196:B259" si="4">-2.93-($E$2*((F196-20)^$G$2))</f>
        <v>-4.5230686970493323</v>
      </c>
      <c r="C196">
        <v>31.1999999999999</v>
      </c>
      <c r="D196">
        <v>28.1999999999999</v>
      </c>
      <c r="F196">
        <v>39.200000000000301</v>
      </c>
      <c r="G196">
        <v>30.6999999999999</v>
      </c>
      <c r="H196">
        <v>25.1999999999999</v>
      </c>
      <c r="I196">
        <v>19.2</v>
      </c>
      <c r="J196">
        <v>23.1999999999999</v>
      </c>
    </row>
    <row r="197" spans="2:10" x14ac:dyDescent="0.25">
      <c r="B197">
        <f t="shared" si="4"/>
        <v>-4.528623076630117</v>
      </c>
      <c r="C197">
        <v>31.299999999999901</v>
      </c>
      <c r="D197">
        <v>28.299999999999901</v>
      </c>
      <c r="F197">
        <v>39.300000000000303</v>
      </c>
      <c r="G197">
        <v>30.799999999999901</v>
      </c>
      <c r="H197">
        <v>25.299999999999901</v>
      </c>
      <c r="I197">
        <v>19.3</v>
      </c>
      <c r="J197">
        <v>23.299999999999901</v>
      </c>
    </row>
    <row r="198" spans="2:10" x14ac:dyDescent="0.25">
      <c r="B198">
        <f t="shared" si="4"/>
        <v>-4.5341679671504505</v>
      </c>
      <c r="C198">
        <v>31.399999999999899</v>
      </c>
      <c r="D198">
        <v>28.399999999999899</v>
      </c>
      <c r="F198">
        <v>39.400000000000297</v>
      </c>
      <c r="G198">
        <v>30.899999999999899</v>
      </c>
      <c r="H198">
        <v>25.399999999999899</v>
      </c>
      <c r="I198">
        <v>19.399999999999999</v>
      </c>
      <c r="J198">
        <v>23.399999999999899</v>
      </c>
    </row>
    <row r="199" spans="2:10" x14ac:dyDescent="0.25">
      <c r="B199">
        <f t="shared" si="4"/>
        <v>-4.5397034336094801</v>
      </c>
      <c r="C199">
        <v>31.499999999999901</v>
      </c>
      <c r="D199">
        <v>28.499999999999901</v>
      </c>
      <c r="F199">
        <v>39.500000000000298</v>
      </c>
      <c r="G199">
        <v>30.999999999999901</v>
      </c>
      <c r="H199">
        <v>25.499999999999901</v>
      </c>
      <c r="I199">
        <v>19.5</v>
      </c>
      <c r="J199">
        <v>23.499999999999901</v>
      </c>
    </row>
    <row r="200" spans="2:10" x14ac:dyDescent="0.25">
      <c r="B200">
        <f t="shared" si="4"/>
        <v>-4.5452295402303431</v>
      </c>
      <c r="C200">
        <v>31.599999999999898</v>
      </c>
      <c r="D200">
        <v>28.599999999999898</v>
      </c>
      <c r="F200">
        <v>39.6000000000003</v>
      </c>
      <c r="G200">
        <v>31.099999999999898</v>
      </c>
      <c r="H200">
        <v>25.599999999999898</v>
      </c>
      <c r="I200">
        <v>19.600000000000001</v>
      </c>
      <c r="J200">
        <v>23.599999999999898</v>
      </c>
    </row>
    <row r="201" spans="2:10" x14ac:dyDescent="0.25">
      <c r="B201">
        <f t="shared" si="4"/>
        <v>-4.5507463504733412</v>
      </c>
      <c r="C201">
        <v>31.6999999999999</v>
      </c>
      <c r="D201">
        <v>28.6999999999999</v>
      </c>
      <c r="F201">
        <v>39.700000000000301</v>
      </c>
      <c r="G201">
        <v>31.1999999999999</v>
      </c>
      <c r="H201">
        <v>25.6999999999999</v>
      </c>
      <c r="I201">
        <v>19.7</v>
      </c>
      <c r="J201">
        <v>23.6999999999999</v>
      </c>
    </row>
    <row r="202" spans="2:10" x14ac:dyDescent="0.25">
      <c r="B202">
        <f t="shared" si="4"/>
        <v>-4.5562539270488234</v>
      </c>
      <c r="C202">
        <v>31.799999999999901</v>
      </c>
      <c r="D202">
        <v>28.799999999999901</v>
      </c>
      <c r="F202">
        <v>39.800000000000303</v>
      </c>
      <c r="G202">
        <v>31.299999999999901</v>
      </c>
      <c r="H202">
        <v>25.799999999999901</v>
      </c>
      <c r="I202">
        <v>19.8</v>
      </c>
      <c r="J202">
        <v>23.799999999999901</v>
      </c>
    </row>
    <row r="203" spans="2:10" x14ac:dyDescent="0.25">
      <c r="B203">
        <f t="shared" si="4"/>
        <v>-4.5617523319297888</v>
      </c>
      <c r="C203">
        <v>31.899999999999899</v>
      </c>
      <c r="D203">
        <v>28.899999999999899</v>
      </c>
      <c r="F203">
        <v>39.900000000000297</v>
      </c>
      <c r="G203">
        <v>31.399999999999899</v>
      </c>
      <c r="H203">
        <v>25.899999999999899</v>
      </c>
      <c r="I203">
        <v>19.899999999999999</v>
      </c>
      <c r="J203">
        <v>23.899999999999899</v>
      </c>
    </row>
    <row r="204" spans="2:10" x14ac:dyDescent="0.25">
      <c r="B204">
        <f t="shared" si="4"/>
        <v>-4.5672416263642193</v>
      </c>
      <c r="C204">
        <v>31.999999999999901</v>
      </c>
      <c r="D204">
        <v>28.999999999999901</v>
      </c>
      <c r="F204">
        <v>40.000000000000298</v>
      </c>
      <c r="G204">
        <v>31.499999999999901</v>
      </c>
      <c r="H204">
        <v>25.999999999999901</v>
      </c>
      <c r="I204">
        <v>20</v>
      </c>
      <c r="J204">
        <v>23.999999999999901</v>
      </c>
    </row>
    <row r="205" spans="2:10" x14ac:dyDescent="0.25">
      <c r="B205">
        <f t="shared" si="4"/>
        <v>-4.5727218708871309</v>
      </c>
      <c r="C205">
        <v>32.099999999999902</v>
      </c>
      <c r="D205">
        <v>29.099999999999898</v>
      </c>
      <c r="F205">
        <v>40.1000000000003</v>
      </c>
      <c r="G205">
        <v>31.599999999999898</v>
      </c>
      <c r="H205">
        <v>26.099999999999898</v>
      </c>
      <c r="I205">
        <v>20.100000000000001</v>
      </c>
      <c r="J205">
        <v>24.099999999999898</v>
      </c>
    </row>
    <row r="206" spans="2:10" x14ac:dyDescent="0.25">
      <c r="B206">
        <f t="shared" si="4"/>
        <v>-4.5781931253323913</v>
      </c>
      <c r="C206">
        <v>32.199999999999903</v>
      </c>
      <c r="D206">
        <v>29.1999999999999</v>
      </c>
      <c r="F206">
        <v>40.200000000000301</v>
      </c>
      <c r="G206">
        <v>31.6999999999999</v>
      </c>
      <c r="H206">
        <v>26.1999999999999</v>
      </c>
      <c r="I206">
        <v>20.2</v>
      </c>
      <c r="J206">
        <v>24.1999999999999</v>
      </c>
    </row>
    <row r="207" spans="2:10" x14ac:dyDescent="0.25">
      <c r="B207">
        <f t="shared" si="4"/>
        <v>-4.5836554488442527</v>
      </c>
      <c r="C207">
        <v>32.299999999999898</v>
      </c>
      <c r="D207">
        <v>29.299999999999901</v>
      </c>
      <c r="F207">
        <v>40.300000000000303</v>
      </c>
      <c r="G207">
        <v>31.799999999999901</v>
      </c>
      <c r="H207">
        <v>26.299999999999901</v>
      </c>
      <c r="I207">
        <v>20.3</v>
      </c>
      <c r="J207">
        <v>24.299999999999901</v>
      </c>
    </row>
    <row r="208" spans="2:10" x14ac:dyDescent="0.25">
      <c r="B208">
        <f t="shared" si="4"/>
        <v>-4.589108899888668</v>
      </c>
      <c r="C208">
        <v>32.399999999999899</v>
      </c>
      <c r="D208">
        <v>29.399999999999899</v>
      </c>
      <c r="F208">
        <v>40.400000000000297</v>
      </c>
      <c r="G208">
        <v>31.899999999999899</v>
      </c>
      <c r="H208">
        <v>26.399999999999899</v>
      </c>
      <c r="I208">
        <v>20.399999999999999</v>
      </c>
      <c r="J208">
        <v>24.399999999999899</v>
      </c>
    </row>
    <row r="209" spans="2:10" x14ac:dyDescent="0.25">
      <c r="B209">
        <f t="shared" si="4"/>
        <v>-4.5945535362643479</v>
      </c>
      <c r="C209">
        <v>32.499999999999901</v>
      </c>
      <c r="D209">
        <v>29.499999999999901</v>
      </c>
      <c r="F209">
        <v>40.500000000000298</v>
      </c>
      <c r="G209">
        <v>31.999999999999901</v>
      </c>
      <c r="H209">
        <v>26.499999999999901</v>
      </c>
      <c r="I209">
        <v>20.5</v>
      </c>
      <c r="J209">
        <v>24.499999999999901</v>
      </c>
    </row>
    <row r="210" spans="2:10" x14ac:dyDescent="0.25">
      <c r="B210">
        <f t="shared" si="4"/>
        <v>-4.5999894151135923</v>
      </c>
      <c r="C210">
        <v>32.599999999999902</v>
      </c>
      <c r="D210">
        <v>29.599999999999898</v>
      </c>
      <c r="F210">
        <v>40.6000000000003</v>
      </c>
      <c r="G210">
        <v>32.099999999999902</v>
      </c>
      <c r="H210">
        <v>26.599999999999898</v>
      </c>
      <c r="I210">
        <v>20.6</v>
      </c>
      <c r="J210">
        <v>24.599999999999898</v>
      </c>
    </row>
    <row r="211" spans="2:10" x14ac:dyDescent="0.25">
      <c r="B211">
        <f t="shared" si="4"/>
        <v>-4.6054165929328947</v>
      </c>
      <c r="C211">
        <v>32.699999999999903</v>
      </c>
      <c r="D211">
        <v>29.6999999999999</v>
      </c>
      <c r="F211">
        <v>40.700000000000301</v>
      </c>
      <c r="G211">
        <v>32.199999999999903</v>
      </c>
      <c r="H211">
        <v>26.6999999999999</v>
      </c>
      <c r="I211">
        <v>20.7</v>
      </c>
      <c r="J211">
        <v>24.6999999999999</v>
      </c>
    </row>
    <row r="212" spans="2:10" x14ac:dyDescent="0.25">
      <c r="B212">
        <f t="shared" si="4"/>
        <v>-4.6108351255833178</v>
      </c>
      <c r="C212">
        <v>32.799999999999898</v>
      </c>
      <c r="D212">
        <v>29.799999999999901</v>
      </c>
      <c r="F212">
        <v>40.800000000000303</v>
      </c>
      <c r="G212">
        <v>32.299999999999898</v>
      </c>
      <c r="H212">
        <v>26.799999999999901</v>
      </c>
      <c r="I212">
        <v>20.8</v>
      </c>
      <c r="J212">
        <v>24.799999999999901</v>
      </c>
    </row>
    <row r="213" spans="2:10" x14ac:dyDescent="0.25">
      <c r="B213">
        <f t="shared" si="4"/>
        <v>-4.6162450683006666</v>
      </c>
      <c r="C213">
        <v>32.899999999999899</v>
      </c>
      <c r="D213">
        <v>29.899999999999899</v>
      </c>
      <c r="F213">
        <v>40.900000000000297</v>
      </c>
      <c r="G213">
        <v>32.399999999999899</v>
      </c>
      <c r="H213">
        <v>26.899999999999899</v>
      </c>
      <c r="I213">
        <v>20.9</v>
      </c>
      <c r="J213">
        <v>24.899999999999899</v>
      </c>
    </row>
    <row r="214" spans="2:10" x14ac:dyDescent="0.25">
      <c r="B214">
        <f t="shared" si="4"/>
        <v>-4.6216464757054361</v>
      </c>
      <c r="C214">
        <v>32.999999999999901</v>
      </c>
      <c r="D214">
        <v>29.999999999999901</v>
      </c>
      <c r="F214">
        <v>41.000000000000298</v>
      </c>
      <c r="G214">
        <v>32.499999999999901</v>
      </c>
      <c r="H214">
        <v>26.999999999999901</v>
      </c>
      <c r="I214">
        <v>21</v>
      </c>
      <c r="J214">
        <v>24.999999999999901</v>
      </c>
    </row>
    <row r="215" spans="2:10" x14ac:dyDescent="0.25">
      <c r="B215">
        <f t="shared" si="4"/>
        <v>-4.6270394018125636</v>
      </c>
      <c r="C215">
        <v>33.099999999999902</v>
      </c>
      <c r="D215">
        <v>30.099999999999898</v>
      </c>
      <c r="F215">
        <v>41.1000000000003</v>
      </c>
      <c r="G215">
        <v>32.599999999999902</v>
      </c>
      <c r="H215">
        <v>27.099999999999898</v>
      </c>
      <c r="I215">
        <v>21.1</v>
      </c>
      <c r="J215">
        <v>25.099999999999898</v>
      </c>
    </row>
    <row r="216" spans="2:10" x14ac:dyDescent="0.25">
      <c r="B216">
        <f t="shared" si="4"/>
        <v>-4.6324239000409779</v>
      </c>
      <c r="C216">
        <v>33.199999999999903</v>
      </c>
      <c r="D216">
        <v>30.1999999999999</v>
      </c>
      <c r="F216">
        <v>41.200000000000301</v>
      </c>
      <c r="G216">
        <v>32.699999999999903</v>
      </c>
      <c r="H216">
        <v>27.1999999999999</v>
      </c>
      <c r="I216">
        <v>21.2</v>
      </c>
      <c r="J216">
        <v>25.1999999999999</v>
      </c>
    </row>
    <row r="217" spans="2:10" x14ac:dyDescent="0.25">
      <c r="B217">
        <f t="shared" si="4"/>
        <v>-4.6378000232229546</v>
      </c>
      <c r="C217">
        <v>33.299999999999898</v>
      </c>
      <c r="D217">
        <v>30.299999999999901</v>
      </c>
      <c r="F217">
        <v>41.300000000000303</v>
      </c>
      <c r="G217">
        <v>32.799999999999898</v>
      </c>
      <c r="H217">
        <v>27.299999999999901</v>
      </c>
      <c r="I217">
        <v>21.3</v>
      </c>
      <c r="J217">
        <v>25.299999999999901</v>
      </c>
    </row>
    <row r="218" spans="2:10" x14ac:dyDescent="0.25">
      <c r="B218">
        <f t="shared" si="4"/>
        <v>-4.643167823613279</v>
      </c>
      <c r="C218">
        <v>33.399999999999899</v>
      </c>
      <c r="D218">
        <v>30.399999999999899</v>
      </c>
      <c r="F218">
        <v>41.400000000000297</v>
      </c>
      <c r="G218">
        <v>32.899999999999899</v>
      </c>
      <c r="H218">
        <v>27.399999999999899</v>
      </c>
      <c r="I218">
        <v>21.4</v>
      </c>
      <c r="J218">
        <v>25.399999999999899</v>
      </c>
    </row>
    <row r="219" spans="2:10" x14ac:dyDescent="0.25">
      <c r="B219">
        <f t="shared" si="4"/>
        <v>-4.6485273528982294</v>
      </c>
      <c r="C219">
        <v>33.499999999999901</v>
      </c>
      <c r="D219">
        <v>30.499999999999901</v>
      </c>
      <c r="F219">
        <v>41.500000000000298</v>
      </c>
      <c r="G219">
        <v>32.999999999999901</v>
      </c>
      <c r="H219">
        <v>27.499999999999901</v>
      </c>
      <c r="I219">
        <v>21.5</v>
      </c>
      <c r="J219">
        <v>25.499999999999901</v>
      </c>
    </row>
    <row r="220" spans="2:10" x14ac:dyDescent="0.25">
      <c r="B220">
        <f t="shared" si="4"/>
        <v>-4.6538786622043693</v>
      </c>
      <c r="C220">
        <v>33.599999999999902</v>
      </c>
      <c r="D220">
        <v>30.599999999999898</v>
      </c>
      <c r="F220">
        <v>41.6000000000003</v>
      </c>
      <c r="G220">
        <v>33.099999999999902</v>
      </c>
      <c r="H220">
        <v>27.599999999999898</v>
      </c>
      <c r="I220">
        <v>21.6</v>
      </c>
      <c r="J220">
        <v>25.599999999999898</v>
      </c>
    </row>
    <row r="221" spans="2:10" x14ac:dyDescent="0.25">
      <c r="B221">
        <f t="shared" si="4"/>
        <v>-4.6592218021071776</v>
      </c>
      <c r="C221">
        <v>33.699999999999903</v>
      </c>
      <c r="D221">
        <v>30.6999999999999</v>
      </c>
      <c r="F221">
        <v>41.700000000000301</v>
      </c>
      <c r="G221">
        <v>33.199999999999903</v>
      </c>
      <c r="H221">
        <v>27.6999999999999</v>
      </c>
      <c r="I221">
        <v>21.7</v>
      </c>
      <c r="J221">
        <v>25.6999999999999</v>
      </c>
    </row>
    <row r="222" spans="2:10" x14ac:dyDescent="0.25">
      <c r="B222">
        <f t="shared" si="4"/>
        <v>-4.66455682263949</v>
      </c>
      <c r="C222">
        <v>33.799999999999898</v>
      </c>
      <c r="D222">
        <v>30.799999999999901</v>
      </c>
      <c r="F222">
        <v>41.800000000000303</v>
      </c>
      <c r="G222">
        <v>33.299999999999898</v>
      </c>
      <c r="H222">
        <v>27.799999999999901</v>
      </c>
      <c r="I222">
        <v>21.8</v>
      </c>
      <c r="J222">
        <v>25.799999999999901</v>
      </c>
    </row>
    <row r="223" spans="2:10" x14ac:dyDescent="0.25">
      <c r="B223">
        <f t="shared" si="4"/>
        <v>-4.6698837732997909</v>
      </c>
      <c r="C223">
        <v>33.899999999999899</v>
      </c>
      <c r="D223">
        <v>30.899999999999899</v>
      </c>
      <c r="F223">
        <v>41.900000000000297</v>
      </c>
      <c r="G223">
        <v>33.399999999999899</v>
      </c>
      <c r="H223">
        <v>27.899999999999899</v>
      </c>
      <c r="I223">
        <v>21.9</v>
      </c>
      <c r="J223">
        <v>25.899999999999899</v>
      </c>
    </row>
    <row r="224" spans="2:10" x14ac:dyDescent="0.25">
      <c r="B224">
        <f t="shared" si="4"/>
        <v>-4.6752027030603287</v>
      </c>
      <c r="C224">
        <v>33.999999999999901</v>
      </c>
      <c r="D224">
        <v>30.999999999999901</v>
      </c>
      <c r="F224">
        <v>42.000000000000298</v>
      </c>
      <c r="G224">
        <v>33.499999999999901</v>
      </c>
      <c r="H224">
        <v>27.999999999999901</v>
      </c>
      <c r="I224">
        <v>22</v>
      </c>
      <c r="J224">
        <v>25.999999999999901</v>
      </c>
    </row>
    <row r="225" spans="2:10" x14ac:dyDescent="0.25">
      <c r="B225">
        <f t="shared" si="4"/>
        <v>-4.6805136603750697</v>
      </c>
      <c r="C225">
        <v>34.099999999999902</v>
      </c>
      <c r="D225">
        <v>31.099999999999898</v>
      </c>
      <c r="F225">
        <v>42.1000000000003</v>
      </c>
      <c r="G225">
        <v>33.599999999999902</v>
      </c>
      <c r="H225">
        <v>28.099999999999898</v>
      </c>
      <c r="I225">
        <v>22.1</v>
      </c>
      <c r="J225">
        <v>26.099999999999898</v>
      </c>
    </row>
    <row r="226" spans="2:10" x14ac:dyDescent="0.25">
      <c r="B226">
        <f t="shared" si="4"/>
        <v>-4.6858166931875136</v>
      </c>
      <c r="C226">
        <v>34.199999999999903</v>
      </c>
      <c r="D226">
        <v>31.1999999999999</v>
      </c>
      <c r="F226">
        <v>42.200000000000301</v>
      </c>
      <c r="G226">
        <v>33.699999999999903</v>
      </c>
      <c r="H226">
        <v>28.1999999999999</v>
      </c>
      <c r="I226">
        <v>22.2</v>
      </c>
      <c r="J226">
        <v>26.1999999999999</v>
      </c>
    </row>
    <row r="227" spans="2:10" x14ac:dyDescent="0.25">
      <c r="B227">
        <f t="shared" si="4"/>
        <v>-4.6911118489383332</v>
      </c>
      <c r="C227">
        <v>34.299999999999898</v>
      </c>
      <c r="D227">
        <v>31.299999999999901</v>
      </c>
      <c r="F227">
        <v>42.300000000000303</v>
      </c>
      <c r="G227">
        <v>33.799999999999898</v>
      </c>
      <c r="H227">
        <v>28.299999999999901</v>
      </c>
      <c r="I227">
        <v>22.3</v>
      </c>
      <c r="J227">
        <v>26.299999999999901</v>
      </c>
    </row>
    <row r="228" spans="2:10" x14ac:dyDescent="0.25">
      <c r="B228">
        <f t="shared" si="4"/>
        <v>-4.6963991745728855</v>
      </c>
      <c r="C228">
        <v>34.399999999999899</v>
      </c>
      <c r="D228">
        <v>31.399999999999899</v>
      </c>
      <c r="F228">
        <v>42.400000000000297</v>
      </c>
      <c r="G228">
        <v>33.899999999999899</v>
      </c>
      <c r="H228">
        <v>28.399999999999899</v>
      </c>
      <c r="I228">
        <v>22.4</v>
      </c>
      <c r="J228">
        <v>26.399999999999899</v>
      </c>
    </row>
    <row r="229" spans="2:10" x14ac:dyDescent="0.25">
      <c r="B229">
        <f t="shared" si="4"/>
        <v>-4.7016787165485638</v>
      </c>
      <c r="C229">
        <v>34.499999999999901</v>
      </c>
      <c r="D229">
        <v>31.499999999999901</v>
      </c>
      <c r="F229">
        <v>42.500000000000298</v>
      </c>
      <c r="G229">
        <v>33.999999999999901</v>
      </c>
      <c r="H229">
        <v>28.499999999999901</v>
      </c>
      <c r="I229">
        <v>22.5</v>
      </c>
      <c r="J229">
        <v>26.499999999999901</v>
      </c>
    </row>
    <row r="230" spans="2:10" x14ac:dyDescent="0.25">
      <c r="B230">
        <f t="shared" si="4"/>
        <v>-4.7069505208420246</v>
      </c>
      <c r="C230">
        <v>34.599999999999902</v>
      </c>
      <c r="D230">
        <v>31.599999999999898</v>
      </c>
      <c r="F230">
        <v>42.6000000000003</v>
      </c>
      <c r="G230">
        <v>34.099999999999902</v>
      </c>
      <c r="H230">
        <v>28.599999999999898</v>
      </c>
      <c r="I230">
        <v>22.6</v>
      </c>
      <c r="J230">
        <v>26.599999999999898</v>
      </c>
    </row>
    <row r="231" spans="2:10" x14ac:dyDescent="0.25">
      <c r="B231">
        <f t="shared" si="4"/>
        <v>-4.7122146329562486</v>
      </c>
      <c r="C231">
        <v>34.699999999999903</v>
      </c>
      <c r="D231">
        <v>31.6999999999999</v>
      </c>
      <c r="F231">
        <v>42.700000000000301</v>
      </c>
      <c r="G231">
        <v>34.199999999999903</v>
      </c>
      <c r="H231">
        <v>28.6999999999999</v>
      </c>
      <c r="I231">
        <v>22.7</v>
      </c>
      <c r="J231">
        <v>26.6999999999999</v>
      </c>
    </row>
    <row r="232" spans="2:10" x14ac:dyDescent="0.25">
      <c r="B232">
        <f t="shared" si="4"/>
        <v>-4.7174710979275014</v>
      </c>
      <c r="C232">
        <v>34.799999999999898</v>
      </c>
      <c r="D232">
        <v>31.799999999999901</v>
      </c>
      <c r="F232">
        <v>42.800000000000303</v>
      </c>
      <c r="G232">
        <v>34.299999999999898</v>
      </c>
      <c r="H232">
        <v>28.799999999999901</v>
      </c>
      <c r="I232">
        <v>22.8</v>
      </c>
      <c r="J232">
        <v>26.799999999999901</v>
      </c>
    </row>
    <row r="233" spans="2:10" x14ac:dyDescent="0.25">
      <c r="B233">
        <f t="shared" si="4"/>
        <v>-4.7227199603321361</v>
      </c>
      <c r="C233">
        <v>34.899999999999899</v>
      </c>
      <c r="D233">
        <v>31.899999999999899</v>
      </c>
      <c r="F233">
        <v>42.900000000000297</v>
      </c>
      <c r="G233">
        <v>34.399999999999899</v>
      </c>
      <c r="H233">
        <v>28.899999999999899</v>
      </c>
      <c r="I233">
        <v>22.9</v>
      </c>
      <c r="J233">
        <v>26.899999999999899</v>
      </c>
    </row>
    <row r="234" spans="2:10" x14ac:dyDescent="0.25">
      <c r="B234">
        <f t="shared" si="4"/>
        <v>-4.7279612642932793</v>
      </c>
      <c r="C234">
        <v>34.999999999999901</v>
      </c>
      <c r="D234">
        <v>31.999999999999901</v>
      </c>
      <c r="F234">
        <v>43.000000000000298</v>
      </c>
      <c r="G234">
        <v>34.499999999999901</v>
      </c>
      <c r="H234">
        <v>28.999999999999901</v>
      </c>
      <c r="I234">
        <v>23</v>
      </c>
      <c r="J234">
        <v>26.999999999999901</v>
      </c>
    </row>
    <row r="235" spans="2:10" x14ac:dyDescent="0.25">
      <c r="B235">
        <f t="shared" si="4"/>
        <v>-4.7331950534873872</v>
      </c>
      <c r="C235">
        <v>35.099999999999902</v>
      </c>
      <c r="D235">
        <v>32.099999999999902</v>
      </c>
      <c r="F235">
        <v>43.1000000000003</v>
      </c>
      <c r="G235">
        <v>34.599999999999902</v>
      </c>
      <c r="H235">
        <v>29.099999999999898</v>
      </c>
      <c r="I235">
        <v>23.1</v>
      </c>
      <c r="J235">
        <v>27.099999999999898</v>
      </c>
    </row>
    <row r="236" spans="2:10" x14ac:dyDescent="0.25">
      <c r="B236">
        <f t="shared" si="4"/>
        <v>-4.7384213711506806</v>
      </c>
      <c r="C236">
        <v>35.199999999999903</v>
      </c>
      <c r="D236">
        <v>32.199999999999903</v>
      </c>
      <c r="F236">
        <v>43.200000000000301</v>
      </c>
      <c r="G236">
        <v>34.699999999999903</v>
      </c>
      <c r="H236">
        <v>29.1999999999999</v>
      </c>
      <c r="I236">
        <v>23.2</v>
      </c>
      <c r="J236">
        <v>27.1999999999999</v>
      </c>
    </row>
    <row r="237" spans="2:10" x14ac:dyDescent="0.25">
      <c r="B237">
        <f t="shared" si="4"/>
        <v>-4.7436402600854599</v>
      </c>
      <c r="C237">
        <v>35.299999999999898</v>
      </c>
      <c r="D237">
        <v>32.299999999999898</v>
      </c>
      <c r="F237">
        <v>43.300000000000303</v>
      </c>
      <c r="G237">
        <v>34.799999999999898</v>
      </c>
      <c r="H237">
        <v>29.299999999999901</v>
      </c>
      <c r="I237">
        <v>23.3</v>
      </c>
      <c r="J237">
        <v>27.299999999999901</v>
      </c>
    </row>
    <row r="238" spans="2:10" x14ac:dyDescent="0.25">
      <c r="B238">
        <f t="shared" si="4"/>
        <v>-4.7488517626663</v>
      </c>
      <c r="C238">
        <v>35.399999999999899</v>
      </c>
      <c r="D238">
        <v>32.399999999999899</v>
      </c>
      <c r="F238">
        <v>43.400000000000297</v>
      </c>
      <c r="G238">
        <v>34.899999999999899</v>
      </c>
      <c r="H238">
        <v>29.399999999999899</v>
      </c>
      <c r="I238">
        <v>23.4</v>
      </c>
      <c r="J238">
        <v>27.399999999999899</v>
      </c>
    </row>
    <row r="239" spans="2:10" x14ac:dyDescent="0.25">
      <c r="B239">
        <f t="shared" si="4"/>
        <v>-4.7540559208461364</v>
      </c>
      <c r="C239">
        <v>35.499999999999901</v>
      </c>
      <c r="D239">
        <v>32.499999999999901</v>
      </c>
      <c r="F239">
        <v>43.500000000000298</v>
      </c>
      <c r="G239">
        <v>34.999999999999901</v>
      </c>
      <c r="H239">
        <v>29.499999999999901</v>
      </c>
      <c r="I239">
        <v>23.5</v>
      </c>
      <c r="J239">
        <v>27.499999999999901</v>
      </c>
    </row>
    <row r="240" spans="2:10" x14ac:dyDescent="0.25">
      <c r="B240">
        <f t="shared" si="4"/>
        <v>-4.7592527761622332</v>
      </c>
      <c r="C240">
        <v>35.599999999999902</v>
      </c>
      <c r="D240">
        <v>32.599999999999902</v>
      </c>
      <c r="F240">
        <v>43.6000000000003</v>
      </c>
      <c r="G240">
        <v>35.099999999999902</v>
      </c>
      <c r="H240">
        <v>29.599999999999898</v>
      </c>
      <c r="I240">
        <v>23.6</v>
      </c>
      <c r="J240">
        <v>27.599999999999898</v>
      </c>
    </row>
    <row r="241" spans="2:10" x14ac:dyDescent="0.25">
      <c r="B241">
        <f t="shared" si="4"/>
        <v>-4.7644423697420457</v>
      </c>
      <c r="C241">
        <v>35.699999999999903</v>
      </c>
      <c r="D241">
        <v>32.699999999999903</v>
      </c>
      <c r="F241">
        <v>43.700000000000301</v>
      </c>
      <c r="G241">
        <v>35.199999999999903</v>
      </c>
      <c r="H241">
        <v>29.6999999999999</v>
      </c>
      <c r="I241">
        <v>23.7</v>
      </c>
      <c r="J241">
        <v>27.6999999999999</v>
      </c>
    </row>
    <row r="242" spans="2:10" x14ac:dyDescent="0.25">
      <c r="B242">
        <f t="shared" si="4"/>
        <v>-4.7696247423089737</v>
      </c>
      <c r="C242">
        <v>35.799999999999898</v>
      </c>
      <c r="D242">
        <v>32.799999999999898</v>
      </c>
      <c r="F242">
        <v>43.800000000000303</v>
      </c>
      <c r="G242">
        <v>35.299999999999898</v>
      </c>
      <c r="H242">
        <v>29.799999999999901</v>
      </c>
      <c r="I242">
        <v>23.8</v>
      </c>
      <c r="J242">
        <v>27.799999999999901</v>
      </c>
    </row>
    <row r="243" spans="2:10" x14ac:dyDescent="0.25">
      <c r="B243">
        <f t="shared" si="4"/>
        <v>-4.7747999341880103</v>
      </c>
      <c r="C243">
        <v>35.899999999999899</v>
      </c>
      <c r="D243">
        <v>32.899999999999899</v>
      </c>
      <c r="F243">
        <v>43.900000000000297</v>
      </c>
      <c r="G243">
        <v>35.399999999999899</v>
      </c>
      <c r="H243">
        <v>29.899999999999899</v>
      </c>
      <c r="I243">
        <v>23.9</v>
      </c>
      <c r="J243">
        <v>27.899999999999899</v>
      </c>
    </row>
    <row r="244" spans="2:10" x14ac:dyDescent="0.25">
      <c r="B244">
        <f t="shared" si="4"/>
        <v>-4.7799679853112913</v>
      </c>
      <c r="C244">
        <v>35.999999999999901</v>
      </c>
      <c r="D244">
        <v>32.999999999999901</v>
      </c>
      <c r="F244">
        <v>44.000000000000298</v>
      </c>
      <c r="G244">
        <v>35.499999999999901</v>
      </c>
      <c r="H244">
        <v>29.999999999999901</v>
      </c>
      <c r="I244">
        <v>24</v>
      </c>
      <c r="J244">
        <v>27.999999999999901</v>
      </c>
    </row>
    <row r="245" spans="2:10" x14ac:dyDescent="0.25">
      <c r="B245">
        <f t="shared" si="4"/>
        <v>-4.7851289352235424</v>
      </c>
      <c r="C245">
        <v>36.099999999999902</v>
      </c>
      <c r="D245">
        <v>33.099999999999902</v>
      </c>
      <c r="F245">
        <v>44.1000000000003</v>
      </c>
      <c r="G245">
        <v>35.599999999999902</v>
      </c>
      <c r="H245">
        <v>30.099999999999898</v>
      </c>
      <c r="I245">
        <v>24.1</v>
      </c>
      <c r="J245">
        <v>28.099999999999898</v>
      </c>
    </row>
    <row r="246" spans="2:10" x14ac:dyDescent="0.25">
      <c r="B246">
        <f t="shared" si="4"/>
        <v>-4.7902828230874253</v>
      </c>
      <c r="C246">
        <v>36.199999999999903</v>
      </c>
      <c r="D246">
        <v>33.199999999999903</v>
      </c>
      <c r="F246">
        <v>44.200000000000301</v>
      </c>
      <c r="G246">
        <v>35.699999999999903</v>
      </c>
      <c r="H246">
        <v>30.1999999999999</v>
      </c>
      <c r="I246">
        <v>24.2</v>
      </c>
      <c r="J246">
        <v>28.1999999999999</v>
      </c>
    </row>
    <row r="247" spans="2:10" x14ac:dyDescent="0.25">
      <c r="B247">
        <f t="shared" si="4"/>
        <v>-4.7954296876887916</v>
      </c>
      <c r="C247">
        <v>36.299999999999898</v>
      </c>
      <c r="D247">
        <v>33.299999999999898</v>
      </c>
      <c r="F247">
        <v>44.300000000000303</v>
      </c>
      <c r="G247">
        <v>35.799999999999898</v>
      </c>
      <c r="H247">
        <v>30.299999999999901</v>
      </c>
      <c r="I247">
        <v>24.3</v>
      </c>
      <c r="J247">
        <v>28.299999999999901</v>
      </c>
    </row>
    <row r="248" spans="2:10" x14ac:dyDescent="0.25">
      <c r="B248">
        <f t="shared" si="4"/>
        <v>-4.8005695674418511</v>
      </c>
      <c r="C248">
        <v>36.399999999999899</v>
      </c>
      <c r="D248">
        <v>33.399999999999899</v>
      </c>
      <c r="F248">
        <v>44.400000000000297</v>
      </c>
      <c r="G248">
        <v>35.899999999999899</v>
      </c>
      <c r="H248">
        <v>30.399999999999899</v>
      </c>
      <c r="I248">
        <v>24.4</v>
      </c>
      <c r="J248">
        <v>28.399999999999899</v>
      </c>
    </row>
    <row r="249" spans="2:10" x14ac:dyDescent="0.25">
      <c r="B249">
        <f t="shared" si="4"/>
        <v>-4.8057025003942302</v>
      </c>
      <c r="C249">
        <v>36.499999999999901</v>
      </c>
      <c r="D249">
        <v>33.499999999999901</v>
      </c>
      <c r="F249">
        <v>44.500000000000298</v>
      </c>
      <c r="G249">
        <v>35.999999999999901</v>
      </c>
      <c r="H249">
        <v>30.499999999999901</v>
      </c>
      <c r="I249">
        <v>24.5</v>
      </c>
      <c r="J249">
        <v>28.499999999999901</v>
      </c>
    </row>
    <row r="250" spans="2:10" x14ac:dyDescent="0.25">
      <c r="B250">
        <f t="shared" si="4"/>
        <v>-4.8108285242319564</v>
      </c>
      <c r="C250">
        <v>36.599999999999902</v>
      </c>
      <c r="D250">
        <v>33.599999999999902</v>
      </c>
      <c r="F250">
        <v>44.6000000000003</v>
      </c>
      <c r="G250">
        <v>36.099999999999902</v>
      </c>
      <c r="H250">
        <v>30.599999999999898</v>
      </c>
      <c r="I250">
        <v>24.6</v>
      </c>
      <c r="J250">
        <v>28.599999999999898</v>
      </c>
    </row>
    <row r="251" spans="2:10" x14ac:dyDescent="0.25">
      <c r="B251">
        <f t="shared" si="4"/>
        <v>-4.8159476762843534</v>
      </c>
      <c r="C251">
        <v>36.699999999999903</v>
      </c>
      <c r="D251">
        <v>33.699999999999903</v>
      </c>
      <c r="F251">
        <v>44.700000000000401</v>
      </c>
      <c r="G251">
        <v>36.199999999999903</v>
      </c>
      <c r="H251">
        <v>30.6999999999999</v>
      </c>
      <c r="I251">
        <v>24.7</v>
      </c>
      <c r="J251">
        <v>28.6999999999999</v>
      </c>
    </row>
    <row r="252" spans="2:10" x14ac:dyDescent="0.25">
      <c r="B252">
        <f t="shared" si="4"/>
        <v>-4.8210599935288263</v>
      </c>
      <c r="C252">
        <v>36.799999999999898</v>
      </c>
      <c r="D252">
        <v>33.799999999999898</v>
      </c>
      <c r="F252">
        <v>44.800000000000402</v>
      </c>
      <c r="G252">
        <v>36.299999999999898</v>
      </c>
      <c r="H252">
        <v>30.799999999999901</v>
      </c>
      <c r="I252">
        <v>24.8</v>
      </c>
      <c r="J252">
        <v>28.799999999999901</v>
      </c>
    </row>
    <row r="253" spans="2:10" x14ac:dyDescent="0.25">
      <c r="B253">
        <f t="shared" si="4"/>
        <v>-4.8261655125956189</v>
      </c>
      <c r="C253">
        <v>36.899999999999899</v>
      </c>
      <c r="D253">
        <v>33.899999999999899</v>
      </c>
      <c r="F253">
        <v>44.900000000000396</v>
      </c>
      <c r="G253">
        <v>36.399999999999899</v>
      </c>
      <c r="H253">
        <v>30.899999999999899</v>
      </c>
      <c r="I253">
        <v>24.9</v>
      </c>
      <c r="J253">
        <v>28.899999999999899</v>
      </c>
    </row>
    <row r="254" spans="2:10" x14ac:dyDescent="0.25">
      <c r="B254">
        <f t="shared" si="4"/>
        <v>-4.831264269772424</v>
      </c>
      <c r="C254">
        <v>36.999999999999901</v>
      </c>
      <c r="D254">
        <v>33.999999999999901</v>
      </c>
      <c r="F254">
        <v>45.000000000000398</v>
      </c>
      <c r="G254">
        <v>36.499999999999901</v>
      </c>
      <c r="H254">
        <v>30.999999999999901</v>
      </c>
      <c r="I254">
        <v>25</v>
      </c>
      <c r="J254">
        <v>28.999999999999901</v>
      </c>
    </row>
    <row r="255" spans="2:10" x14ac:dyDescent="0.25">
      <c r="B255">
        <f t="shared" si="4"/>
        <v>-4.8363563010089567</v>
      </c>
      <c r="C255">
        <v>37.099999999999902</v>
      </c>
      <c r="D255">
        <v>34.099999999999902</v>
      </c>
      <c r="F255">
        <v>45.100000000000399</v>
      </c>
      <c r="G255">
        <v>36.599999999999902</v>
      </c>
      <c r="H255">
        <v>31.099999999999898</v>
      </c>
      <c r="I255">
        <v>25.1</v>
      </c>
      <c r="J255">
        <v>29.099999999999898</v>
      </c>
    </row>
    <row r="256" spans="2:10" x14ac:dyDescent="0.25">
      <c r="B256">
        <f t="shared" si="4"/>
        <v>-4.8414416419214348</v>
      </c>
      <c r="C256">
        <v>37.199999999999903</v>
      </c>
      <c r="D256">
        <v>34.199999999999903</v>
      </c>
      <c r="F256">
        <v>45.200000000000401</v>
      </c>
      <c r="G256">
        <v>36.699999999999903</v>
      </c>
      <c r="H256">
        <v>31.1999999999999</v>
      </c>
      <c r="I256">
        <v>25.2</v>
      </c>
      <c r="J256">
        <v>29.1999999999999</v>
      </c>
    </row>
    <row r="257" spans="2:10" x14ac:dyDescent="0.25">
      <c r="B257">
        <f t="shared" si="4"/>
        <v>-4.8465203277969744</v>
      </c>
      <c r="C257">
        <v>37.299999999999898</v>
      </c>
      <c r="D257">
        <v>34.299999999999898</v>
      </c>
      <c r="F257">
        <v>45.300000000000402</v>
      </c>
      <c r="G257">
        <v>36.799999999999898</v>
      </c>
      <c r="H257">
        <v>31.299999999999901</v>
      </c>
      <c r="I257">
        <v>25.3</v>
      </c>
      <c r="J257">
        <v>29.299999999999901</v>
      </c>
    </row>
    <row r="258" spans="2:10" x14ac:dyDescent="0.25">
      <c r="B258">
        <f t="shared" si="4"/>
        <v>-4.8515923935979304</v>
      </c>
      <c r="C258">
        <v>37.399999999999899</v>
      </c>
      <c r="D258">
        <v>34.399999999999899</v>
      </c>
      <c r="F258">
        <v>45.400000000000396</v>
      </c>
      <c r="G258">
        <v>36.899999999999899</v>
      </c>
      <c r="H258">
        <v>31.399999999999899</v>
      </c>
      <c r="I258">
        <v>25.4</v>
      </c>
      <c r="J258">
        <v>29.399999999999899</v>
      </c>
    </row>
    <row r="259" spans="2:10" x14ac:dyDescent="0.25">
      <c r="B259">
        <f t="shared" si="4"/>
        <v>-4.8566578739661432</v>
      </c>
      <c r="C259">
        <v>37.499999999999901</v>
      </c>
      <c r="D259">
        <v>34.499999999999901</v>
      </c>
      <c r="F259">
        <v>45.500000000000398</v>
      </c>
      <c r="G259">
        <v>36.999999999999901</v>
      </c>
      <c r="H259">
        <v>31.499999999999901</v>
      </c>
      <c r="I259">
        <v>25.5</v>
      </c>
      <c r="J259">
        <v>29.499999999999901</v>
      </c>
    </row>
    <row r="260" spans="2:10" x14ac:dyDescent="0.25">
      <c r="B260">
        <f t="shared" ref="B260:B304" si="5">-2.93-($E$2*((F260-20)^$G$2))</f>
        <v>-4.8617168032271252</v>
      </c>
      <c r="C260">
        <v>37.599999999999902</v>
      </c>
      <c r="D260">
        <v>34.599999999999902</v>
      </c>
      <c r="F260">
        <v>45.600000000000399</v>
      </c>
      <c r="G260">
        <v>37.099999999999902</v>
      </c>
      <c r="H260">
        <v>31.599999999999898</v>
      </c>
      <c r="I260">
        <v>25.6</v>
      </c>
      <c r="J260">
        <v>29.599999999999898</v>
      </c>
    </row>
    <row r="261" spans="2:10" x14ac:dyDescent="0.25">
      <c r="B261">
        <f t="shared" si="5"/>
        <v>-4.8667692153941715</v>
      </c>
      <c r="C261">
        <v>37.699999999999903</v>
      </c>
      <c r="D261">
        <v>34.699999999999903</v>
      </c>
      <c r="F261">
        <v>45.700000000000401</v>
      </c>
      <c r="G261">
        <v>37.199999999999903</v>
      </c>
      <c r="H261">
        <v>31.6999999999999</v>
      </c>
      <c r="I261">
        <v>25.7</v>
      </c>
      <c r="J261">
        <v>29.6999999999999</v>
      </c>
    </row>
    <row r="262" spans="2:10" x14ac:dyDescent="0.25">
      <c r="B262">
        <f t="shared" si="5"/>
        <v>-4.8718151441724018</v>
      </c>
      <c r="C262">
        <v>37.799999999999898</v>
      </c>
      <c r="D262">
        <v>34.799999999999898</v>
      </c>
      <c r="F262">
        <v>45.800000000000402</v>
      </c>
      <c r="G262">
        <v>37.299999999999898</v>
      </c>
      <c r="H262">
        <v>31.799999999999901</v>
      </c>
      <c r="I262">
        <v>25.8</v>
      </c>
      <c r="J262">
        <v>29.799999999999901</v>
      </c>
    </row>
    <row r="263" spans="2:10" x14ac:dyDescent="0.25">
      <c r="B263">
        <f t="shared" si="5"/>
        <v>-4.8768546229627416</v>
      </c>
      <c r="C263">
        <v>37.899999999999899</v>
      </c>
      <c r="D263">
        <v>34.899999999999899</v>
      </c>
      <c r="F263">
        <v>45.900000000000396</v>
      </c>
      <c r="G263">
        <v>37.399999999999899</v>
      </c>
      <c r="H263">
        <v>31.899999999999899</v>
      </c>
      <c r="I263">
        <v>25.9</v>
      </c>
      <c r="J263">
        <v>29.899999999999899</v>
      </c>
    </row>
    <row r="264" spans="2:10" x14ac:dyDescent="0.25">
      <c r="B264">
        <f t="shared" si="5"/>
        <v>-4.8818876848658208</v>
      </c>
      <c r="C264">
        <v>37.999999999999901</v>
      </c>
      <c r="D264">
        <v>34.999999999999901</v>
      </c>
      <c r="F264">
        <v>46.000000000000398</v>
      </c>
      <c r="G264">
        <v>37.499999999999901</v>
      </c>
      <c r="H264">
        <v>31.999999999999901</v>
      </c>
      <c r="I264">
        <v>26</v>
      </c>
      <c r="J264">
        <v>29.999999999999901</v>
      </c>
    </row>
    <row r="265" spans="2:10" x14ac:dyDescent="0.25">
      <c r="B265">
        <f t="shared" si="5"/>
        <v>-4.886914362685828</v>
      </c>
      <c r="C265">
        <v>38.099999999999902</v>
      </c>
      <c r="D265">
        <v>35.099999999999902</v>
      </c>
      <c r="F265">
        <v>46.100000000000399</v>
      </c>
      <c r="G265">
        <v>37.599999999999902</v>
      </c>
      <c r="H265">
        <v>32.099999999999902</v>
      </c>
      <c r="I265">
        <v>26.1</v>
      </c>
      <c r="J265">
        <v>30.099999999999898</v>
      </c>
    </row>
    <row r="266" spans="2:10" x14ac:dyDescent="0.25">
      <c r="B266">
        <f t="shared" si="5"/>
        <v>-4.8919346889342803</v>
      </c>
      <c r="C266">
        <v>38.199999999999903</v>
      </c>
      <c r="D266">
        <v>35.199999999999903</v>
      </c>
      <c r="F266">
        <v>46.200000000000401</v>
      </c>
      <c r="G266">
        <v>37.699999999999903</v>
      </c>
      <c r="H266">
        <v>32.199999999999903</v>
      </c>
      <c r="I266">
        <v>26.2</v>
      </c>
      <c r="J266">
        <v>30.1999999999999</v>
      </c>
    </row>
    <row r="267" spans="2:10" x14ac:dyDescent="0.25">
      <c r="B267">
        <f t="shared" si="5"/>
        <v>-4.8969486958337489</v>
      </c>
      <c r="C267">
        <v>38.299999999999898</v>
      </c>
      <c r="D267">
        <v>35.299999999999898</v>
      </c>
      <c r="F267">
        <v>46.300000000000402</v>
      </c>
      <c r="G267">
        <v>37.799999999999898</v>
      </c>
      <c r="H267">
        <v>32.299999999999898</v>
      </c>
      <c r="I267">
        <v>26.3</v>
      </c>
      <c r="J267">
        <v>30.299999999999901</v>
      </c>
    </row>
    <row r="268" spans="2:10" x14ac:dyDescent="0.25">
      <c r="B268">
        <f t="shared" si="5"/>
        <v>-4.9019564153215107</v>
      </c>
      <c r="C268">
        <v>38.399999999999899</v>
      </c>
      <c r="D268">
        <v>35.399999999999899</v>
      </c>
      <c r="F268">
        <v>46.400000000000396</v>
      </c>
      <c r="G268">
        <v>37.899999999999899</v>
      </c>
      <c r="H268">
        <v>32.399999999999899</v>
      </c>
      <c r="I268">
        <v>26.4</v>
      </c>
      <c r="J268">
        <v>30.399999999999899</v>
      </c>
    </row>
    <row r="269" spans="2:10" x14ac:dyDescent="0.25">
      <c r="B269">
        <f t="shared" si="5"/>
        <v>-4.906957879053147</v>
      </c>
      <c r="C269">
        <v>38.499999999999901</v>
      </c>
      <c r="D269">
        <v>35.499999999999901</v>
      </c>
      <c r="F269">
        <v>46.500000000000398</v>
      </c>
      <c r="G269">
        <v>37.999999999999901</v>
      </c>
      <c r="H269">
        <v>32.499999999999901</v>
      </c>
      <c r="I269">
        <v>26.5</v>
      </c>
      <c r="J269">
        <v>30.499999999999901</v>
      </c>
    </row>
    <row r="270" spans="2:10" x14ac:dyDescent="0.25">
      <c r="B270">
        <f t="shared" si="5"/>
        <v>-4.9119531184060792</v>
      </c>
      <c r="C270">
        <v>38.599999999999902</v>
      </c>
      <c r="D270">
        <v>35.599999999999902</v>
      </c>
      <c r="F270">
        <v>46.600000000000399</v>
      </c>
      <c r="G270">
        <v>38.099999999999902</v>
      </c>
      <c r="H270">
        <v>32.599999999999902</v>
      </c>
      <c r="I270">
        <v>26.6</v>
      </c>
      <c r="J270">
        <v>30.599999999999898</v>
      </c>
    </row>
    <row r="271" spans="2:10" x14ac:dyDescent="0.25">
      <c r="B271">
        <f t="shared" si="5"/>
        <v>-4.9169421644830518</v>
      </c>
      <c r="C271">
        <v>38.699999999999903</v>
      </c>
      <c r="D271">
        <v>35.699999999999903</v>
      </c>
      <c r="F271">
        <v>46.700000000000401</v>
      </c>
      <c r="G271">
        <v>38.199999999999903</v>
      </c>
      <c r="H271">
        <v>32.699999999999903</v>
      </c>
      <c r="I271">
        <v>26.7</v>
      </c>
      <c r="J271">
        <v>30.6999999999999</v>
      </c>
    </row>
    <row r="272" spans="2:10" x14ac:dyDescent="0.25">
      <c r="B272">
        <f t="shared" si="5"/>
        <v>-4.9219250481155523</v>
      </c>
      <c r="C272">
        <v>38.799999999999898</v>
      </c>
      <c r="D272">
        <v>35.799999999999898</v>
      </c>
      <c r="F272">
        <v>46.800000000000402</v>
      </c>
      <c r="G272">
        <v>38.299999999999898</v>
      </c>
      <c r="H272">
        <v>32.799999999999898</v>
      </c>
      <c r="I272">
        <v>26.8</v>
      </c>
      <c r="J272">
        <v>30.799999999999901</v>
      </c>
    </row>
    <row r="273" spans="2:10" x14ac:dyDescent="0.25">
      <c r="B273">
        <f t="shared" si="5"/>
        <v>-4.9269017998671822</v>
      </c>
      <c r="C273">
        <v>38.899999999999899</v>
      </c>
      <c r="D273">
        <v>35.899999999999899</v>
      </c>
      <c r="F273">
        <v>46.900000000000396</v>
      </c>
      <c r="G273">
        <v>38.399999999999899</v>
      </c>
      <c r="H273">
        <v>32.899999999999899</v>
      </c>
      <c r="I273">
        <v>26.9</v>
      </c>
      <c r="J273">
        <v>30.899999999999899</v>
      </c>
    </row>
    <row r="274" spans="2:10" x14ac:dyDescent="0.25">
      <c r="B274">
        <f t="shared" si="5"/>
        <v>-4.9318724500369706</v>
      </c>
      <c r="C274">
        <v>38.999999999999901</v>
      </c>
      <c r="D274">
        <v>35.999999999999901</v>
      </c>
      <c r="F274">
        <v>47.000000000000398</v>
      </c>
      <c r="G274">
        <v>38.499999999999901</v>
      </c>
      <c r="H274">
        <v>32.999999999999901</v>
      </c>
      <c r="I274">
        <v>27</v>
      </c>
      <c r="J274">
        <v>30.999999999999901</v>
      </c>
    </row>
    <row r="275" spans="2:10" x14ac:dyDescent="0.25">
      <c r="B275">
        <f t="shared" si="5"/>
        <v>-4.9368370286626337</v>
      </c>
      <c r="C275">
        <v>39.099999999999902</v>
      </c>
      <c r="D275">
        <v>36.099999999999902</v>
      </c>
      <c r="F275">
        <v>47.100000000000399</v>
      </c>
      <c r="G275">
        <v>38.599999999999902</v>
      </c>
      <c r="H275">
        <v>33.099999999999902</v>
      </c>
      <c r="I275">
        <v>27.1</v>
      </c>
      <c r="J275">
        <v>31.099999999999898</v>
      </c>
    </row>
    <row r="276" spans="2:10" x14ac:dyDescent="0.25">
      <c r="B276">
        <f t="shared" si="5"/>
        <v>-4.9417955655237904</v>
      </c>
      <c r="C276">
        <v>39.199999999999903</v>
      </c>
      <c r="D276">
        <v>36.199999999999903</v>
      </c>
      <c r="F276">
        <v>47.200000000000401</v>
      </c>
      <c r="G276">
        <v>38.699999999999903</v>
      </c>
      <c r="H276">
        <v>33.199999999999903</v>
      </c>
      <c r="I276">
        <v>27.2</v>
      </c>
      <c r="J276">
        <v>31.1999999999999</v>
      </c>
    </row>
    <row r="277" spans="2:10" x14ac:dyDescent="0.25">
      <c r="B277">
        <f t="shared" si="5"/>
        <v>-4.9467480901451086</v>
      </c>
      <c r="C277">
        <v>39.299999999999898</v>
      </c>
      <c r="D277">
        <v>36.299999999999898</v>
      </c>
      <c r="F277">
        <v>47.300000000000402</v>
      </c>
      <c r="G277">
        <v>38.799999999999898</v>
      </c>
      <c r="H277">
        <v>33.299999999999898</v>
      </c>
      <c r="I277">
        <v>27.3</v>
      </c>
      <c r="J277">
        <v>31.299999999999901</v>
      </c>
    </row>
    <row r="278" spans="2:10" x14ac:dyDescent="0.25">
      <c r="B278">
        <f t="shared" si="5"/>
        <v>-4.9516946317994233</v>
      </c>
      <c r="C278">
        <v>39.399999999999899</v>
      </c>
      <c r="D278">
        <v>36.399999999999899</v>
      </c>
      <c r="F278">
        <v>47.400000000000396</v>
      </c>
      <c r="G278">
        <v>38.899999999999899</v>
      </c>
      <c r="H278">
        <v>33.399999999999899</v>
      </c>
      <c r="I278">
        <v>27.4</v>
      </c>
      <c r="J278">
        <v>31.399999999999899</v>
      </c>
    </row>
    <row r="279" spans="2:10" x14ac:dyDescent="0.25">
      <c r="B279">
        <f t="shared" si="5"/>
        <v>-4.9566352195107912</v>
      </c>
      <c r="C279">
        <v>39.499999999999901</v>
      </c>
      <c r="D279">
        <v>36.499999999999901</v>
      </c>
      <c r="F279">
        <v>47.500000000000398</v>
      </c>
      <c r="G279">
        <v>38.999999999999901</v>
      </c>
      <c r="H279">
        <v>33.499999999999901</v>
      </c>
      <c r="I279">
        <v>27.5</v>
      </c>
      <c r="J279">
        <v>31.499999999999901</v>
      </c>
    </row>
    <row r="280" spans="2:10" x14ac:dyDescent="0.25">
      <c r="B280">
        <f t="shared" si="5"/>
        <v>-4.9615698820575034</v>
      </c>
      <c r="C280">
        <v>39.599999999999902</v>
      </c>
      <c r="D280">
        <v>36.599999999999902</v>
      </c>
      <c r="F280">
        <v>47.600000000000399</v>
      </c>
      <c r="G280">
        <v>39.099999999999902</v>
      </c>
      <c r="H280">
        <v>33.599999999999902</v>
      </c>
      <c r="I280">
        <v>27.6</v>
      </c>
      <c r="J280">
        <v>31.599999999999898</v>
      </c>
    </row>
    <row r="281" spans="2:10" x14ac:dyDescent="0.25">
      <c r="B281">
        <f t="shared" si="5"/>
        <v>-4.9664986479750439</v>
      </c>
      <c r="C281">
        <v>39.699999999999903</v>
      </c>
      <c r="D281">
        <v>36.699999999999903</v>
      </c>
      <c r="F281">
        <v>47.700000000000401</v>
      </c>
      <c r="G281">
        <v>39.199999999999903</v>
      </c>
      <c r="H281">
        <v>33.699999999999903</v>
      </c>
      <c r="I281">
        <v>27.7</v>
      </c>
      <c r="J281">
        <v>31.6999999999999</v>
      </c>
    </row>
    <row r="282" spans="2:10" x14ac:dyDescent="0.25">
      <c r="B282">
        <f t="shared" si="5"/>
        <v>-4.9714215455590143</v>
      </c>
      <c r="C282">
        <v>39.799999999999898</v>
      </c>
      <c r="D282">
        <v>36.799999999999898</v>
      </c>
      <c r="F282">
        <v>47.800000000000402</v>
      </c>
      <c r="G282">
        <v>39.299999999999898</v>
      </c>
      <c r="H282">
        <v>33.799999999999898</v>
      </c>
      <c r="I282">
        <v>27.8</v>
      </c>
      <c r="J282">
        <v>31.799999999999901</v>
      </c>
    </row>
    <row r="283" spans="2:10" x14ac:dyDescent="0.25">
      <c r="B283">
        <f t="shared" si="5"/>
        <v>-4.976338602868001</v>
      </c>
      <c r="C283">
        <v>39.899999999999899</v>
      </c>
      <c r="D283">
        <v>36.899999999999899</v>
      </c>
      <c r="F283">
        <v>47.900000000000396</v>
      </c>
      <c r="G283">
        <v>39.399999999999899</v>
      </c>
      <c r="H283">
        <v>33.899999999999899</v>
      </c>
      <c r="I283">
        <v>27.9</v>
      </c>
      <c r="J283">
        <v>31.899999999999899</v>
      </c>
    </row>
    <row r="284" spans="2:10" x14ac:dyDescent="0.25">
      <c r="B284">
        <f t="shared" si="5"/>
        <v>-4.9812498477264002</v>
      </c>
      <c r="C284">
        <v>39.999999999999901</v>
      </c>
      <c r="D284">
        <v>36.999999999999901</v>
      </c>
      <c r="F284">
        <v>48.000000000000398</v>
      </c>
      <c r="G284">
        <v>39.499999999999901</v>
      </c>
      <c r="H284">
        <v>33.999999999999901</v>
      </c>
      <c r="I284">
        <v>28</v>
      </c>
      <c r="J284">
        <v>31.999999999999901</v>
      </c>
    </row>
    <row r="285" spans="2:10" x14ac:dyDescent="0.25">
      <c r="B285">
        <f t="shared" si="5"/>
        <v>-4.9861553077272074</v>
      </c>
      <c r="C285">
        <v>40.099999999999902</v>
      </c>
      <c r="D285">
        <v>37.099999999999902</v>
      </c>
      <c r="F285">
        <v>48.100000000000399</v>
      </c>
      <c r="G285">
        <v>39.599999999999902</v>
      </c>
      <c r="H285">
        <v>34.099999999999902</v>
      </c>
      <c r="I285">
        <v>28.1</v>
      </c>
      <c r="J285">
        <v>32.099999999999902</v>
      </c>
    </row>
    <row r="286" spans="2:10" x14ac:dyDescent="0.25">
      <c r="B286">
        <f t="shared" si="5"/>
        <v>-4.9910550102347537</v>
      </c>
      <c r="C286">
        <v>40.199999999999903</v>
      </c>
      <c r="D286">
        <v>37.199999999999903</v>
      </c>
      <c r="F286">
        <v>48.200000000000401</v>
      </c>
      <c r="G286">
        <v>39.699999999999903</v>
      </c>
      <c r="H286">
        <v>34.199999999999903</v>
      </c>
      <c r="I286">
        <v>28.2</v>
      </c>
      <c r="J286">
        <v>32.199999999999903</v>
      </c>
    </row>
    <row r="287" spans="2:10" x14ac:dyDescent="0.25">
      <c r="B287">
        <f t="shared" si="5"/>
        <v>-4.9959489823874055</v>
      </c>
      <c r="C287">
        <v>40.299999999999898</v>
      </c>
      <c r="D287">
        <v>37.299999999999898</v>
      </c>
      <c r="F287">
        <v>48.300000000000402</v>
      </c>
      <c r="G287">
        <v>39.799999999999898</v>
      </c>
      <c r="H287">
        <v>34.299999999999898</v>
      </c>
      <c r="I287">
        <v>28.3</v>
      </c>
      <c r="J287">
        <v>32.299999999999898</v>
      </c>
    </row>
    <row r="288" spans="2:10" x14ac:dyDescent="0.25">
      <c r="B288">
        <f t="shared" si="5"/>
        <v>-5.0008372511002239</v>
      </c>
      <c r="C288">
        <v>40.399999999999899</v>
      </c>
      <c r="D288">
        <v>37.399999999999899</v>
      </c>
      <c r="F288">
        <v>48.400000000000396</v>
      </c>
      <c r="G288">
        <v>39.899999999999899</v>
      </c>
      <c r="H288">
        <v>34.399999999999899</v>
      </c>
      <c r="I288">
        <v>28.4</v>
      </c>
      <c r="J288">
        <v>32.399999999999899</v>
      </c>
    </row>
    <row r="289" spans="2:10" x14ac:dyDescent="0.25">
      <c r="B289">
        <f t="shared" si="5"/>
        <v>-5.0057198430675776</v>
      </c>
      <c r="C289">
        <v>40.499999999999901</v>
      </c>
      <c r="D289">
        <v>37.499999999999901</v>
      </c>
      <c r="F289">
        <v>48.500000000000398</v>
      </c>
      <c r="G289">
        <v>39.999999999999901</v>
      </c>
      <c r="H289">
        <v>34.499999999999901</v>
      </c>
      <c r="I289">
        <v>28.5</v>
      </c>
      <c r="J289">
        <v>32.499999999999901</v>
      </c>
    </row>
    <row r="290" spans="2:10" x14ac:dyDescent="0.25">
      <c r="B290">
        <f t="shared" si="5"/>
        <v>-5.0105967847657222</v>
      </c>
      <c r="C290">
        <v>40.599999999999902</v>
      </c>
      <c r="D290">
        <v>37.599999999999902</v>
      </c>
      <c r="F290">
        <v>48.600000000000399</v>
      </c>
      <c r="G290">
        <v>40.099999999999902</v>
      </c>
      <c r="H290">
        <v>34.599999999999902</v>
      </c>
      <c r="I290">
        <v>28.6</v>
      </c>
      <c r="J290">
        <v>32.599999999999902</v>
      </c>
    </row>
    <row r="291" spans="2:10" x14ac:dyDescent="0.25">
      <c r="B291">
        <f t="shared" si="5"/>
        <v>-5.0154681024553414</v>
      </c>
      <c r="C291">
        <v>40.699999999999903</v>
      </c>
      <c r="D291">
        <v>37.699999999999903</v>
      </c>
      <c r="F291">
        <v>48.700000000000401</v>
      </c>
      <c r="G291">
        <v>40.199999999999903</v>
      </c>
      <c r="H291">
        <v>34.699999999999903</v>
      </c>
      <c r="I291">
        <v>28.7</v>
      </c>
      <c r="J291">
        <v>32.699999999999903</v>
      </c>
    </row>
    <row r="292" spans="2:10" x14ac:dyDescent="0.25">
      <c r="B292">
        <f t="shared" si="5"/>
        <v>-5.020333822184039</v>
      </c>
      <c r="C292">
        <v>40.799999999999898</v>
      </c>
      <c r="D292">
        <v>37.799999999999898</v>
      </c>
      <c r="F292">
        <v>48.800000000000402</v>
      </c>
      <c r="G292">
        <v>40.299999999999898</v>
      </c>
      <c r="H292">
        <v>34.799999999999898</v>
      </c>
      <c r="I292">
        <v>28.8</v>
      </c>
      <c r="J292">
        <v>32.799999999999898</v>
      </c>
    </row>
    <row r="293" spans="2:10" x14ac:dyDescent="0.25">
      <c r="B293">
        <f t="shared" si="5"/>
        <v>-5.0251939697888091</v>
      </c>
      <c r="C293">
        <v>40.899999999999899</v>
      </c>
      <c r="D293">
        <v>37.899999999999899</v>
      </c>
      <c r="F293">
        <v>48.900000000000396</v>
      </c>
      <c r="G293">
        <v>40.399999999999899</v>
      </c>
      <c r="H293">
        <v>34.899999999999899</v>
      </c>
      <c r="I293">
        <v>28.9</v>
      </c>
      <c r="J293">
        <v>32.899999999999899</v>
      </c>
    </row>
    <row r="294" spans="2:10" x14ac:dyDescent="0.25">
      <c r="B294">
        <f t="shared" si="5"/>
        <v>-5.0300485708984581</v>
      </c>
      <c r="C294">
        <v>40.999999999999901</v>
      </c>
      <c r="D294">
        <v>37.999999999999901</v>
      </c>
      <c r="F294">
        <v>49.000000000000398</v>
      </c>
      <c r="G294">
        <v>40.499999999999901</v>
      </c>
      <c r="H294">
        <v>34.999999999999901</v>
      </c>
      <c r="I294">
        <v>29</v>
      </c>
      <c r="J294">
        <v>32.999999999999901</v>
      </c>
    </row>
    <row r="295" spans="2:10" x14ac:dyDescent="0.25">
      <c r="B295">
        <f t="shared" si="5"/>
        <v>-5.0348976509359922</v>
      </c>
      <c r="C295">
        <v>41.099999999999902</v>
      </c>
      <c r="D295">
        <v>38.099999999999902</v>
      </c>
      <c r="F295">
        <v>49.100000000000399</v>
      </c>
      <c r="G295">
        <v>40.599999999999902</v>
      </c>
      <c r="H295">
        <v>35.099999999999902</v>
      </c>
      <c r="I295">
        <v>29.1</v>
      </c>
      <c r="J295">
        <v>33.099999999999902</v>
      </c>
    </row>
    <row r="296" spans="2:10" x14ac:dyDescent="0.25">
      <c r="B296">
        <f t="shared" si="5"/>
        <v>-5.0397412351209745</v>
      </c>
      <c r="C296">
        <v>41.199999999999903</v>
      </c>
      <c r="D296">
        <v>38.199999999999903</v>
      </c>
      <c r="F296">
        <v>49.200000000000401</v>
      </c>
      <c r="G296">
        <v>40.699999999999903</v>
      </c>
      <c r="H296">
        <v>35.199999999999903</v>
      </c>
      <c r="I296">
        <v>29.2</v>
      </c>
      <c r="J296">
        <v>33.199999999999903</v>
      </c>
    </row>
    <row r="297" spans="2:10" x14ac:dyDescent="0.25">
      <c r="B297">
        <f t="shared" si="5"/>
        <v>-5.044579348471844</v>
      </c>
      <c r="C297">
        <v>41.299999999999898</v>
      </c>
      <c r="D297">
        <v>38.299999999999898</v>
      </c>
      <c r="F297">
        <v>49.300000000000402</v>
      </c>
      <c r="G297">
        <v>40.799999999999898</v>
      </c>
      <c r="H297">
        <v>35.299999999999898</v>
      </c>
      <c r="I297">
        <v>29.3</v>
      </c>
      <c r="J297">
        <v>33.299999999999898</v>
      </c>
    </row>
    <row r="298" spans="2:10" x14ac:dyDescent="0.25">
      <c r="B298">
        <f t="shared" si="5"/>
        <v>-5.0494120158081941</v>
      </c>
      <c r="C298">
        <v>41.399999999999899</v>
      </c>
      <c r="D298">
        <v>38.399999999999899</v>
      </c>
      <c r="F298">
        <v>49.400000000000396</v>
      </c>
      <c r="G298">
        <v>40.899999999999899</v>
      </c>
      <c r="H298">
        <v>35.399999999999899</v>
      </c>
      <c r="I298">
        <v>29.4</v>
      </c>
      <c r="J298">
        <v>33.399999999999899</v>
      </c>
    </row>
    <row r="299" spans="2:10" x14ac:dyDescent="0.25">
      <c r="B299">
        <f t="shared" si="5"/>
        <v>-5.0542392617530343</v>
      </c>
      <c r="C299">
        <v>41.499999999999901</v>
      </c>
      <c r="D299">
        <v>38.499999999999901</v>
      </c>
      <c r="F299">
        <v>49.500000000000398</v>
      </c>
      <c r="G299">
        <v>40.999999999999901</v>
      </c>
      <c r="H299">
        <v>35.499999999999901</v>
      </c>
      <c r="I299">
        <v>29.5</v>
      </c>
      <c r="J299">
        <v>33.499999999999901</v>
      </c>
    </row>
    <row r="300" spans="2:10" x14ac:dyDescent="0.25">
      <c r="B300">
        <f t="shared" si="5"/>
        <v>-5.0590611107349961</v>
      </c>
      <c r="C300">
        <v>41.599999999999902</v>
      </c>
      <c r="D300">
        <v>38.599999999999902</v>
      </c>
      <c r="F300">
        <v>49.600000000000399</v>
      </c>
      <c r="G300">
        <v>41.099999999999902</v>
      </c>
      <c r="H300">
        <v>35.599999999999902</v>
      </c>
      <c r="I300">
        <v>29.6</v>
      </c>
      <c r="J300">
        <v>33.599999999999902</v>
      </c>
    </row>
    <row r="301" spans="2:10" x14ac:dyDescent="0.25">
      <c r="B301">
        <f t="shared" si="5"/>
        <v>-5.0638775869905244</v>
      </c>
      <c r="C301">
        <v>41.699999999999903</v>
      </c>
      <c r="D301">
        <v>38.699999999999903</v>
      </c>
      <c r="F301">
        <v>49.700000000000401</v>
      </c>
      <c r="G301">
        <v>41.199999999999903</v>
      </c>
      <c r="H301">
        <v>35.699999999999903</v>
      </c>
      <c r="I301">
        <v>29.7</v>
      </c>
      <c r="J301">
        <v>33.699999999999903</v>
      </c>
    </row>
    <row r="302" spans="2:10" x14ac:dyDescent="0.25">
      <c r="B302">
        <f t="shared" si="5"/>
        <v>-5.0686887145660364</v>
      </c>
      <c r="C302">
        <v>41.799999999999898</v>
      </c>
      <c r="D302">
        <v>38.799999999999898</v>
      </c>
      <c r="F302">
        <v>49.800000000000402</v>
      </c>
      <c r="G302">
        <v>41.299999999999898</v>
      </c>
      <c r="H302">
        <v>35.799999999999898</v>
      </c>
      <c r="I302">
        <v>29.8</v>
      </c>
      <c r="J302">
        <v>33.799999999999898</v>
      </c>
    </row>
    <row r="303" spans="2:10" x14ac:dyDescent="0.25">
      <c r="B303">
        <f t="shared" si="5"/>
        <v>-5.0734945173200305</v>
      </c>
      <c r="C303">
        <v>41.899999999999899</v>
      </c>
      <c r="D303">
        <v>38.899999999999899</v>
      </c>
      <c r="F303">
        <v>49.900000000000396</v>
      </c>
      <c r="G303">
        <v>41.399999999999899</v>
      </c>
      <c r="H303">
        <v>35.899999999999899</v>
      </c>
      <c r="I303">
        <v>29.9</v>
      </c>
      <c r="J303">
        <v>33.899999999999899</v>
      </c>
    </row>
    <row r="304" spans="2:10" x14ac:dyDescent="0.25">
      <c r="B304">
        <f t="shared" si="5"/>
        <v>-5.0782950189251936</v>
      </c>
      <c r="C304">
        <v>41.999999999999901</v>
      </c>
      <c r="D304">
        <v>38.999999999999901</v>
      </c>
      <c r="F304">
        <v>50.000000000000398</v>
      </c>
      <c r="G304">
        <v>41.499999999999901</v>
      </c>
      <c r="H304">
        <v>35.999999999999901</v>
      </c>
      <c r="I304">
        <v>30</v>
      </c>
      <c r="J304">
        <v>33.999999999999901</v>
      </c>
    </row>
  </sheetData>
  <conditionalFormatting sqref="M4:O5 V32 M7:O15 M6:N6">
    <cfRule type="colorScale" priority="13">
      <colorScale>
        <cfvo type="min"/>
        <cfvo type="max"/>
        <color theme="4"/>
        <color theme="7" tint="0.39997558519241921"/>
      </colorScale>
    </cfRule>
    <cfRule type="colorScale" priority="14">
      <colorScale>
        <cfvo type="min"/>
        <cfvo type="max"/>
        <color theme="7" tint="0.39997558519241921"/>
        <color theme="4" tint="-0.249977111117893"/>
      </colorScale>
    </cfRule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3:L17">
    <cfRule type="colorScale" priority="7">
      <colorScale>
        <cfvo type="min"/>
        <cfvo type="max"/>
        <color theme="4"/>
        <color theme="7" tint="0.39997558519241921"/>
      </colorScale>
    </cfRule>
    <cfRule type="colorScale" priority="8">
      <colorScale>
        <cfvo type="min"/>
        <cfvo type="max"/>
        <color theme="7" tint="0.39997558519241921"/>
        <color theme="4" tint="-0.249977111117893"/>
      </colorScale>
    </cfRule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23:L29">
    <cfRule type="colorScale" priority="4">
      <colorScale>
        <cfvo type="min"/>
        <cfvo type="max"/>
        <color theme="4"/>
        <color theme="7" tint="0.39997558519241921"/>
      </colorScale>
    </cfRule>
    <cfRule type="colorScale" priority="5">
      <colorScale>
        <cfvo type="min"/>
        <cfvo type="max"/>
        <color theme="7" tint="0.39997558519241921"/>
        <color theme="4" tint="-0.249977111117893"/>
      </colorScale>
    </cfRule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C32">
    <cfRule type="colorScale" priority="1">
      <colorScale>
        <cfvo type="min"/>
        <cfvo type="max"/>
        <color theme="4"/>
        <color theme="7" tint="0.39997558519241921"/>
      </colorScale>
    </cfRule>
    <cfRule type="colorScale" priority="2">
      <colorScale>
        <cfvo type="min"/>
        <cfvo type="max"/>
        <color theme="7" tint="0.39997558519241921"/>
        <color theme="4" tint="-0.249977111117893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9"/>
  <sheetViews>
    <sheetView zoomScale="70" zoomScaleNormal="70" workbookViewId="0">
      <selection activeCell="AB22" sqref="AA22:AB23"/>
    </sheetView>
  </sheetViews>
  <sheetFormatPr defaultRowHeight="15" x14ac:dyDescent="0.25"/>
  <cols>
    <col min="2" max="2" width="23" customWidth="1"/>
  </cols>
  <sheetData>
    <row r="1" spans="1:10" x14ac:dyDescent="0.25">
      <c r="A1" t="s">
        <v>34</v>
      </c>
    </row>
    <row r="2" spans="1:10" x14ac:dyDescent="0.25">
      <c r="B2" t="s">
        <v>29</v>
      </c>
      <c r="C2">
        <v>1.88</v>
      </c>
    </row>
    <row r="3" spans="1:10" x14ac:dyDescent="0.25">
      <c r="B3" t="s">
        <v>32</v>
      </c>
      <c r="C3">
        <f>0.476*(LOG10(C5))^2+2.18*LOG10(C5)+3.226</f>
        <v>1.2166309488146316</v>
      </c>
      <c r="D3">
        <f>0.476*(LOG10(D5))^2+2.18*LOG10(D5)+3.226</f>
        <v>1.2166309488146316</v>
      </c>
    </row>
    <row r="4" spans="1:10" x14ac:dyDescent="0.25">
      <c r="B4" t="s">
        <v>30</v>
      </c>
      <c r="C4">
        <f>1/(10^C3)</f>
        <v>6.072521361138003E-2</v>
      </c>
      <c r="D4">
        <f>1/(10^D3)</f>
        <v>6.072521361138003E-2</v>
      </c>
    </row>
    <row r="5" spans="1:10" x14ac:dyDescent="0.25">
      <c r="B5" t="s">
        <v>31</v>
      </c>
      <c r="C5">
        <v>5.0000000000000001E-4</v>
      </c>
      <c r="D5">
        <v>5.0000000000000001E-4</v>
      </c>
    </row>
    <row r="6" spans="1:10" x14ac:dyDescent="0.25">
      <c r="B6" t="s">
        <v>35</v>
      </c>
      <c r="D6">
        <f>0.067*(D4*100)^0.44</f>
        <v>0.14816894384535831</v>
      </c>
      <c r="E6">
        <v>0.22</v>
      </c>
    </row>
    <row r="8" spans="1:10" x14ac:dyDescent="0.25">
      <c r="A8" t="s">
        <v>11</v>
      </c>
      <c r="B8" t="s">
        <v>33</v>
      </c>
      <c r="C8" t="s">
        <v>21</v>
      </c>
      <c r="D8" t="s">
        <v>23</v>
      </c>
      <c r="E8" t="s">
        <v>22</v>
      </c>
      <c r="F8" t="s">
        <v>19</v>
      </c>
      <c r="G8" t="s">
        <v>24</v>
      </c>
      <c r="H8" t="s">
        <v>20</v>
      </c>
      <c r="I8" t="s">
        <v>25</v>
      </c>
      <c r="J8" t="s">
        <v>26</v>
      </c>
    </row>
    <row r="9" spans="1:10" x14ac:dyDescent="0.25">
      <c r="A9">
        <v>6</v>
      </c>
      <c r="B9">
        <f>-2.93-(0.4714*((((7.6/$C$2)^1.28)*(($C$4/0.0268)^0.56)*(A9-6)+18)^0.5)-2)*($C$2/7.6)</f>
        <v>-2.9299952554509341</v>
      </c>
      <c r="C9">
        <v>12</v>
      </c>
      <c r="D9">
        <v>9</v>
      </c>
      <c r="F9">
        <v>20</v>
      </c>
      <c r="G9">
        <v>11.5</v>
      </c>
      <c r="H9">
        <v>6</v>
      </c>
      <c r="I9">
        <v>0</v>
      </c>
      <c r="J9">
        <v>4</v>
      </c>
    </row>
    <row r="10" spans="1:10" x14ac:dyDescent="0.25">
      <c r="A10">
        <v>6.1</v>
      </c>
      <c r="B10">
        <f t="shared" ref="B10:B73" si="0">-2.93-(0.4714*((((7.6/$C$2)^1.28)*(($C$4/0.0268)^0.56)*(A10-6)+18)^0.5)-2)*($C$2/7.6)</f>
        <v>-2.9428164008985638</v>
      </c>
      <c r="C10">
        <v>12.1</v>
      </c>
      <c r="D10">
        <v>9.1</v>
      </c>
      <c r="F10">
        <v>20.100000000000001</v>
      </c>
      <c r="G10">
        <v>11.6</v>
      </c>
      <c r="H10">
        <v>6.1</v>
      </c>
      <c r="I10">
        <v>0.1</v>
      </c>
      <c r="J10">
        <v>4.0999999999999996</v>
      </c>
    </row>
    <row r="11" spans="1:10" x14ac:dyDescent="0.25">
      <c r="A11">
        <v>6.2</v>
      </c>
      <c r="B11">
        <f t="shared" si="0"/>
        <v>-2.9553215590527691</v>
      </c>
      <c r="C11">
        <v>12.2</v>
      </c>
      <c r="D11">
        <v>9.1999999999999993</v>
      </c>
      <c r="F11">
        <v>20.2</v>
      </c>
      <c r="G11">
        <v>11.7</v>
      </c>
      <c r="H11">
        <v>6.2</v>
      </c>
      <c r="I11">
        <v>0.2</v>
      </c>
      <c r="J11">
        <v>4.2</v>
      </c>
    </row>
    <row r="12" spans="1:10" x14ac:dyDescent="0.25">
      <c r="A12">
        <v>6.3</v>
      </c>
      <c r="B12">
        <f t="shared" si="0"/>
        <v>-2.967533001814525</v>
      </c>
      <c r="C12">
        <v>12.3</v>
      </c>
      <c r="D12">
        <v>9.3000000000000007</v>
      </c>
      <c r="F12">
        <v>20.3</v>
      </c>
      <c r="G12">
        <v>11.8</v>
      </c>
      <c r="H12">
        <v>6.3</v>
      </c>
      <c r="I12">
        <v>0.3</v>
      </c>
      <c r="J12">
        <v>4.3</v>
      </c>
    </row>
    <row r="13" spans="1:10" x14ac:dyDescent="0.25">
      <c r="A13">
        <v>6.4</v>
      </c>
      <c r="B13">
        <f t="shared" si="0"/>
        <v>-2.979470501540284</v>
      </c>
      <c r="C13">
        <v>12.4</v>
      </c>
      <c r="D13">
        <v>9.4</v>
      </c>
      <c r="F13">
        <v>20.399999999999999</v>
      </c>
      <c r="G13">
        <v>11.9</v>
      </c>
      <c r="H13">
        <v>6.4</v>
      </c>
      <c r="I13">
        <v>0.4</v>
      </c>
      <c r="J13">
        <v>4.4000000000000004</v>
      </c>
    </row>
    <row r="14" spans="1:10" x14ac:dyDescent="0.25">
      <c r="A14">
        <v>6.5</v>
      </c>
      <c r="B14">
        <f t="shared" si="0"/>
        <v>-2.9911517069844709</v>
      </c>
      <c r="C14">
        <v>12.5</v>
      </c>
      <c r="D14">
        <v>9.5</v>
      </c>
      <c r="F14">
        <v>20.5</v>
      </c>
      <c r="G14">
        <v>12</v>
      </c>
      <c r="H14">
        <v>6.5</v>
      </c>
      <c r="I14">
        <v>0.5</v>
      </c>
      <c r="J14">
        <v>4.5</v>
      </c>
    </row>
    <row r="15" spans="1:10" x14ac:dyDescent="0.25">
      <c r="A15">
        <v>6.6</v>
      </c>
      <c r="B15">
        <f t="shared" si="0"/>
        <v>-3.00259244952389</v>
      </c>
      <c r="C15">
        <v>12.6</v>
      </c>
      <c r="D15">
        <v>9.6</v>
      </c>
      <c r="F15">
        <v>20.6</v>
      </c>
      <c r="G15">
        <v>12.1</v>
      </c>
      <c r="H15">
        <v>6.6</v>
      </c>
      <c r="I15">
        <v>0.6</v>
      </c>
      <c r="J15">
        <v>4.5999999999999996</v>
      </c>
    </row>
    <row r="16" spans="1:10" x14ac:dyDescent="0.25">
      <c r="A16">
        <v>6.7</v>
      </c>
      <c r="B16">
        <f t="shared" si="0"/>
        <v>-3.0138069948438342</v>
      </c>
      <c r="C16">
        <v>12.7</v>
      </c>
      <c r="D16">
        <v>9.6999999999999993</v>
      </c>
      <c r="F16">
        <v>20.7</v>
      </c>
      <c r="G16">
        <v>12.2</v>
      </c>
      <c r="H16">
        <v>6.7</v>
      </c>
      <c r="I16">
        <v>0.7</v>
      </c>
      <c r="J16">
        <v>4.7</v>
      </c>
    </row>
    <row r="17" spans="1:10" x14ac:dyDescent="0.25">
      <c r="A17">
        <v>6.8</v>
      </c>
      <c r="B17">
        <f t="shared" si="0"/>
        <v>-3.0248082515077113</v>
      </c>
      <c r="C17">
        <v>12.8</v>
      </c>
      <c r="D17">
        <v>9.8000000000000007</v>
      </c>
      <c r="F17">
        <v>20.8</v>
      </c>
      <c r="G17">
        <v>12.3</v>
      </c>
      <c r="H17">
        <v>6.8</v>
      </c>
      <c r="I17">
        <v>0.8</v>
      </c>
      <c r="J17">
        <v>4.8</v>
      </c>
    </row>
    <row r="18" spans="1:10" x14ac:dyDescent="0.25">
      <c r="A18">
        <v>6.9</v>
      </c>
      <c r="B18">
        <f t="shared" si="0"/>
        <v>-3.0356079451082829</v>
      </c>
      <c r="C18">
        <v>12.9</v>
      </c>
      <c r="D18">
        <v>9.9</v>
      </c>
      <c r="F18">
        <v>20.9</v>
      </c>
      <c r="G18">
        <v>12.4</v>
      </c>
      <c r="H18">
        <v>6.9</v>
      </c>
      <c r="I18">
        <v>0.9</v>
      </c>
      <c r="J18">
        <v>4.9000000000000004</v>
      </c>
    </row>
    <row r="19" spans="1:10" x14ac:dyDescent="0.25">
      <c r="A19">
        <v>7</v>
      </c>
      <c r="B19">
        <f t="shared" si="0"/>
        <v>-3.0462167646979248</v>
      </c>
      <c r="C19">
        <v>13</v>
      </c>
      <c r="D19">
        <v>10</v>
      </c>
      <c r="F19">
        <v>21</v>
      </c>
      <c r="G19">
        <v>12.5</v>
      </c>
      <c r="H19">
        <v>7</v>
      </c>
      <c r="I19">
        <v>1</v>
      </c>
      <c r="J19">
        <v>5</v>
      </c>
    </row>
    <row r="20" spans="1:10" x14ac:dyDescent="0.25">
      <c r="A20">
        <v>7.1</v>
      </c>
      <c r="B20">
        <f t="shared" si="0"/>
        <v>-3.0566444867075453</v>
      </c>
      <c r="C20">
        <v>13.1</v>
      </c>
      <c r="D20">
        <v>10.1</v>
      </c>
      <c r="F20">
        <v>21.1</v>
      </c>
      <c r="G20">
        <v>12.6</v>
      </c>
      <c r="H20">
        <v>7.1</v>
      </c>
      <c r="I20">
        <v>1.1000000000000001</v>
      </c>
      <c r="J20">
        <v>5.0999999999999996</v>
      </c>
    </row>
    <row r="21" spans="1:10" x14ac:dyDescent="0.25">
      <c r="A21">
        <v>7.2</v>
      </c>
      <c r="B21">
        <f t="shared" si="0"/>
        <v>-3.0669000804448032</v>
      </c>
      <c r="C21">
        <v>13.2</v>
      </c>
      <c r="D21">
        <v>10.199999999999999</v>
      </c>
      <c r="F21">
        <v>21.2</v>
      </c>
      <c r="G21">
        <v>12.7</v>
      </c>
      <c r="H21">
        <v>7.2</v>
      </c>
      <c r="I21">
        <v>1.2</v>
      </c>
      <c r="J21">
        <v>5.2</v>
      </c>
    </row>
    <row r="22" spans="1:10" x14ac:dyDescent="0.25">
      <c r="A22">
        <v>7.3</v>
      </c>
      <c r="B22">
        <f t="shared" si="0"/>
        <v>-3.0769917984117905</v>
      </c>
      <c r="C22">
        <v>13.3</v>
      </c>
      <c r="D22">
        <v>10.3</v>
      </c>
      <c r="F22">
        <v>21.3</v>
      </c>
      <c r="G22">
        <v>12.8</v>
      </c>
      <c r="H22">
        <v>7.3</v>
      </c>
      <c r="I22">
        <v>1.3</v>
      </c>
      <c r="J22">
        <v>5.3</v>
      </c>
    </row>
    <row r="23" spans="1:10" x14ac:dyDescent="0.25">
      <c r="A23">
        <v>7.4</v>
      </c>
      <c r="B23">
        <f t="shared" si="0"/>
        <v>-3.0869272540295571</v>
      </c>
      <c r="C23">
        <v>13.4</v>
      </c>
      <c r="D23">
        <v>10.4</v>
      </c>
      <c r="F23">
        <v>21.4</v>
      </c>
      <c r="G23">
        <v>12.9</v>
      </c>
      <c r="H23">
        <v>7.4</v>
      </c>
      <c r="I23">
        <v>1.4</v>
      </c>
      <c r="J23">
        <v>5.4</v>
      </c>
    </row>
    <row r="24" spans="1:10" x14ac:dyDescent="0.25">
      <c r="A24">
        <v>7.4999999999999902</v>
      </c>
      <c r="B24">
        <f t="shared" si="0"/>
        <v>-3.0967134888513086</v>
      </c>
      <c r="C24">
        <v>13.5</v>
      </c>
      <c r="D24">
        <v>10.5</v>
      </c>
      <c r="F24">
        <v>21.5</v>
      </c>
      <c r="G24">
        <v>13</v>
      </c>
      <c r="H24">
        <v>7.4999999999999902</v>
      </c>
      <c r="I24">
        <v>1.5</v>
      </c>
      <c r="J24">
        <v>5.4999999999999902</v>
      </c>
    </row>
    <row r="25" spans="1:10" x14ac:dyDescent="0.25">
      <c r="A25">
        <v>7.5999999999999899</v>
      </c>
      <c r="B25">
        <f t="shared" si="0"/>
        <v>-3.1063570309511856</v>
      </c>
      <c r="C25">
        <v>13.6</v>
      </c>
      <c r="D25">
        <v>10.6</v>
      </c>
      <c r="F25">
        <v>21.6</v>
      </c>
      <c r="G25">
        <v>13.1</v>
      </c>
      <c r="H25">
        <v>7.5999999999999899</v>
      </c>
      <c r="I25">
        <v>1.6</v>
      </c>
      <c r="J25">
        <v>5.5999999999999899</v>
      </c>
    </row>
    <row r="26" spans="1:10" x14ac:dyDescent="0.25">
      <c r="A26">
        <v>7.6999999999999904</v>
      </c>
      <c r="B26">
        <f t="shared" si="0"/>
        <v>-3.1158639458646391</v>
      </c>
      <c r="C26">
        <v>13.7</v>
      </c>
      <c r="D26">
        <v>10.7</v>
      </c>
      <c r="F26">
        <v>21.7</v>
      </c>
      <c r="G26">
        <v>13.2</v>
      </c>
      <c r="H26">
        <v>7.6999999999999904</v>
      </c>
      <c r="I26">
        <v>1.7</v>
      </c>
      <c r="J26">
        <v>5.6999999999999904</v>
      </c>
    </row>
    <row r="27" spans="1:10" x14ac:dyDescent="0.25">
      <c r="A27">
        <v>7.7999999999999901</v>
      </c>
      <c r="B27">
        <f t="shared" si="0"/>
        <v>-3.1252398812098057</v>
      </c>
      <c r="C27">
        <v>13.8</v>
      </c>
      <c r="D27">
        <v>10.8</v>
      </c>
      <c r="F27">
        <v>21.8</v>
      </c>
      <c r="G27">
        <v>13.3</v>
      </c>
      <c r="H27">
        <v>7.7999999999999901</v>
      </c>
      <c r="I27">
        <v>1.8</v>
      </c>
      <c r="J27">
        <v>5.7999999999999901</v>
      </c>
    </row>
    <row r="28" spans="1:10" x14ac:dyDescent="0.25">
      <c r="A28">
        <v>7.8999999999999897</v>
      </c>
      <c r="B28">
        <f t="shared" si="0"/>
        <v>-3.1344901059223043</v>
      </c>
      <c r="C28">
        <v>13.9</v>
      </c>
      <c r="D28">
        <v>10.9</v>
      </c>
      <c r="F28">
        <v>21.9</v>
      </c>
      <c r="G28">
        <v>13.4</v>
      </c>
      <c r="H28">
        <v>7.8999999999999897</v>
      </c>
      <c r="I28">
        <v>1.9</v>
      </c>
      <c r="J28">
        <v>5.8999999999999897</v>
      </c>
    </row>
    <row r="29" spans="1:10" x14ac:dyDescent="0.25">
      <c r="A29">
        <v>7.9999999999999902</v>
      </c>
      <c r="B29">
        <f t="shared" si="0"/>
        <v>-3.1436195448775135</v>
      </c>
      <c r="C29">
        <v>14</v>
      </c>
      <c r="D29">
        <v>11</v>
      </c>
      <c r="F29">
        <v>22</v>
      </c>
      <c r="G29">
        <v>13.5</v>
      </c>
      <c r="H29">
        <v>7.9999999999999902</v>
      </c>
      <c r="I29">
        <v>2</v>
      </c>
      <c r="J29">
        <v>5.9999999999999902</v>
      </c>
    </row>
    <row r="30" spans="1:10" x14ac:dyDescent="0.25">
      <c r="A30">
        <v>8.0999999999999908</v>
      </c>
      <c r="B30">
        <f t="shared" si="0"/>
        <v>-3.1526328095462688</v>
      </c>
      <c r="C30">
        <v>14.1</v>
      </c>
      <c r="D30">
        <v>11.1</v>
      </c>
      <c r="F30">
        <v>22.1</v>
      </c>
      <c r="G30">
        <v>13.6</v>
      </c>
      <c r="H30">
        <v>8.0999999999999908</v>
      </c>
      <c r="I30">
        <v>2.1</v>
      </c>
      <c r="J30">
        <v>6.0999999999999899</v>
      </c>
    </row>
    <row r="31" spans="1:10" x14ac:dyDescent="0.25">
      <c r="A31">
        <v>8.1999999999999904</v>
      </c>
      <c r="B31">
        <f t="shared" si="0"/>
        <v>-3.1615342252256524</v>
      </c>
      <c r="C31">
        <v>14.2</v>
      </c>
      <c r="D31">
        <v>11.2</v>
      </c>
      <c r="F31">
        <v>22.2</v>
      </c>
      <c r="G31">
        <v>13.7</v>
      </c>
      <c r="H31">
        <v>8.1999999999999904</v>
      </c>
      <c r="I31">
        <v>2.2000000000000002</v>
      </c>
      <c r="J31">
        <v>6.1999999999999904</v>
      </c>
    </row>
    <row r="32" spans="1:10" x14ac:dyDescent="0.25">
      <c r="A32">
        <v>8.2999999999999901</v>
      </c>
      <c r="B32">
        <f t="shared" si="0"/>
        <v>-3.1703278553012537</v>
      </c>
      <c r="C32">
        <v>14.3</v>
      </c>
      <c r="D32">
        <v>11.3</v>
      </c>
      <c r="F32">
        <v>22.3</v>
      </c>
      <c r="G32">
        <v>13.8</v>
      </c>
      <c r="H32">
        <v>8.2999999999999901</v>
      </c>
      <c r="I32">
        <v>2.2999999999999998</v>
      </c>
      <c r="J32">
        <v>6.2999999999999901</v>
      </c>
    </row>
    <row r="33" spans="1:10" x14ac:dyDescent="0.25">
      <c r="A33">
        <v>8.3999999999999897</v>
      </c>
      <c r="B33">
        <f t="shared" si="0"/>
        <v>-3.1790175229270914</v>
      </c>
      <c r="C33">
        <v>14.4</v>
      </c>
      <c r="D33">
        <v>11.4</v>
      </c>
      <c r="F33">
        <v>22.4</v>
      </c>
      <c r="G33">
        <v>13.9</v>
      </c>
      <c r="H33">
        <v>8.3999999999999897</v>
      </c>
      <c r="I33">
        <v>2.4</v>
      </c>
      <c r="J33">
        <v>6.3999999999999897</v>
      </c>
    </row>
    <row r="34" spans="1:10" x14ac:dyDescent="0.25">
      <c r="A34">
        <v>8.4999999999999893</v>
      </c>
      <c r="B34">
        <f t="shared" si="0"/>
        <v>-3.1876068304513869</v>
      </c>
      <c r="C34">
        <v>14.5</v>
      </c>
      <c r="D34">
        <v>11.5</v>
      </c>
      <c r="F34">
        <v>22.5</v>
      </c>
      <c r="G34">
        <v>14</v>
      </c>
      <c r="H34">
        <v>8.4999999999999893</v>
      </c>
      <c r="I34">
        <v>2.5</v>
      </c>
      <c r="J34">
        <v>6.4999999999999902</v>
      </c>
    </row>
    <row r="35" spans="1:10" x14ac:dyDescent="0.25">
      <c r="A35">
        <v>8.5999999999999908</v>
      </c>
      <c r="B35">
        <f t="shared" si="0"/>
        <v>-3.1960991768681914</v>
      </c>
      <c r="C35">
        <v>14.6</v>
      </c>
      <c r="D35">
        <v>11.6</v>
      </c>
      <c r="F35">
        <v>22.6</v>
      </c>
      <c r="G35">
        <v>14.1</v>
      </c>
      <c r="H35">
        <v>8.5999999999999908</v>
      </c>
      <c r="I35">
        <v>2.6</v>
      </c>
      <c r="J35">
        <v>6.5999999999999899</v>
      </c>
    </row>
    <row r="36" spans="1:10" x14ac:dyDescent="0.25">
      <c r="A36">
        <v>8.6999999999999904</v>
      </c>
      <c r="B36">
        <f t="shared" si="0"/>
        <v>-3.2044977735346745</v>
      </c>
      <c r="C36">
        <v>14.7</v>
      </c>
      <c r="D36">
        <v>11.7</v>
      </c>
      <c r="F36">
        <v>22.7</v>
      </c>
      <c r="G36">
        <v>14.2</v>
      </c>
      <c r="H36">
        <v>8.6999999999999904</v>
      </c>
      <c r="I36">
        <v>2.7</v>
      </c>
      <c r="J36">
        <v>6.6999999999999904</v>
      </c>
    </row>
    <row r="37" spans="1:10" x14ac:dyDescent="0.25">
      <c r="A37">
        <v>8.7999999999999901</v>
      </c>
      <c r="B37">
        <f t="shared" si="0"/>
        <v>-3.2128056583601898</v>
      </c>
      <c r="C37">
        <v>14.8</v>
      </c>
      <c r="D37">
        <v>11.8</v>
      </c>
      <c r="F37">
        <v>22.8</v>
      </c>
      <c r="G37">
        <v>14.3</v>
      </c>
      <c r="H37">
        <v>8.7999999999999901</v>
      </c>
      <c r="I37">
        <v>2.8</v>
      </c>
      <c r="J37">
        <v>6.7999999999999901</v>
      </c>
    </row>
    <row r="38" spans="1:10" x14ac:dyDescent="0.25">
      <c r="A38">
        <v>8.8999999999999897</v>
      </c>
      <c r="B38">
        <f t="shared" si="0"/>
        <v>-3.2210257086449086</v>
      </c>
      <c r="C38">
        <v>14.9</v>
      </c>
      <c r="D38">
        <v>11.9</v>
      </c>
      <c r="F38">
        <v>22.9</v>
      </c>
      <c r="G38">
        <v>14.4</v>
      </c>
      <c r="H38">
        <v>8.8999999999999897</v>
      </c>
      <c r="I38">
        <v>2.9</v>
      </c>
      <c r="J38">
        <v>6.8999999999999897</v>
      </c>
    </row>
    <row r="39" spans="1:10" x14ac:dyDescent="0.25">
      <c r="A39">
        <v>8.9999999999999893</v>
      </c>
      <c r="B39">
        <f t="shared" si="0"/>
        <v>-3.2291606527218479</v>
      </c>
      <c r="C39">
        <v>15</v>
      </c>
      <c r="D39">
        <v>12</v>
      </c>
      <c r="F39">
        <v>23</v>
      </c>
      <c r="G39">
        <v>14.5</v>
      </c>
      <c r="H39">
        <v>8.9999999999999893</v>
      </c>
      <c r="I39">
        <v>3</v>
      </c>
      <c r="J39">
        <v>6.9999999999999902</v>
      </c>
    </row>
    <row r="40" spans="1:10" x14ac:dyDescent="0.25">
      <c r="A40">
        <v>9.0999999999999908</v>
      </c>
      <c r="B40">
        <f t="shared" si="0"/>
        <v>-3.2372130805358643</v>
      </c>
      <c r="C40">
        <v>15.1</v>
      </c>
      <c r="D40">
        <v>12.1</v>
      </c>
      <c r="F40">
        <v>23.1</v>
      </c>
      <c r="G40">
        <v>14.6</v>
      </c>
      <c r="H40">
        <v>9.0999999999999908</v>
      </c>
      <c r="I40">
        <v>3.1</v>
      </c>
      <c r="J40">
        <v>7.0999999999999899</v>
      </c>
    </row>
    <row r="41" spans="1:10" x14ac:dyDescent="0.25">
      <c r="A41">
        <v>9.1999999999999904</v>
      </c>
      <c r="B41">
        <f t="shared" si="0"/>
        <v>-3.2451854532758784</v>
      </c>
      <c r="C41">
        <v>15.2</v>
      </c>
      <c r="D41">
        <v>12.2</v>
      </c>
      <c r="F41">
        <v>23.2</v>
      </c>
      <c r="G41">
        <v>14.7</v>
      </c>
      <c r="H41">
        <v>9.1999999999999904</v>
      </c>
      <c r="I41">
        <v>3.2</v>
      </c>
      <c r="J41">
        <v>7.1999999999999904</v>
      </c>
    </row>
    <row r="42" spans="1:10" x14ac:dyDescent="0.25">
      <c r="A42">
        <v>9.2999999999999901</v>
      </c>
      <c r="B42">
        <f t="shared" si="0"/>
        <v>-3.2530801121618906</v>
      </c>
      <c r="C42">
        <v>15.3</v>
      </c>
      <c r="D42">
        <v>12.3</v>
      </c>
      <c r="F42">
        <v>23.3000000000001</v>
      </c>
      <c r="G42">
        <v>14.8</v>
      </c>
      <c r="H42">
        <v>9.2999999999999901</v>
      </c>
      <c r="I42">
        <v>3.3</v>
      </c>
      <c r="J42">
        <v>7.2999999999999901</v>
      </c>
    </row>
    <row r="43" spans="1:10" x14ac:dyDescent="0.25">
      <c r="A43">
        <v>9.3999999999999897</v>
      </c>
      <c r="B43">
        <f t="shared" si="0"/>
        <v>-3.260899286475694</v>
      </c>
      <c r="C43">
        <v>15.4</v>
      </c>
      <c r="D43">
        <v>12.4</v>
      </c>
      <c r="F43">
        <v>23.4</v>
      </c>
      <c r="G43">
        <v>14.9</v>
      </c>
      <c r="H43">
        <v>9.3999999999999897</v>
      </c>
      <c r="I43">
        <v>3.4</v>
      </c>
      <c r="J43">
        <v>7.3999999999999897</v>
      </c>
    </row>
    <row r="44" spans="1:10" x14ac:dyDescent="0.25">
      <c r="A44">
        <v>9.4999999999999893</v>
      </c>
      <c r="B44">
        <f t="shared" si="0"/>
        <v>-3.2686451009133615</v>
      </c>
      <c r="C44">
        <v>15.5</v>
      </c>
      <c r="D44">
        <v>12.5</v>
      </c>
      <c r="F44">
        <v>23.5</v>
      </c>
      <c r="G44">
        <v>15</v>
      </c>
      <c r="H44">
        <v>9.4999999999999893</v>
      </c>
      <c r="I44">
        <v>3.5</v>
      </c>
      <c r="J44">
        <v>7.4999999999999902</v>
      </c>
    </row>
    <row r="45" spans="1:10" x14ac:dyDescent="0.25">
      <c r="A45">
        <v>9.5999999999999908</v>
      </c>
      <c r="B45">
        <f t="shared" si="0"/>
        <v>-3.2763195823282256</v>
      </c>
      <c r="C45">
        <v>15.6</v>
      </c>
      <c r="D45">
        <v>12.6</v>
      </c>
      <c r="F45">
        <v>23.600000000000101</v>
      </c>
      <c r="G45">
        <v>15.1</v>
      </c>
      <c r="H45">
        <v>9.5999999999999908</v>
      </c>
      <c r="I45">
        <v>3.6</v>
      </c>
      <c r="J45">
        <v>7.5999999999999899</v>
      </c>
    </row>
    <row r="46" spans="1:10" x14ac:dyDescent="0.25">
      <c r="A46">
        <v>9.6999999999999904</v>
      </c>
      <c r="B46">
        <f t="shared" si="0"/>
        <v>-3.283924665924995</v>
      </c>
      <c r="C46">
        <v>15.7</v>
      </c>
      <c r="D46">
        <v>12.7</v>
      </c>
      <c r="F46">
        <v>23.7</v>
      </c>
      <c r="G46">
        <v>15.2</v>
      </c>
      <c r="H46">
        <v>9.6999999999999904</v>
      </c>
      <c r="I46">
        <v>3.7</v>
      </c>
      <c r="J46">
        <v>7.6999999999999904</v>
      </c>
    </row>
    <row r="47" spans="1:10" x14ac:dyDescent="0.25">
      <c r="A47">
        <v>9.7999999999999901</v>
      </c>
      <c r="B47">
        <f t="shared" si="0"/>
        <v>-3.2914622009586374</v>
      </c>
      <c r="C47">
        <v>15.8</v>
      </c>
      <c r="D47">
        <v>12.8</v>
      </c>
      <c r="F47">
        <v>23.8000000000001</v>
      </c>
      <c r="G47">
        <v>15.3</v>
      </c>
      <c r="H47">
        <v>9.7999999999999901</v>
      </c>
      <c r="I47">
        <v>3.8</v>
      </c>
      <c r="J47">
        <v>7.7999999999999901</v>
      </c>
    </row>
    <row r="48" spans="1:10" x14ac:dyDescent="0.25">
      <c r="A48">
        <v>9.8999999999999897</v>
      </c>
      <c r="B48">
        <f t="shared" si="0"/>
        <v>-3.298933955985587</v>
      </c>
      <c r="C48">
        <v>15.9</v>
      </c>
      <c r="D48">
        <v>12.9</v>
      </c>
      <c r="F48">
        <v>23.900000000000102</v>
      </c>
      <c r="G48">
        <v>15.4</v>
      </c>
      <c r="H48">
        <v>9.8999999999999897</v>
      </c>
      <c r="I48">
        <v>3.9</v>
      </c>
      <c r="J48">
        <v>7.8999999999999897</v>
      </c>
    </row>
    <row r="49" spans="1:10" x14ac:dyDescent="0.25">
      <c r="A49">
        <v>9.9999999999999893</v>
      </c>
      <c r="B49">
        <f t="shared" si="0"/>
        <v>-3.306341623709518</v>
      </c>
      <c r="C49">
        <v>16</v>
      </c>
      <c r="D49">
        <v>13</v>
      </c>
      <c r="F49">
        <v>24.000000000000099</v>
      </c>
      <c r="G49">
        <v>15.5</v>
      </c>
      <c r="H49">
        <v>9.9999999999999893</v>
      </c>
      <c r="I49">
        <v>4</v>
      </c>
      <c r="J49">
        <v>7.9999999999999796</v>
      </c>
    </row>
    <row r="50" spans="1:10" x14ac:dyDescent="0.25">
      <c r="A50">
        <v>10.1</v>
      </c>
      <c r="B50">
        <f t="shared" si="0"/>
        <v>-3.3136868254593019</v>
      </c>
      <c r="C50">
        <v>16.100000000000001</v>
      </c>
      <c r="D50">
        <v>13.1</v>
      </c>
      <c r="F50">
        <v>24.100000000000101</v>
      </c>
      <c r="G50">
        <v>15.6</v>
      </c>
      <c r="H50">
        <v>10.1</v>
      </c>
      <c r="I50">
        <v>4.0999999999999996</v>
      </c>
      <c r="J50">
        <v>8.0999999999999801</v>
      </c>
    </row>
    <row r="51" spans="1:10" x14ac:dyDescent="0.25">
      <c r="A51">
        <v>10.199999999999999</v>
      </c>
      <c r="B51">
        <f t="shared" si="0"/>
        <v>-3.3209711153326995</v>
      </c>
      <c r="C51">
        <v>16.2</v>
      </c>
      <c r="D51">
        <v>13.2</v>
      </c>
      <c r="F51">
        <v>24.200000000000099</v>
      </c>
      <c r="G51">
        <v>15.7</v>
      </c>
      <c r="H51">
        <v>10.199999999999999</v>
      </c>
      <c r="I51">
        <v>4.2</v>
      </c>
      <c r="J51">
        <v>8.1999999999999797</v>
      </c>
    </row>
    <row r="52" spans="1:10" x14ac:dyDescent="0.25">
      <c r="A52">
        <v>10.3</v>
      </c>
      <c r="B52">
        <f t="shared" si="0"/>
        <v>-3.3281959840358049</v>
      </c>
      <c r="C52">
        <v>16.3</v>
      </c>
      <c r="D52">
        <v>13.3</v>
      </c>
      <c r="F52">
        <v>24.3000000000001</v>
      </c>
      <c r="G52">
        <v>15.8</v>
      </c>
      <c r="H52">
        <v>10.3</v>
      </c>
      <c r="I52">
        <v>4.3</v>
      </c>
      <c r="J52">
        <v>8.2999999999999794</v>
      </c>
    </row>
    <row r="53" spans="1:10" x14ac:dyDescent="0.25">
      <c r="A53">
        <v>10.4</v>
      </c>
      <c r="B53">
        <f t="shared" si="0"/>
        <v>-3.3353628624450842</v>
      </c>
      <c r="C53">
        <v>16.399999999999999</v>
      </c>
      <c r="D53">
        <v>13.4</v>
      </c>
      <c r="F53">
        <v>24.400000000000102</v>
      </c>
      <c r="G53">
        <v>15.9</v>
      </c>
      <c r="H53">
        <v>10.4</v>
      </c>
      <c r="I53">
        <v>4.4000000000000004</v>
      </c>
      <c r="J53">
        <v>8.3999999999999808</v>
      </c>
    </row>
    <row r="54" spans="1:10" x14ac:dyDescent="0.25">
      <c r="A54">
        <v>10.5</v>
      </c>
      <c r="B54">
        <f t="shared" si="0"/>
        <v>-3.3424731249161366</v>
      </c>
      <c r="C54">
        <v>16.5</v>
      </c>
      <c r="D54">
        <v>13.5</v>
      </c>
      <c r="F54">
        <v>24.500000000000099</v>
      </c>
      <c r="G54">
        <v>16</v>
      </c>
      <c r="H54">
        <v>10.5</v>
      </c>
      <c r="I54">
        <v>4.5</v>
      </c>
      <c r="J54">
        <v>8.4999999999999805</v>
      </c>
    </row>
    <row r="55" spans="1:10" x14ac:dyDescent="0.25">
      <c r="A55">
        <v>10.6</v>
      </c>
      <c r="B55">
        <f t="shared" si="0"/>
        <v>-3.3495280923608446</v>
      </c>
      <c r="C55">
        <v>16.600000000000001</v>
      </c>
      <c r="D55">
        <v>13.6</v>
      </c>
      <c r="F55">
        <v>24.600000000000101</v>
      </c>
      <c r="G55">
        <v>16.100000000000001</v>
      </c>
      <c r="H55">
        <v>10.6</v>
      </c>
      <c r="I55">
        <v>4.5999999999999996</v>
      </c>
      <c r="J55">
        <v>8.5999999999999801</v>
      </c>
    </row>
    <row r="56" spans="1:10" x14ac:dyDescent="0.25">
      <c r="A56">
        <v>10.7</v>
      </c>
      <c r="B56">
        <f t="shared" si="0"/>
        <v>-3.3565290351124175</v>
      </c>
      <c r="C56">
        <v>16.7</v>
      </c>
      <c r="D56">
        <v>13.7</v>
      </c>
      <c r="F56">
        <v>24.700000000000099</v>
      </c>
      <c r="G56">
        <v>16.2</v>
      </c>
      <c r="H56">
        <v>10.7</v>
      </c>
      <c r="I56">
        <v>4.7</v>
      </c>
      <c r="J56">
        <v>8.6999999999999797</v>
      </c>
    </row>
    <row r="57" spans="1:10" x14ac:dyDescent="0.25">
      <c r="A57">
        <v>10.8</v>
      </c>
      <c r="B57">
        <f t="shared" si="0"/>
        <v>-3.3634771755959405</v>
      </c>
      <c r="C57">
        <v>16.8</v>
      </c>
      <c r="D57">
        <v>13.8</v>
      </c>
      <c r="F57">
        <v>24.8000000000001</v>
      </c>
      <c r="G57">
        <v>16.3</v>
      </c>
      <c r="H57">
        <v>10.8</v>
      </c>
      <c r="I57">
        <v>4.8</v>
      </c>
      <c r="J57">
        <v>8.7999999999999794</v>
      </c>
    </row>
    <row r="58" spans="1:10" x14ac:dyDescent="0.25">
      <c r="A58">
        <v>10.9</v>
      </c>
      <c r="B58">
        <f t="shared" si="0"/>
        <v>-3.3703736908203141</v>
      </c>
      <c r="C58">
        <v>16.899999999999999</v>
      </c>
      <c r="D58">
        <v>13.9</v>
      </c>
      <c r="F58">
        <v>24.900000000000102</v>
      </c>
      <c r="G58">
        <v>16.399999999999999</v>
      </c>
      <c r="H58">
        <v>10.9</v>
      </c>
      <c r="I58">
        <v>4.9000000000000004</v>
      </c>
      <c r="J58">
        <v>8.8999999999999808</v>
      </c>
    </row>
    <row r="59" spans="1:10" x14ac:dyDescent="0.25">
      <c r="A59">
        <v>11</v>
      </c>
      <c r="B59">
        <f t="shared" si="0"/>
        <v>-3.3772197147059861</v>
      </c>
      <c r="C59">
        <v>17</v>
      </c>
      <c r="D59">
        <v>14</v>
      </c>
      <c r="F59">
        <v>25.000000000000099</v>
      </c>
      <c r="G59">
        <v>16.5</v>
      </c>
      <c r="H59">
        <v>11</v>
      </c>
      <c r="I59">
        <v>5</v>
      </c>
      <c r="J59">
        <v>8.9999999999999805</v>
      </c>
    </row>
    <row r="60" spans="1:10" x14ac:dyDescent="0.25">
      <c r="A60">
        <v>11.1</v>
      </c>
      <c r="B60">
        <f t="shared" si="0"/>
        <v>-3.3840163402614949</v>
      </c>
      <c r="C60">
        <v>17.100000000000001</v>
      </c>
      <c r="D60">
        <v>14.1</v>
      </c>
      <c r="F60">
        <v>25.100000000000101</v>
      </c>
      <c r="G60">
        <v>16.600000000000001</v>
      </c>
      <c r="H60">
        <v>11.1</v>
      </c>
      <c r="I60">
        <v>5.0999999999999996</v>
      </c>
      <c r="J60">
        <v>9.0999999999999801</v>
      </c>
    </row>
    <row r="61" spans="1:10" x14ac:dyDescent="0.25">
      <c r="A61">
        <v>11.2</v>
      </c>
      <c r="B61">
        <f t="shared" si="0"/>
        <v>-3.3907646216206686</v>
      </c>
      <c r="C61">
        <v>17.2</v>
      </c>
      <c r="D61">
        <v>14.2</v>
      </c>
      <c r="F61">
        <v>25.200000000000099</v>
      </c>
      <c r="G61">
        <v>16.7</v>
      </c>
      <c r="H61">
        <v>11.2</v>
      </c>
      <c r="I61">
        <v>5.2</v>
      </c>
      <c r="J61">
        <v>9.1999999999999797</v>
      </c>
    </row>
    <row r="62" spans="1:10" x14ac:dyDescent="0.25">
      <c r="A62">
        <v>11.3</v>
      </c>
      <c r="B62">
        <f t="shared" si="0"/>
        <v>-3.3974655759512209</v>
      </c>
      <c r="C62">
        <v>17.3</v>
      </c>
      <c r="D62">
        <v>14.3</v>
      </c>
      <c r="F62">
        <v>25.3000000000001</v>
      </c>
      <c r="G62">
        <v>16.8</v>
      </c>
      <c r="H62">
        <v>11.3</v>
      </c>
      <c r="I62">
        <v>5.3</v>
      </c>
      <c r="J62">
        <v>9.2999999999999794</v>
      </c>
    </row>
    <row r="63" spans="1:10" x14ac:dyDescent="0.25">
      <c r="A63">
        <v>11.4</v>
      </c>
      <c r="B63">
        <f t="shared" si="0"/>
        <v>-3.4041201852445373</v>
      </c>
      <c r="C63">
        <v>17.399999999999999</v>
      </c>
      <c r="D63">
        <v>14.4</v>
      </c>
      <c r="F63">
        <v>25.400000000000102</v>
      </c>
      <c r="G63">
        <v>16.899999999999999</v>
      </c>
      <c r="H63">
        <v>11.4</v>
      </c>
      <c r="I63">
        <v>5.4</v>
      </c>
      <c r="J63">
        <v>9.3999999999999808</v>
      </c>
    </row>
    <row r="64" spans="1:10" x14ac:dyDescent="0.25">
      <c r="A64">
        <v>11.5</v>
      </c>
      <c r="B64">
        <f t="shared" si="0"/>
        <v>-3.4107293979955609</v>
      </c>
      <c r="C64">
        <v>17.5</v>
      </c>
      <c r="D64">
        <v>14.5</v>
      </c>
      <c r="F64">
        <v>25.500000000000099</v>
      </c>
      <c r="G64">
        <v>17</v>
      </c>
      <c r="H64">
        <v>11.5</v>
      </c>
      <c r="I64">
        <v>5.5</v>
      </c>
      <c r="J64">
        <v>9.4999999999999805</v>
      </c>
    </row>
    <row r="65" spans="1:10" x14ac:dyDescent="0.25">
      <c r="A65">
        <v>11.6</v>
      </c>
      <c r="B65">
        <f t="shared" si="0"/>
        <v>-3.4172941307809213</v>
      </c>
      <c r="C65">
        <v>17.600000000000001</v>
      </c>
      <c r="D65">
        <v>14.6</v>
      </c>
      <c r="F65">
        <v>25.600000000000101</v>
      </c>
      <c r="G65">
        <v>17.100000000000001</v>
      </c>
      <c r="H65">
        <v>11.6</v>
      </c>
      <c r="I65">
        <v>5.6</v>
      </c>
      <c r="J65">
        <v>9.5999999999999801</v>
      </c>
    </row>
    <row r="66" spans="1:10" x14ac:dyDescent="0.25">
      <c r="A66">
        <v>11.7</v>
      </c>
      <c r="B66">
        <f t="shared" si="0"/>
        <v>-3.4238152697427329</v>
      </c>
      <c r="C66">
        <v>17.7</v>
      </c>
      <c r="D66">
        <v>14.7</v>
      </c>
      <c r="F66">
        <v>25.700000000000099</v>
      </c>
      <c r="G66">
        <v>17.2</v>
      </c>
      <c r="H66">
        <v>11.7</v>
      </c>
      <c r="I66">
        <v>5.7</v>
      </c>
      <c r="J66">
        <v>9.6999999999999797</v>
      </c>
    </row>
    <row r="67" spans="1:10" x14ac:dyDescent="0.25">
      <c r="A67">
        <v>11.8</v>
      </c>
      <c r="B67">
        <f t="shared" si="0"/>
        <v>-3.4302936719848729</v>
      </c>
      <c r="C67">
        <v>17.8</v>
      </c>
      <c r="D67">
        <v>14.8</v>
      </c>
      <c r="F67">
        <v>25.8000000000001</v>
      </c>
      <c r="G67">
        <v>17.3</v>
      </c>
      <c r="H67">
        <v>11.8</v>
      </c>
      <c r="I67">
        <v>5.8</v>
      </c>
      <c r="J67">
        <v>9.7999999999999794</v>
      </c>
    </row>
    <row r="68" spans="1:10" x14ac:dyDescent="0.25">
      <c r="A68">
        <v>11.9</v>
      </c>
      <c r="B68">
        <f t="shared" si="0"/>
        <v>-3.4367301668879571</v>
      </c>
      <c r="C68">
        <v>17.899999999999999</v>
      </c>
      <c r="D68">
        <v>14.9</v>
      </c>
      <c r="F68">
        <v>25.900000000000102</v>
      </c>
      <c r="G68">
        <v>17.399999999999999</v>
      </c>
      <c r="H68">
        <v>11.9</v>
      </c>
      <c r="I68">
        <v>5.9</v>
      </c>
      <c r="J68">
        <v>9.8999999999999808</v>
      </c>
    </row>
    <row r="69" spans="1:10" x14ac:dyDescent="0.25">
      <c r="A69">
        <v>12</v>
      </c>
      <c r="B69">
        <f t="shared" si="0"/>
        <v>-3.4431255573487363</v>
      </c>
      <c r="C69">
        <v>18</v>
      </c>
      <c r="D69">
        <v>15</v>
      </c>
      <c r="F69">
        <v>26.000000000000099</v>
      </c>
      <c r="G69">
        <v>17.5</v>
      </c>
      <c r="H69">
        <v>12</v>
      </c>
      <c r="I69">
        <v>6</v>
      </c>
      <c r="J69">
        <v>9.9999999999999805</v>
      </c>
    </row>
    <row r="70" spans="1:10" x14ac:dyDescent="0.25">
      <c r="A70">
        <v>12.1</v>
      </c>
      <c r="B70">
        <f t="shared" si="0"/>
        <v>-3.4494806209491458</v>
      </c>
      <c r="C70">
        <v>18.100000000000001</v>
      </c>
      <c r="D70">
        <v>15.1</v>
      </c>
      <c r="F70">
        <v>26.100000000000101</v>
      </c>
      <c r="G70">
        <v>17.600000000000001</v>
      </c>
      <c r="H70">
        <v>12.1</v>
      </c>
      <c r="I70">
        <v>6.1</v>
      </c>
      <c r="J70">
        <v>10.1</v>
      </c>
    </row>
    <row r="71" spans="1:10" x14ac:dyDescent="0.25">
      <c r="A71">
        <v>12.2</v>
      </c>
      <c r="B71">
        <f t="shared" si="0"/>
        <v>-3.455796111059831</v>
      </c>
      <c r="C71">
        <v>18.2</v>
      </c>
      <c r="D71">
        <v>15.2</v>
      </c>
      <c r="F71">
        <v>26.200000000000099</v>
      </c>
      <c r="G71">
        <v>17.7</v>
      </c>
      <c r="H71">
        <v>12.2</v>
      </c>
      <c r="I71">
        <v>6.2</v>
      </c>
      <c r="J71">
        <v>10.199999999999999</v>
      </c>
    </row>
    <row r="72" spans="1:10" x14ac:dyDescent="0.25">
      <c r="A72">
        <v>12.3</v>
      </c>
      <c r="B72">
        <f t="shared" si="0"/>
        <v>-3.4620727578825896</v>
      </c>
      <c r="C72">
        <v>18.3</v>
      </c>
      <c r="D72">
        <v>15.3</v>
      </c>
      <c r="F72">
        <v>26.3000000000001</v>
      </c>
      <c r="G72">
        <v>17.8</v>
      </c>
      <c r="H72">
        <v>12.3</v>
      </c>
      <c r="I72">
        <v>6.3</v>
      </c>
      <c r="J72">
        <v>10.3</v>
      </c>
    </row>
    <row r="73" spans="1:10" x14ac:dyDescent="0.25">
      <c r="A73">
        <v>12.4</v>
      </c>
      <c r="B73">
        <f t="shared" si="0"/>
        <v>-3.4683112694358025</v>
      </c>
      <c r="C73">
        <v>18.399999999999999</v>
      </c>
      <c r="D73">
        <v>15.4</v>
      </c>
      <c r="F73">
        <v>26.400000000000102</v>
      </c>
      <c r="G73">
        <v>17.899999999999999</v>
      </c>
      <c r="H73">
        <v>12.4</v>
      </c>
      <c r="I73">
        <v>6.4</v>
      </c>
      <c r="J73">
        <v>10.4</v>
      </c>
    </row>
    <row r="74" spans="1:10" x14ac:dyDescent="0.25">
      <c r="A74">
        <v>12.5</v>
      </c>
      <c r="B74">
        <f t="shared" ref="B74:B137" si="1">-2.93-(0.4714*((((7.6/$C$2)^1.28)*(($C$4/0.0268)^0.56)*(A74-6)+18)^0.5)-2)*($C$2/7.6)</f>
        <v>-3.4745123324866194</v>
      </c>
      <c r="C74">
        <v>18.5</v>
      </c>
      <c r="D74">
        <v>15.5</v>
      </c>
      <c r="F74">
        <v>26.500000000000099</v>
      </c>
      <c r="G74">
        <v>18</v>
      </c>
      <c r="H74">
        <v>12.5</v>
      </c>
      <c r="I74">
        <v>6.5</v>
      </c>
      <c r="J74">
        <v>10.5</v>
      </c>
    </row>
    <row r="75" spans="1:10" x14ac:dyDescent="0.25">
      <c r="A75">
        <v>12.6</v>
      </c>
      <c r="B75">
        <f t="shared" si="1"/>
        <v>-3.480676613433384</v>
      </c>
      <c r="C75">
        <v>18.600000000000001</v>
      </c>
      <c r="D75">
        <v>15.6</v>
      </c>
      <c r="F75">
        <v>26.600000000000101</v>
      </c>
      <c r="G75">
        <v>18.100000000000001</v>
      </c>
      <c r="H75">
        <v>12.6</v>
      </c>
      <c r="I75">
        <v>6.6</v>
      </c>
      <c r="J75">
        <v>10.6</v>
      </c>
    </row>
    <row r="76" spans="1:10" x14ac:dyDescent="0.25">
      <c r="A76">
        <v>12.7</v>
      </c>
      <c r="B76">
        <f t="shared" si="1"/>
        <v>-3.4868047591414979</v>
      </c>
      <c r="C76">
        <v>18.7</v>
      </c>
      <c r="D76">
        <v>15.7</v>
      </c>
      <c r="F76">
        <v>26.700000000000099</v>
      </c>
      <c r="G76">
        <v>18.2</v>
      </c>
      <c r="H76">
        <v>12.7</v>
      </c>
      <c r="I76">
        <v>6.7</v>
      </c>
      <c r="J76">
        <v>10.7</v>
      </c>
    </row>
    <row r="77" spans="1:10" x14ac:dyDescent="0.25">
      <c r="A77">
        <v>12.8</v>
      </c>
      <c r="B77">
        <f t="shared" si="1"/>
        <v>-3.4928973977356899</v>
      </c>
      <c r="C77">
        <v>18.8</v>
      </c>
      <c r="D77">
        <v>15.8</v>
      </c>
      <c r="F77">
        <v>26.8000000000001</v>
      </c>
      <c r="G77">
        <v>18.3</v>
      </c>
      <c r="H77">
        <v>12.8</v>
      </c>
      <c r="I77">
        <v>6.8</v>
      </c>
      <c r="J77">
        <v>10.8</v>
      </c>
    </row>
    <row r="78" spans="1:10" x14ac:dyDescent="0.25">
      <c r="A78">
        <v>12.9</v>
      </c>
      <c r="B78">
        <f t="shared" si="1"/>
        <v>-3.4989551393514446</v>
      </c>
      <c r="C78">
        <v>18.899999999999999</v>
      </c>
      <c r="D78">
        <v>15.9</v>
      </c>
      <c r="F78">
        <v>26.900000000000102</v>
      </c>
      <c r="G78">
        <v>18.399999999999999</v>
      </c>
      <c r="H78">
        <v>12.9</v>
      </c>
      <c r="I78">
        <v>6.9</v>
      </c>
      <c r="J78">
        <v>10.9</v>
      </c>
    </row>
    <row r="79" spans="1:10" x14ac:dyDescent="0.25">
      <c r="A79">
        <v>13</v>
      </c>
      <c r="B79">
        <f t="shared" si="1"/>
        <v>-3.504978576848135</v>
      </c>
      <c r="C79">
        <v>19</v>
      </c>
      <c r="D79">
        <v>16</v>
      </c>
      <c r="F79">
        <v>27.000000000000099</v>
      </c>
      <c r="G79">
        <v>18.5</v>
      </c>
      <c r="H79">
        <v>13</v>
      </c>
      <c r="I79">
        <v>7</v>
      </c>
      <c r="J79">
        <v>11</v>
      </c>
    </row>
    <row r="80" spans="1:10" x14ac:dyDescent="0.25">
      <c r="A80">
        <v>13.1</v>
      </c>
      <c r="B80">
        <f t="shared" si="1"/>
        <v>-3.5109682864862068</v>
      </c>
      <c r="C80">
        <v>19.100000000000001</v>
      </c>
      <c r="D80">
        <v>16.100000000000001</v>
      </c>
      <c r="F80">
        <v>27.100000000000101</v>
      </c>
      <c r="G80">
        <v>18.600000000000001</v>
      </c>
      <c r="H80">
        <v>13.1</v>
      </c>
      <c r="I80">
        <v>7.1</v>
      </c>
      <c r="J80">
        <v>11.1</v>
      </c>
    </row>
    <row r="81" spans="1:10" x14ac:dyDescent="0.25">
      <c r="A81">
        <v>13.2</v>
      </c>
      <c r="B81">
        <f t="shared" si="1"/>
        <v>-3.5169248285706174</v>
      </c>
      <c r="C81">
        <v>19.2</v>
      </c>
      <c r="D81">
        <v>16.2</v>
      </c>
      <c r="F81">
        <v>27.200000000000099</v>
      </c>
      <c r="G81">
        <v>18.7</v>
      </c>
      <c r="H81">
        <v>13.2</v>
      </c>
      <c r="I81">
        <v>7.2</v>
      </c>
      <c r="J81">
        <v>11.2</v>
      </c>
    </row>
    <row r="82" spans="1:10" x14ac:dyDescent="0.25">
      <c r="A82">
        <v>13.3</v>
      </c>
      <c r="B82">
        <f t="shared" si="1"/>
        <v>-3.5228487480625565</v>
      </c>
      <c r="C82">
        <v>19.3</v>
      </c>
      <c r="D82">
        <v>16.3</v>
      </c>
      <c r="F82">
        <v>27.3000000000001</v>
      </c>
      <c r="G82">
        <v>18.8</v>
      </c>
      <c r="H82">
        <v>13.3</v>
      </c>
      <c r="I82">
        <v>7.3</v>
      </c>
      <c r="J82">
        <v>11.3</v>
      </c>
    </row>
    <row r="83" spans="1:10" x14ac:dyDescent="0.25">
      <c r="A83">
        <v>13.4</v>
      </c>
      <c r="B83">
        <f t="shared" si="1"/>
        <v>-3.5287405751613359</v>
      </c>
      <c r="C83">
        <v>19.399999999999999</v>
      </c>
      <c r="D83">
        <v>16.399999999999999</v>
      </c>
      <c r="F83">
        <v>27.400000000000102</v>
      </c>
      <c r="G83">
        <v>18.899999999999999</v>
      </c>
      <c r="H83">
        <v>13.4</v>
      </c>
      <c r="I83">
        <v>7.4</v>
      </c>
      <c r="J83">
        <v>11.4</v>
      </c>
    </row>
    <row r="84" spans="1:10" x14ac:dyDescent="0.25">
      <c r="A84">
        <v>13.5</v>
      </c>
      <c r="B84">
        <f t="shared" si="1"/>
        <v>-3.5346008258582149</v>
      </c>
      <c r="C84">
        <v>19.5</v>
      </c>
      <c r="D84">
        <v>16.5</v>
      </c>
      <c r="F84">
        <v>27.500000000000099</v>
      </c>
      <c r="G84">
        <v>19</v>
      </c>
      <c r="H84">
        <v>13.5</v>
      </c>
      <c r="I84">
        <v>7.5</v>
      </c>
      <c r="J84">
        <v>11.5</v>
      </c>
    </row>
    <row r="85" spans="1:10" x14ac:dyDescent="0.25">
      <c r="A85">
        <v>13.6</v>
      </c>
      <c r="B85">
        <f t="shared" si="1"/>
        <v>-3.5404300024637934</v>
      </c>
      <c r="C85">
        <v>19.600000000000001</v>
      </c>
      <c r="D85">
        <v>16.600000000000001</v>
      </c>
      <c r="F85">
        <v>27.600000000000101</v>
      </c>
      <c r="G85">
        <v>19.100000000000001</v>
      </c>
      <c r="H85">
        <v>13.6</v>
      </c>
      <c r="I85">
        <v>7.6</v>
      </c>
      <c r="J85">
        <v>11.6</v>
      </c>
    </row>
    <row r="86" spans="1:10" x14ac:dyDescent="0.25">
      <c r="A86">
        <v>13.7</v>
      </c>
      <c r="B86">
        <f t="shared" si="1"/>
        <v>-3.5462285941104961</v>
      </c>
      <c r="C86">
        <v>19.7</v>
      </c>
      <c r="D86">
        <v>16.7</v>
      </c>
      <c r="F86">
        <v>27.700000000000099</v>
      </c>
      <c r="G86">
        <v>19.2</v>
      </c>
      <c r="H86">
        <v>13.7</v>
      </c>
      <c r="I86">
        <v>7.7</v>
      </c>
      <c r="J86">
        <v>11.7</v>
      </c>
    </row>
    <row r="87" spans="1:10" x14ac:dyDescent="0.25">
      <c r="A87">
        <v>13.8</v>
      </c>
      <c r="B87">
        <f t="shared" si="1"/>
        <v>-3.5519970772315768</v>
      </c>
      <c r="C87">
        <v>19.8</v>
      </c>
      <c r="D87">
        <v>16.8</v>
      </c>
      <c r="F87">
        <v>27.8000000000001</v>
      </c>
      <c r="G87">
        <v>19.3</v>
      </c>
      <c r="H87">
        <v>13.8</v>
      </c>
      <c r="I87">
        <v>7.8000000000000096</v>
      </c>
      <c r="J87">
        <v>11.8</v>
      </c>
    </row>
    <row r="88" spans="1:10" x14ac:dyDescent="0.25">
      <c r="A88">
        <v>13.9</v>
      </c>
      <c r="B88">
        <f t="shared" si="1"/>
        <v>-3.5577359160179647</v>
      </c>
      <c r="C88">
        <v>19.899999999999999</v>
      </c>
      <c r="D88">
        <v>16.899999999999999</v>
      </c>
      <c r="F88">
        <v>27.900000000000102</v>
      </c>
      <c r="G88">
        <v>19.399999999999999</v>
      </c>
      <c r="H88">
        <v>13.9</v>
      </c>
      <c r="I88">
        <v>7.9</v>
      </c>
      <c r="J88">
        <v>11.9</v>
      </c>
    </row>
    <row r="89" spans="1:10" x14ac:dyDescent="0.25">
      <c r="A89">
        <v>14</v>
      </c>
      <c r="B89">
        <f t="shared" si="1"/>
        <v>-3.5634455628541981</v>
      </c>
      <c r="C89">
        <v>20</v>
      </c>
      <c r="D89">
        <v>17</v>
      </c>
      <c r="F89">
        <v>28.000000000000099</v>
      </c>
      <c r="G89">
        <v>19.5</v>
      </c>
      <c r="H89">
        <v>14</v>
      </c>
      <c r="I89">
        <v>8</v>
      </c>
      <c r="J89">
        <v>12</v>
      </c>
    </row>
    <row r="90" spans="1:10" x14ac:dyDescent="0.25">
      <c r="A90">
        <v>14.1</v>
      </c>
      <c r="B90">
        <f t="shared" si="1"/>
        <v>-3.5691264587345959</v>
      </c>
      <c r="C90">
        <v>20.100000000000001</v>
      </c>
      <c r="D90">
        <v>17.100000000000001</v>
      </c>
      <c r="F90">
        <v>28.100000000000101</v>
      </c>
      <c r="G90">
        <v>19.600000000000001</v>
      </c>
      <c r="H90">
        <v>14.1</v>
      </c>
      <c r="I90">
        <v>8.1000000000000103</v>
      </c>
      <c r="J90">
        <v>12.1</v>
      </c>
    </row>
    <row r="91" spans="1:10" x14ac:dyDescent="0.25">
      <c r="A91">
        <v>14.2</v>
      </c>
      <c r="B91">
        <f t="shared" si="1"/>
        <v>-3.5747790336607603</v>
      </c>
      <c r="C91">
        <v>20.2</v>
      </c>
      <c r="D91">
        <v>17.2</v>
      </c>
      <c r="F91">
        <v>28.200000000000099</v>
      </c>
      <c r="G91">
        <v>19.7</v>
      </c>
      <c r="H91">
        <v>14.2</v>
      </c>
      <c r="I91">
        <v>8.2000000000000099</v>
      </c>
      <c r="J91">
        <v>12.2</v>
      </c>
    </row>
    <row r="92" spans="1:10" x14ac:dyDescent="0.25">
      <c r="A92">
        <v>14.3</v>
      </c>
      <c r="B92">
        <f t="shared" si="1"/>
        <v>-3.580403707021417</v>
      </c>
      <c r="C92">
        <v>20.3</v>
      </c>
      <c r="D92">
        <v>17.3</v>
      </c>
      <c r="F92">
        <v>28.3000000000001</v>
      </c>
      <c r="G92">
        <v>19.8</v>
      </c>
      <c r="H92">
        <v>14.3</v>
      </c>
      <c r="I92">
        <v>8.3000000000000096</v>
      </c>
      <c r="J92">
        <v>12.3</v>
      </c>
    </row>
    <row r="93" spans="1:10" x14ac:dyDescent="0.25">
      <c r="A93">
        <v>14.4</v>
      </c>
      <c r="B93">
        <f t="shared" si="1"/>
        <v>-3.5860008879555454</v>
      </c>
      <c r="C93">
        <v>20.399999999999999</v>
      </c>
      <c r="D93">
        <v>17.399999999999999</v>
      </c>
      <c r="F93">
        <v>28.400000000000102</v>
      </c>
      <c r="G93">
        <v>19.899999999999999</v>
      </c>
      <c r="H93">
        <v>14.4</v>
      </c>
      <c r="I93">
        <v>8.4</v>
      </c>
      <c r="J93">
        <v>12.4</v>
      </c>
    </row>
    <row r="94" spans="1:10" x14ac:dyDescent="0.25">
      <c r="A94">
        <v>14.5</v>
      </c>
      <c r="B94">
        <f t="shared" si="1"/>
        <v>-3.5915709756996881</v>
      </c>
      <c r="C94">
        <v>20.5</v>
      </c>
      <c r="D94">
        <v>17.5</v>
      </c>
      <c r="F94">
        <v>28.500000000000099</v>
      </c>
      <c r="G94">
        <v>20</v>
      </c>
      <c r="H94">
        <v>14.5</v>
      </c>
      <c r="I94">
        <v>8.5000000000000107</v>
      </c>
      <c r="J94">
        <v>12.5</v>
      </c>
    </row>
    <row r="95" spans="1:10" x14ac:dyDescent="0.25">
      <c r="A95">
        <v>14.6</v>
      </c>
      <c r="B95">
        <f t="shared" si="1"/>
        <v>-3.5971143599202779</v>
      </c>
      <c r="C95">
        <v>20.6</v>
      </c>
      <c r="D95">
        <v>17.600000000000001</v>
      </c>
      <c r="F95">
        <v>28.600000000000101</v>
      </c>
      <c r="G95">
        <v>20.100000000000001</v>
      </c>
      <c r="H95">
        <v>14.6</v>
      </c>
      <c r="I95">
        <v>8.6000000000000103</v>
      </c>
      <c r="J95">
        <v>12.6</v>
      </c>
    </row>
    <row r="96" spans="1:10" x14ac:dyDescent="0.25">
      <c r="A96">
        <v>14.7</v>
      </c>
      <c r="B96">
        <f t="shared" si="1"/>
        <v>-3.6026314210317567</v>
      </c>
      <c r="C96">
        <v>20.7</v>
      </c>
      <c r="D96">
        <v>17.7</v>
      </c>
      <c r="F96">
        <v>28.700000000000099</v>
      </c>
      <c r="G96">
        <v>20.2</v>
      </c>
      <c r="H96">
        <v>14.7</v>
      </c>
      <c r="I96">
        <v>8.7000000000000099</v>
      </c>
      <c r="J96">
        <v>12.7</v>
      </c>
    </row>
    <row r="97" spans="1:10" x14ac:dyDescent="0.25">
      <c r="A97">
        <v>14.8</v>
      </c>
      <c r="B97">
        <f t="shared" si="1"/>
        <v>-3.6081225305012268</v>
      </c>
      <c r="C97">
        <v>20.8</v>
      </c>
      <c r="D97">
        <v>17.8</v>
      </c>
      <c r="F97">
        <v>28.8000000000001</v>
      </c>
      <c r="G97">
        <v>20.3</v>
      </c>
      <c r="H97">
        <v>14.8</v>
      </c>
      <c r="I97">
        <v>8.8000000000000096</v>
      </c>
      <c r="J97">
        <v>12.8</v>
      </c>
    </row>
    <row r="98" spans="1:10" x14ac:dyDescent="0.25">
      <c r="A98">
        <v>14.9</v>
      </c>
      <c r="B98">
        <f t="shared" si="1"/>
        <v>-3.6135880511403293</v>
      </c>
      <c r="C98">
        <v>20.9</v>
      </c>
      <c r="D98">
        <v>17.899999999999999</v>
      </c>
      <c r="F98">
        <v>28.900000000000102</v>
      </c>
      <c r="G98">
        <v>20.399999999999999</v>
      </c>
      <c r="H98">
        <v>14.9</v>
      </c>
      <c r="I98">
        <v>8.9000000000000092</v>
      </c>
      <c r="J98">
        <v>12.9</v>
      </c>
    </row>
    <row r="99" spans="1:10" x14ac:dyDescent="0.25">
      <c r="A99">
        <v>15</v>
      </c>
      <c r="B99">
        <f t="shared" si="1"/>
        <v>-3.6190283373849867</v>
      </c>
      <c r="C99">
        <v>21</v>
      </c>
      <c r="D99">
        <v>18</v>
      </c>
      <c r="F99">
        <v>29.000000000000099</v>
      </c>
      <c r="G99">
        <v>20.5</v>
      </c>
      <c r="H99">
        <v>15</v>
      </c>
      <c r="I99">
        <v>9.0000000000000107</v>
      </c>
      <c r="J99">
        <v>13</v>
      </c>
    </row>
    <row r="100" spans="1:10" x14ac:dyDescent="0.25">
      <c r="A100">
        <v>15.1</v>
      </c>
      <c r="B100">
        <f t="shared" si="1"/>
        <v>-3.6244437355636334</v>
      </c>
      <c r="C100">
        <v>21.1</v>
      </c>
      <c r="D100">
        <v>18.100000000000001</v>
      </c>
      <c r="F100">
        <v>29.100000000000101</v>
      </c>
      <c r="G100">
        <v>20.6</v>
      </c>
      <c r="H100">
        <v>15.1</v>
      </c>
      <c r="I100">
        <v>9.1000000000000103</v>
      </c>
      <c r="J100">
        <v>13.1</v>
      </c>
    </row>
    <row r="101" spans="1:10" x14ac:dyDescent="0.25">
      <c r="A101">
        <v>15.2</v>
      </c>
      <c r="B101">
        <f t="shared" si="1"/>
        <v>-3.629834584154497</v>
      </c>
      <c r="C101">
        <v>21.2</v>
      </c>
      <c r="D101">
        <v>18.2</v>
      </c>
      <c r="F101">
        <v>29.200000000000099</v>
      </c>
      <c r="G101">
        <v>20.7</v>
      </c>
      <c r="H101">
        <v>15.2</v>
      </c>
      <c r="I101">
        <v>9.2000000000000099</v>
      </c>
      <c r="J101">
        <v>13.2</v>
      </c>
    </row>
    <row r="102" spans="1:10" x14ac:dyDescent="0.25">
      <c r="A102">
        <v>15.3</v>
      </c>
      <c r="B102">
        <f t="shared" si="1"/>
        <v>-3.6352012140324792</v>
      </c>
      <c r="C102">
        <v>21.3</v>
      </c>
      <c r="D102">
        <v>18.3</v>
      </c>
      <c r="F102">
        <v>29.3000000000001</v>
      </c>
      <c r="G102">
        <v>20.8</v>
      </c>
      <c r="H102">
        <v>15.3</v>
      </c>
      <c r="I102">
        <v>9.3000000000000096</v>
      </c>
      <c r="J102">
        <v>13.3</v>
      </c>
    </row>
    <row r="103" spans="1:10" x14ac:dyDescent="0.25">
      <c r="A103">
        <v>15.4</v>
      </c>
      <c r="B103">
        <f t="shared" si="1"/>
        <v>-3.640543948706144</v>
      </c>
      <c r="C103">
        <v>21.4</v>
      </c>
      <c r="D103">
        <v>18.399999999999999</v>
      </c>
      <c r="F103">
        <v>29.400000000000102</v>
      </c>
      <c r="G103">
        <v>20.9</v>
      </c>
      <c r="H103">
        <v>15.4</v>
      </c>
      <c r="I103">
        <v>9.4000000000000092</v>
      </c>
      <c r="J103">
        <v>13.4</v>
      </c>
    </row>
    <row r="104" spans="1:10" x14ac:dyDescent="0.25">
      <c r="A104">
        <v>15.5</v>
      </c>
      <c r="B104">
        <f t="shared" si="1"/>
        <v>-3.6458631045452883</v>
      </c>
      <c r="C104">
        <v>21.5</v>
      </c>
      <c r="D104">
        <v>18.5</v>
      </c>
      <c r="F104">
        <v>29.500000000000099</v>
      </c>
      <c r="G104">
        <v>21</v>
      </c>
      <c r="H104">
        <v>15.5</v>
      </c>
      <c r="I104">
        <v>9.5000000000000107</v>
      </c>
      <c r="J104">
        <v>13.5</v>
      </c>
    </row>
    <row r="105" spans="1:10" x14ac:dyDescent="0.25">
      <c r="A105">
        <v>15.6</v>
      </c>
      <c r="B105">
        <f t="shared" si="1"/>
        <v>-3.6511589909995572</v>
      </c>
      <c r="C105">
        <v>21.6</v>
      </c>
      <c r="D105">
        <v>18.600000000000001</v>
      </c>
      <c r="F105">
        <v>29.600000000000101</v>
      </c>
      <c r="G105">
        <v>21.1</v>
      </c>
      <c r="H105">
        <v>15.6</v>
      </c>
      <c r="I105">
        <v>9.6000000000000103</v>
      </c>
      <c r="J105">
        <v>13.6</v>
      </c>
    </row>
    <row r="106" spans="1:10" x14ac:dyDescent="0.25">
      <c r="A106">
        <v>15.7</v>
      </c>
      <c r="B106">
        <f t="shared" si="1"/>
        <v>-3.6564319108085233</v>
      </c>
      <c r="C106">
        <v>21.7</v>
      </c>
      <c r="D106">
        <v>18.7</v>
      </c>
      <c r="F106">
        <v>29.700000000000099</v>
      </c>
      <c r="G106">
        <v>21.2</v>
      </c>
      <c r="H106">
        <v>15.7</v>
      </c>
      <c r="I106">
        <v>9.7000000000000099</v>
      </c>
      <c r="J106">
        <v>13.7</v>
      </c>
    </row>
    <row r="107" spans="1:10" x14ac:dyDescent="0.25">
      <c r="A107">
        <v>15.8</v>
      </c>
      <c r="B107">
        <f t="shared" si="1"/>
        <v>-3.6616821602036373</v>
      </c>
      <c r="C107">
        <v>21.8</v>
      </c>
      <c r="D107">
        <v>18.8</v>
      </c>
      <c r="F107">
        <v>29.8000000000001</v>
      </c>
      <c r="G107">
        <v>21.3</v>
      </c>
      <c r="H107">
        <v>15.8</v>
      </c>
      <c r="I107">
        <v>9.8000000000000096</v>
      </c>
      <c r="J107">
        <v>13.8</v>
      </c>
    </row>
    <row r="108" spans="1:10" x14ac:dyDescent="0.25">
      <c r="A108">
        <v>15.9</v>
      </c>
      <c r="B108">
        <f t="shared" si="1"/>
        <v>-3.6669100291024326</v>
      </c>
      <c r="C108">
        <v>21.9</v>
      </c>
      <c r="D108">
        <v>18.899999999999999</v>
      </c>
      <c r="F108">
        <v>29.900000000000102</v>
      </c>
      <c r="G108">
        <v>21.4</v>
      </c>
      <c r="H108">
        <v>15.9</v>
      </c>
      <c r="I108">
        <v>9.9000000000000092</v>
      </c>
      <c r="J108">
        <v>13.9</v>
      </c>
    </row>
    <row r="109" spans="1:10" x14ac:dyDescent="0.25">
      <c r="A109">
        <v>16</v>
      </c>
      <c r="B109">
        <f t="shared" si="1"/>
        <v>-3.6721158012953374</v>
      </c>
      <c r="C109">
        <v>22</v>
      </c>
      <c r="D109">
        <v>19</v>
      </c>
      <c r="F109">
        <v>30.000000000000099</v>
      </c>
      <c r="G109">
        <v>21.5</v>
      </c>
      <c r="H109">
        <v>16</v>
      </c>
      <c r="I109">
        <v>10</v>
      </c>
      <c r="J109">
        <v>14</v>
      </c>
    </row>
    <row r="110" spans="1:10" x14ac:dyDescent="0.25">
      <c r="A110">
        <v>16.100000000000001</v>
      </c>
      <c r="B110">
        <f t="shared" si="1"/>
        <v>-3.6772997546254453</v>
      </c>
      <c r="C110">
        <v>22.1</v>
      </c>
      <c r="D110">
        <v>19.100000000000001</v>
      </c>
      <c r="F110">
        <v>30.100000000000101</v>
      </c>
      <c r="G110">
        <v>21.6</v>
      </c>
      <c r="H110">
        <v>16.100000000000001</v>
      </c>
      <c r="I110">
        <v>10.1</v>
      </c>
      <c r="J110">
        <v>14.1</v>
      </c>
    </row>
    <row r="111" spans="1:10" x14ac:dyDescent="0.25">
      <c r="A111">
        <v>16.2</v>
      </c>
      <c r="B111">
        <f t="shared" si="1"/>
        <v>-3.6824621611615558</v>
      </c>
      <c r="C111">
        <v>22.2</v>
      </c>
      <c r="D111">
        <v>19.2</v>
      </c>
      <c r="F111">
        <v>30.200000000000099</v>
      </c>
      <c r="G111">
        <v>21.7</v>
      </c>
      <c r="H111">
        <v>16.2</v>
      </c>
      <c r="I111">
        <v>10.199999999999999</v>
      </c>
      <c r="J111">
        <v>14.2</v>
      </c>
    </row>
    <row r="112" spans="1:10" x14ac:dyDescent="0.25">
      <c r="A112">
        <v>16.3</v>
      </c>
      <c r="B112">
        <f t="shared" si="1"/>
        <v>-3.6876032873647997</v>
      </c>
      <c r="C112">
        <v>22.3</v>
      </c>
      <c r="D112">
        <v>19.3</v>
      </c>
      <c r="F112">
        <v>30.3000000000001</v>
      </c>
      <c r="G112">
        <v>21.8</v>
      </c>
      <c r="H112">
        <v>16.3</v>
      </c>
      <c r="I112">
        <v>10.3</v>
      </c>
      <c r="J112">
        <v>14.3</v>
      </c>
    </row>
    <row r="113" spans="1:10" x14ac:dyDescent="0.25">
      <c r="A113">
        <v>16.399999999999999</v>
      </c>
      <c r="B113">
        <f t="shared" si="1"/>
        <v>-3.692723394249128</v>
      </c>
      <c r="C113">
        <v>22.4</v>
      </c>
      <c r="D113">
        <v>19.399999999999999</v>
      </c>
      <c r="F113">
        <v>30.400000000000102</v>
      </c>
      <c r="G113">
        <v>21.9</v>
      </c>
      <c r="H113">
        <v>16.399999999999999</v>
      </c>
      <c r="I113">
        <v>10.4</v>
      </c>
      <c r="J113">
        <v>14.4</v>
      </c>
    </row>
    <row r="114" spans="1:10" x14ac:dyDescent="0.25">
      <c r="A114">
        <v>16.5</v>
      </c>
      <c r="B114">
        <f t="shared" si="1"/>
        <v>-3.6978227375359465</v>
      </c>
      <c r="C114">
        <v>22.5</v>
      </c>
      <c r="D114">
        <v>19.5</v>
      </c>
      <c r="F114">
        <v>30.500000000000099</v>
      </c>
      <c r="G114">
        <v>22</v>
      </c>
      <c r="H114">
        <v>16.5</v>
      </c>
      <c r="I114">
        <v>10.5</v>
      </c>
      <c r="J114">
        <v>14.5</v>
      </c>
    </row>
    <row r="115" spans="1:10" x14ac:dyDescent="0.25">
      <c r="A115">
        <v>16.600000000000001</v>
      </c>
      <c r="B115">
        <f t="shared" si="1"/>
        <v>-3.7029015678031523</v>
      </c>
      <c r="C115">
        <v>22.6</v>
      </c>
      <c r="D115">
        <v>19.600000000000001</v>
      </c>
      <c r="F115">
        <v>30.6000000000002</v>
      </c>
      <c r="G115">
        <v>22.1</v>
      </c>
      <c r="H115">
        <v>16.600000000000001</v>
      </c>
      <c r="I115">
        <v>10.6</v>
      </c>
      <c r="J115">
        <v>14.6</v>
      </c>
    </row>
    <row r="116" spans="1:10" x14ac:dyDescent="0.25">
      <c r="A116">
        <v>16.7</v>
      </c>
      <c r="B116">
        <f t="shared" si="1"/>
        <v>-3.707960130628813</v>
      </c>
      <c r="C116">
        <v>22.7</v>
      </c>
      <c r="D116">
        <v>19.7</v>
      </c>
      <c r="F116">
        <v>30.700000000000198</v>
      </c>
      <c r="G116">
        <v>22.2</v>
      </c>
      <c r="H116">
        <v>16.7</v>
      </c>
      <c r="I116">
        <v>10.7</v>
      </c>
      <c r="J116">
        <v>14.7</v>
      </c>
    </row>
    <row r="117" spans="1:10" x14ac:dyDescent="0.25">
      <c r="A117">
        <v>16.8</v>
      </c>
      <c r="B117">
        <f t="shared" si="1"/>
        <v>-3.7129986667297343</v>
      </c>
      <c r="C117">
        <v>22.8</v>
      </c>
      <c r="D117">
        <v>19.8</v>
      </c>
      <c r="F117">
        <v>30.8000000000002</v>
      </c>
      <c r="G117">
        <v>22.3</v>
      </c>
      <c r="H117">
        <v>16.8</v>
      </c>
      <c r="I117">
        <v>10.8</v>
      </c>
      <c r="J117">
        <v>14.8</v>
      </c>
    </row>
    <row r="118" spans="1:10" x14ac:dyDescent="0.25">
      <c r="A118">
        <v>16.899999999999999</v>
      </c>
      <c r="B118">
        <f t="shared" si="1"/>
        <v>-3.7180174120951177</v>
      </c>
      <c r="C118">
        <v>22.9</v>
      </c>
      <c r="D118">
        <v>19.899999999999999</v>
      </c>
      <c r="F118">
        <v>30.900000000000201</v>
      </c>
      <c r="G118">
        <v>22.4</v>
      </c>
      <c r="H118">
        <v>16.899999999999999</v>
      </c>
      <c r="I118">
        <v>10.9</v>
      </c>
      <c r="J118">
        <v>14.9</v>
      </c>
    </row>
    <row r="119" spans="1:10" x14ac:dyDescent="0.25">
      <c r="A119">
        <v>17</v>
      </c>
      <c r="B119">
        <f t="shared" si="1"/>
        <v>-3.7230165981155436</v>
      </c>
      <c r="C119">
        <v>23</v>
      </c>
      <c r="D119">
        <v>20</v>
      </c>
      <c r="F119">
        <v>31.000000000000199</v>
      </c>
      <c r="G119">
        <v>22.5</v>
      </c>
      <c r="H119">
        <v>17</v>
      </c>
      <c r="I119">
        <v>11</v>
      </c>
      <c r="J119">
        <v>15</v>
      </c>
    </row>
    <row r="120" spans="1:10" x14ac:dyDescent="0.25">
      <c r="A120">
        <v>17.100000000000001</v>
      </c>
      <c r="B120">
        <f t="shared" si="1"/>
        <v>-3.7279964517074515</v>
      </c>
      <c r="C120">
        <v>23.1</v>
      </c>
      <c r="D120">
        <v>20.100000000000001</v>
      </c>
      <c r="F120">
        <v>31.1000000000002</v>
      </c>
      <c r="G120">
        <v>22.6</v>
      </c>
      <c r="H120">
        <v>17.100000000000001</v>
      </c>
      <c r="I120">
        <v>11.1</v>
      </c>
      <c r="J120">
        <v>15.1</v>
      </c>
    </row>
    <row r="121" spans="1:10" x14ac:dyDescent="0.25">
      <c r="A121">
        <v>17.2</v>
      </c>
      <c r="B121">
        <f t="shared" si="1"/>
        <v>-3.7329571954333307</v>
      </c>
      <c r="C121">
        <v>23.2</v>
      </c>
      <c r="D121">
        <v>20.2</v>
      </c>
      <c r="F121">
        <v>31.200000000000198</v>
      </c>
      <c r="G121">
        <v>22.7</v>
      </c>
      <c r="H121">
        <v>17.2</v>
      </c>
      <c r="I121">
        <v>11.2</v>
      </c>
      <c r="J121">
        <v>15.2</v>
      </c>
    </row>
    <row r="122" spans="1:10" x14ac:dyDescent="0.25">
      <c r="A122">
        <v>17.3</v>
      </c>
      <c r="B122">
        <f t="shared" si="1"/>
        <v>-3.7378990476177876</v>
      </c>
      <c r="C122">
        <v>23.3</v>
      </c>
      <c r="D122">
        <v>20.3</v>
      </c>
      <c r="F122">
        <v>31.3000000000002</v>
      </c>
      <c r="G122">
        <v>22.8</v>
      </c>
      <c r="H122">
        <v>17.3</v>
      </c>
      <c r="I122">
        <v>11.3</v>
      </c>
      <c r="J122">
        <v>15.3</v>
      </c>
    </row>
    <row r="123" spans="1:10" x14ac:dyDescent="0.25">
      <c r="A123">
        <v>17.399999999999999</v>
      </c>
      <c r="B123">
        <f t="shared" si="1"/>
        <v>-3.7428222224596652</v>
      </c>
      <c r="C123">
        <v>23.4</v>
      </c>
      <c r="D123">
        <v>20.399999999999999</v>
      </c>
      <c r="F123">
        <v>31.400000000000201</v>
      </c>
      <c r="G123">
        <v>22.9</v>
      </c>
      <c r="H123">
        <v>17.399999999999999</v>
      </c>
      <c r="I123">
        <v>11.4</v>
      </c>
      <c r="J123">
        <v>15.4</v>
      </c>
    </row>
    <row r="124" spans="1:10" x14ac:dyDescent="0.25">
      <c r="A124">
        <v>17.5</v>
      </c>
      <c r="B124">
        <f t="shared" si="1"/>
        <v>-3.7477269301403777</v>
      </c>
      <c r="C124">
        <v>23.5</v>
      </c>
      <c r="D124">
        <v>20.5</v>
      </c>
      <c r="F124">
        <v>31.500000000000199</v>
      </c>
      <c r="G124">
        <v>23</v>
      </c>
      <c r="H124">
        <v>17.5</v>
      </c>
      <c r="I124">
        <v>11.5</v>
      </c>
      <c r="J124">
        <v>15.5</v>
      </c>
    </row>
    <row r="125" spans="1:10" x14ac:dyDescent="0.25">
      <c r="A125">
        <v>17.600000000000001</v>
      </c>
      <c r="B125">
        <f t="shared" si="1"/>
        <v>-3.7526133769286147</v>
      </c>
      <c r="C125">
        <v>23.6</v>
      </c>
      <c r="D125">
        <v>20.6</v>
      </c>
      <c r="F125">
        <v>31.6000000000002</v>
      </c>
      <c r="G125">
        <v>23.1</v>
      </c>
      <c r="H125">
        <v>17.600000000000001</v>
      </c>
      <c r="I125">
        <v>11.6</v>
      </c>
      <c r="J125">
        <v>15.6</v>
      </c>
    </row>
    <row r="126" spans="1:10" x14ac:dyDescent="0.25">
      <c r="A126">
        <v>17.7</v>
      </c>
      <c r="B126">
        <f t="shared" si="1"/>
        <v>-3.7574817652815606</v>
      </c>
      <c r="C126">
        <v>23.7</v>
      </c>
      <c r="D126">
        <v>20.7</v>
      </c>
      <c r="F126">
        <v>31.700000000000198</v>
      </c>
      <c r="G126">
        <v>23.2</v>
      </c>
      <c r="H126">
        <v>17.7</v>
      </c>
      <c r="I126">
        <v>11.7</v>
      </c>
      <c r="J126">
        <v>15.7</v>
      </c>
    </row>
    <row r="127" spans="1:10" x14ac:dyDescent="0.25">
      <c r="A127">
        <v>17.8</v>
      </c>
      <c r="B127">
        <f t="shared" si="1"/>
        <v>-3.7623322939427797</v>
      </c>
      <c r="C127">
        <v>23.8</v>
      </c>
      <c r="D127">
        <v>20.8</v>
      </c>
      <c r="F127">
        <v>31.8000000000002</v>
      </c>
      <c r="G127">
        <v>23.3</v>
      </c>
      <c r="H127">
        <v>17.8</v>
      </c>
      <c r="I127">
        <v>11.8</v>
      </c>
      <c r="J127">
        <v>15.8</v>
      </c>
    </row>
    <row r="128" spans="1:10" x14ac:dyDescent="0.25">
      <c r="A128">
        <v>17.899999999999999</v>
      </c>
      <c r="B128">
        <f t="shared" si="1"/>
        <v>-3.7671651580368817</v>
      </c>
      <c r="C128">
        <v>23.9</v>
      </c>
      <c r="D128">
        <v>20.9</v>
      </c>
      <c r="F128">
        <v>31.900000000000201</v>
      </c>
      <c r="G128">
        <v>23.4</v>
      </c>
      <c r="H128">
        <v>17.899999999999999</v>
      </c>
      <c r="I128">
        <v>11.9</v>
      </c>
      <c r="J128">
        <v>15.9</v>
      </c>
    </row>
    <row r="129" spans="1:10" x14ac:dyDescent="0.25">
      <c r="A129">
        <v>18</v>
      </c>
      <c r="B129">
        <f t="shared" si="1"/>
        <v>-3.7719805491611154</v>
      </c>
      <c r="C129">
        <v>24</v>
      </c>
      <c r="D129">
        <v>21</v>
      </c>
      <c r="F129">
        <v>32.000000000000199</v>
      </c>
      <c r="G129">
        <v>23.5</v>
      </c>
      <c r="H129">
        <v>18</v>
      </c>
      <c r="I129">
        <v>12</v>
      </c>
      <c r="J129">
        <v>16</v>
      </c>
    </row>
    <row r="130" spans="1:10" x14ac:dyDescent="0.25">
      <c r="A130">
        <v>18.100000000000001</v>
      </c>
      <c r="B130">
        <f t="shared" si="1"/>
        <v>-3.776778655474001</v>
      </c>
      <c r="C130">
        <v>24.1</v>
      </c>
      <c r="D130">
        <v>21.1</v>
      </c>
      <c r="F130">
        <v>32.1000000000002</v>
      </c>
      <c r="G130">
        <v>23.6</v>
      </c>
      <c r="H130">
        <v>18.100000000000001</v>
      </c>
      <c r="I130">
        <v>12.1</v>
      </c>
      <c r="J130">
        <v>16.100000000000001</v>
      </c>
    </row>
    <row r="131" spans="1:10" x14ac:dyDescent="0.25">
      <c r="A131">
        <v>18.2</v>
      </c>
      <c r="B131">
        <f t="shared" si="1"/>
        <v>-3.7815596617811158</v>
      </c>
      <c r="C131">
        <v>24.2</v>
      </c>
      <c r="D131">
        <v>21.2</v>
      </c>
      <c r="F131">
        <v>32.200000000000202</v>
      </c>
      <c r="G131">
        <v>23.7</v>
      </c>
      <c r="H131">
        <v>18.2</v>
      </c>
      <c r="I131">
        <v>12.2</v>
      </c>
      <c r="J131">
        <v>16.2</v>
      </c>
    </row>
    <row r="132" spans="1:10" x14ac:dyDescent="0.25">
      <c r="A132">
        <v>18.3</v>
      </c>
      <c r="B132">
        <f t="shared" si="1"/>
        <v>-3.7863237496181554</v>
      </c>
      <c r="C132">
        <v>24.3</v>
      </c>
      <c r="D132">
        <v>21.3</v>
      </c>
      <c r="F132">
        <v>32.300000000000203</v>
      </c>
      <c r="G132">
        <v>23.8</v>
      </c>
      <c r="H132">
        <v>18.3</v>
      </c>
      <c r="I132">
        <v>12.3</v>
      </c>
      <c r="J132">
        <v>16.3</v>
      </c>
    </row>
    <row r="133" spans="1:10" x14ac:dyDescent="0.25">
      <c r="A133">
        <v>18.399999999999999</v>
      </c>
      <c r="B133">
        <f t="shared" si="1"/>
        <v>-3.7910710973313595</v>
      </c>
      <c r="C133">
        <v>24.4</v>
      </c>
      <c r="D133">
        <v>21.4</v>
      </c>
      <c r="F133">
        <v>32.400000000000198</v>
      </c>
      <c r="G133">
        <v>23.9</v>
      </c>
      <c r="H133">
        <v>18.399999999999999</v>
      </c>
      <c r="I133">
        <v>12.4</v>
      </c>
      <c r="J133">
        <v>16.399999999999899</v>
      </c>
    </row>
    <row r="134" spans="1:10" x14ac:dyDescent="0.25">
      <c r="A134">
        <v>18.5</v>
      </c>
      <c r="B134">
        <f t="shared" si="1"/>
        <v>-3.7958018801554188</v>
      </c>
      <c r="C134">
        <v>24.5</v>
      </c>
      <c r="D134">
        <v>21.5</v>
      </c>
      <c r="F134">
        <v>32.500000000000199</v>
      </c>
      <c r="G134">
        <v>24</v>
      </c>
      <c r="H134">
        <v>18.5</v>
      </c>
      <c r="I134">
        <v>12.5</v>
      </c>
      <c r="J134">
        <v>16.5</v>
      </c>
    </row>
    <row r="135" spans="1:10" x14ac:dyDescent="0.25">
      <c r="A135">
        <v>18.600000000000001</v>
      </c>
      <c r="B135">
        <f t="shared" si="1"/>
        <v>-3.8005162702889459</v>
      </c>
      <c r="C135">
        <v>24.6</v>
      </c>
      <c r="D135">
        <v>21.6</v>
      </c>
      <c r="F135">
        <v>32.6000000000002</v>
      </c>
      <c r="G135">
        <v>24.1</v>
      </c>
      <c r="H135">
        <v>18.600000000000001</v>
      </c>
      <c r="I135">
        <v>12.6</v>
      </c>
      <c r="J135">
        <v>16.600000000000001</v>
      </c>
    </row>
    <row r="136" spans="1:10" x14ac:dyDescent="0.25">
      <c r="A136">
        <v>18.7</v>
      </c>
      <c r="B136">
        <f t="shared" si="1"/>
        <v>-3.8052144369676175</v>
      </c>
      <c r="C136">
        <v>24.7</v>
      </c>
      <c r="D136">
        <v>21.7</v>
      </c>
      <c r="F136">
        <v>32.700000000000202</v>
      </c>
      <c r="G136">
        <v>24.2</v>
      </c>
      <c r="H136">
        <v>18.7</v>
      </c>
      <c r="I136">
        <v>12.7</v>
      </c>
      <c r="J136">
        <v>16.7</v>
      </c>
    </row>
    <row r="137" spans="1:10" x14ac:dyDescent="0.25">
      <c r="A137">
        <v>18.8</v>
      </c>
      <c r="B137">
        <f t="shared" si="1"/>
        <v>-3.8098965465350565</v>
      </c>
      <c r="C137">
        <v>24.8</v>
      </c>
      <c r="D137">
        <v>21.8</v>
      </c>
      <c r="F137">
        <v>32.800000000000203</v>
      </c>
      <c r="G137">
        <v>24.3</v>
      </c>
      <c r="H137">
        <v>18.8</v>
      </c>
      <c r="I137">
        <v>12.8</v>
      </c>
      <c r="J137">
        <v>16.8</v>
      </c>
    </row>
    <row r="138" spans="1:10" x14ac:dyDescent="0.25">
      <c r="A138">
        <v>18.899999999999999</v>
      </c>
      <c r="B138">
        <f t="shared" ref="B138:B201" si="2">-2.93-(0.4714*((((7.6/$C$2)^1.28)*(($C$4/0.0268)^0.56)*(A138-6)+18)^0.5)-2)*($C$2/7.6)</f>
        <v>-3.8145627625115566</v>
      </c>
      <c r="C138">
        <v>24.9</v>
      </c>
      <c r="D138">
        <v>21.9</v>
      </c>
      <c r="F138">
        <v>32.900000000000198</v>
      </c>
      <c r="G138">
        <v>24.4</v>
      </c>
      <c r="H138">
        <v>18.899999999999999</v>
      </c>
      <c r="I138">
        <v>12.9</v>
      </c>
      <c r="J138">
        <v>16.899999999999999</v>
      </c>
    </row>
    <row r="139" spans="1:10" x14ac:dyDescent="0.25">
      <c r="A139">
        <v>19</v>
      </c>
      <c r="B139">
        <f t="shared" si="2"/>
        <v>-3.8192132456607162</v>
      </c>
      <c r="C139">
        <v>25</v>
      </c>
      <c r="D139">
        <v>22</v>
      </c>
      <c r="F139">
        <v>33.000000000000199</v>
      </c>
      <c r="G139">
        <v>24.5</v>
      </c>
      <c r="H139">
        <v>19</v>
      </c>
      <c r="I139">
        <v>13</v>
      </c>
      <c r="J139">
        <v>17</v>
      </c>
    </row>
    <row r="140" spans="1:10" x14ac:dyDescent="0.25">
      <c r="A140">
        <v>19.100000000000001</v>
      </c>
      <c r="B140">
        <f t="shared" si="2"/>
        <v>-3.8238481540540681</v>
      </c>
      <c r="C140">
        <v>25.1</v>
      </c>
      <c r="D140">
        <v>22.1</v>
      </c>
      <c r="F140">
        <v>33.1000000000002</v>
      </c>
      <c r="G140">
        <v>24.6</v>
      </c>
      <c r="H140">
        <v>19.100000000000001</v>
      </c>
      <c r="I140">
        <v>13.1</v>
      </c>
      <c r="J140">
        <v>17.100000000000001</v>
      </c>
    </row>
    <row r="141" spans="1:10" x14ac:dyDescent="0.25">
      <c r="A141">
        <v>19.2</v>
      </c>
      <c r="B141">
        <f t="shared" si="2"/>
        <v>-3.8284676431337692</v>
      </c>
      <c r="C141">
        <v>25.2</v>
      </c>
      <c r="D141">
        <v>22.2</v>
      </c>
      <c r="F141">
        <v>33.200000000000202</v>
      </c>
      <c r="G141">
        <v>24.7</v>
      </c>
      <c r="H141">
        <v>19.2</v>
      </c>
      <c r="I141">
        <v>13.2</v>
      </c>
      <c r="J141">
        <v>17.2</v>
      </c>
    </row>
    <row r="142" spans="1:10" x14ac:dyDescent="0.25">
      <c r="A142">
        <v>19.3</v>
      </c>
      <c r="B142">
        <f t="shared" si="2"/>
        <v>-3.8330718657734306</v>
      </c>
      <c r="C142">
        <v>25.3</v>
      </c>
      <c r="D142">
        <v>22.3</v>
      </c>
      <c r="F142">
        <v>33.300000000000203</v>
      </c>
      <c r="G142">
        <v>24.8</v>
      </c>
      <c r="H142">
        <v>19.3</v>
      </c>
      <c r="I142">
        <v>13.3</v>
      </c>
      <c r="J142">
        <v>17.3</v>
      </c>
    </row>
    <row r="143" spans="1:10" x14ac:dyDescent="0.25">
      <c r="A143">
        <v>19.399999999999999</v>
      </c>
      <c r="B143">
        <f t="shared" si="2"/>
        <v>-3.8376609723371473</v>
      </c>
      <c r="C143">
        <v>25.4</v>
      </c>
      <c r="D143">
        <v>22.4</v>
      </c>
      <c r="F143">
        <v>33.400000000000198</v>
      </c>
      <c r="G143">
        <v>24.9</v>
      </c>
      <c r="H143">
        <v>19.399999999999999</v>
      </c>
      <c r="I143">
        <v>13.4</v>
      </c>
      <c r="J143">
        <v>17.399999999999999</v>
      </c>
    </row>
    <row r="144" spans="1:10" x14ac:dyDescent="0.25">
      <c r="A144">
        <v>19.5</v>
      </c>
      <c r="B144">
        <f t="shared" si="2"/>
        <v>-3.8422351107367962</v>
      </c>
      <c r="C144">
        <v>25.5</v>
      </c>
      <c r="D144">
        <v>22.5</v>
      </c>
      <c r="F144">
        <v>33.500000000000199</v>
      </c>
      <c r="G144">
        <v>25</v>
      </c>
      <c r="H144">
        <v>19.5</v>
      </c>
      <c r="I144">
        <v>13.5</v>
      </c>
      <c r="J144">
        <v>17.5</v>
      </c>
    </row>
    <row r="145" spans="1:10" x14ac:dyDescent="0.25">
      <c r="A145">
        <v>19.600000000000001</v>
      </c>
      <c r="B145">
        <f t="shared" si="2"/>
        <v>-3.8467944264876595</v>
      </c>
      <c r="C145">
        <v>25.6</v>
      </c>
      <c r="D145">
        <v>22.6</v>
      </c>
      <c r="F145">
        <v>33.6000000000002</v>
      </c>
      <c r="G145">
        <v>25.1</v>
      </c>
      <c r="H145">
        <v>19.600000000000001</v>
      </c>
      <c r="I145">
        <v>13.6</v>
      </c>
      <c r="J145">
        <v>17.600000000000001</v>
      </c>
    </row>
    <row r="146" spans="1:10" x14ac:dyDescent="0.25">
      <c r="A146">
        <v>19.7</v>
      </c>
      <c r="B146">
        <f t="shared" si="2"/>
        <v>-3.8513390627624426</v>
      </c>
      <c r="C146">
        <v>25.7</v>
      </c>
      <c r="D146">
        <v>22.7</v>
      </c>
      <c r="F146">
        <v>33.700000000000202</v>
      </c>
      <c r="G146">
        <v>25.2</v>
      </c>
      <c r="H146">
        <v>19.7</v>
      </c>
      <c r="I146">
        <v>13.7</v>
      </c>
      <c r="J146">
        <v>17.7</v>
      </c>
    </row>
    <row r="147" spans="1:10" x14ac:dyDescent="0.25">
      <c r="A147">
        <v>19.8</v>
      </c>
      <c r="B147">
        <f t="shared" si="2"/>
        <v>-3.8558691604437332</v>
      </c>
      <c r="C147">
        <v>25.8</v>
      </c>
      <c r="D147">
        <v>22.8</v>
      </c>
      <c r="F147">
        <v>33.800000000000203</v>
      </c>
      <c r="G147">
        <v>25.3</v>
      </c>
      <c r="H147">
        <v>19.8</v>
      </c>
      <c r="I147">
        <v>13.8</v>
      </c>
      <c r="J147">
        <v>17.8</v>
      </c>
    </row>
    <row r="148" spans="1:10" x14ac:dyDescent="0.25">
      <c r="A148">
        <v>19.899999999999999</v>
      </c>
      <c r="B148">
        <f t="shared" si="2"/>
        <v>-3.8603848581749571</v>
      </c>
      <c r="C148">
        <v>25.9</v>
      </c>
      <c r="D148">
        <v>22.9</v>
      </c>
      <c r="F148">
        <v>33.900000000000198</v>
      </c>
      <c r="G148">
        <v>25.4</v>
      </c>
      <c r="H148">
        <v>19.899999999999999</v>
      </c>
      <c r="I148">
        <v>13.9</v>
      </c>
      <c r="J148">
        <v>17.899999999999999</v>
      </c>
    </row>
    <row r="149" spans="1:10" x14ac:dyDescent="0.25">
      <c r="A149">
        <v>20</v>
      </c>
      <c r="B149">
        <f t="shared" si="2"/>
        <v>-3.8648862924098903</v>
      </c>
      <c r="C149">
        <v>26</v>
      </c>
      <c r="D149">
        <v>23</v>
      </c>
      <c r="F149">
        <v>34.000000000000199</v>
      </c>
      <c r="G149">
        <v>25.5</v>
      </c>
      <c r="H149">
        <v>20</v>
      </c>
      <c r="I149">
        <v>14</v>
      </c>
      <c r="J149">
        <v>18</v>
      </c>
    </row>
    <row r="150" spans="1:10" x14ac:dyDescent="0.25">
      <c r="A150">
        <v>20.099999999999898</v>
      </c>
      <c r="B150">
        <f t="shared" si="2"/>
        <v>-3.8693735974607648</v>
      </c>
      <c r="C150">
        <v>26.099999999999898</v>
      </c>
      <c r="D150">
        <v>23.099999999999898</v>
      </c>
      <c r="F150">
        <v>34.1000000000002</v>
      </c>
      <c r="G150">
        <v>25.599999999999898</v>
      </c>
      <c r="H150">
        <v>20.099999999999898</v>
      </c>
      <c r="I150">
        <v>14.1</v>
      </c>
      <c r="J150">
        <v>18.100000000000001</v>
      </c>
    </row>
    <row r="151" spans="1:10" x14ac:dyDescent="0.25">
      <c r="A151">
        <v>20.1999999999999</v>
      </c>
      <c r="B151">
        <f t="shared" si="2"/>
        <v>-3.8738469055450482</v>
      </c>
      <c r="C151">
        <v>26.1999999999999</v>
      </c>
      <c r="D151">
        <v>23.1999999999999</v>
      </c>
      <c r="F151">
        <v>34.200000000000202</v>
      </c>
      <c r="G151">
        <v>25.6999999999999</v>
      </c>
      <c r="H151">
        <v>20.1999999999999</v>
      </c>
      <c r="I151">
        <v>14.2</v>
      </c>
      <c r="J151">
        <v>18.2</v>
      </c>
    </row>
    <row r="152" spans="1:10" x14ac:dyDescent="0.25">
      <c r="A152">
        <v>20.299999999999901</v>
      </c>
      <c r="B152">
        <f t="shared" si="2"/>
        <v>-3.8783063468308687</v>
      </c>
      <c r="C152">
        <v>26.299999999999901</v>
      </c>
      <c r="D152">
        <v>23.299999999999901</v>
      </c>
      <c r="F152">
        <v>34.300000000000203</v>
      </c>
      <c r="G152">
        <v>25.799999999999901</v>
      </c>
      <c r="H152">
        <v>20.299999999999901</v>
      </c>
      <c r="I152">
        <v>14.3</v>
      </c>
      <c r="J152">
        <v>18.3</v>
      </c>
    </row>
    <row r="153" spans="1:10" x14ac:dyDescent="0.25">
      <c r="A153">
        <v>20.399999999999899</v>
      </c>
      <c r="B153">
        <f t="shared" si="2"/>
        <v>-3.8827520494812346</v>
      </c>
      <c r="C153">
        <v>26.399999999999899</v>
      </c>
      <c r="D153">
        <v>23.399999999999899</v>
      </c>
      <c r="F153">
        <v>34.400000000000198</v>
      </c>
      <c r="G153">
        <v>25.899999999999899</v>
      </c>
      <c r="H153">
        <v>20.399999999999899</v>
      </c>
      <c r="I153">
        <v>14.4</v>
      </c>
      <c r="J153">
        <v>18.399999999999999</v>
      </c>
    </row>
    <row r="154" spans="1:10" x14ac:dyDescent="0.25">
      <c r="A154">
        <v>20.499999999999901</v>
      </c>
      <c r="B154">
        <f t="shared" si="2"/>
        <v>-3.8871841396970028</v>
      </c>
      <c r="C154">
        <v>26.499999999999901</v>
      </c>
      <c r="D154">
        <v>23.499999999999901</v>
      </c>
      <c r="F154">
        <v>34.500000000000199</v>
      </c>
      <c r="G154">
        <v>25.999999999999901</v>
      </c>
      <c r="H154">
        <v>20.499999999999901</v>
      </c>
      <c r="I154">
        <v>14.5</v>
      </c>
      <c r="J154">
        <v>18.5</v>
      </c>
    </row>
    <row r="155" spans="1:10" x14ac:dyDescent="0.25">
      <c r="A155">
        <v>20.599999999999898</v>
      </c>
      <c r="B155">
        <f t="shared" si="2"/>
        <v>-3.8916027417586792</v>
      </c>
      <c r="C155">
        <v>26.599999999999898</v>
      </c>
      <c r="D155">
        <v>23.599999999999898</v>
      </c>
      <c r="F155">
        <v>34.6000000000002</v>
      </c>
      <c r="G155">
        <v>26.099999999999898</v>
      </c>
      <c r="H155">
        <v>20.599999999999898</v>
      </c>
      <c r="I155">
        <v>14.6</v>
      </c>
      <c r="J155">
        <v>18.600000000000001</v>
      </c>
    </row>
    <row r="156" spans="1:10" x14ac:dyDescent="0.25">
      <c r="A156">
        <v>20.6999999999999</v>
      </c>
      <c r="B156">
        <f t="shared" si="2"/>
        <v>-3.896007978067086</v>
      </c>
      <c r="C156">
        <v>26.6999999999999</v>
      </c>
      <c r="D156">
        <v>23.6999999999999</v>
      </c>
      <c r="F156">
        <v>34.700000000000202</v>
      </c>
      <c r="G156">
        <v>26.1999999999999</v>
      </c>
      <c r="H156">
        <v>20.6999999999999</v>
      </c>
      <c r="I156">
        <v>14.7</v>
      </c>
      <c r="J156">
        <v>18.7</v>
      </c>
    </row>
    <row r="157" spans="1:10" x14ac:dyDescent="0.25">
      <c r="A157">
        <v>20.799999999999901</v>
      </c>
      <c r="B157">
        <f t="shared" si="2"/>
        <v>-3.9003999691829168</v>
      </c>
      <c r="C157">
        <v>26.799999999999901</v>
      </c>
      <c r="D157">
        <v>23.799999999999901</v>
      </c>
      <c r="F157">
        <v>34.800000000000203</v>
      </c>
      <c r="G157">
        <v>26.299999999999901</v>
      </c>
      <c r="H157">
        <v>20.799999999999901</v>
      </c>
      <c r="I157">
        <v>14.8</v>
      </c>
      <c r="J157">
        <v>18.8</v>
      </c>
    </row>
    <row r="158" spans="1:10" x14ac:dyDescent="0.25">
      <c r="A158">
        <v>20.899999999999899</v>
      </c>
      <c r="B158">
        <f t="shared" si="2"/>
        <v>-3.9047788338652394</v>
      </c>
      <c r="C158">
        <v>26.899999999999899</v>
      </c>
      <c r="D158">
        <v>23.899999999999899</v>
      </c>
      <c r="F158">
        <v>34.900000000000198</v>
      </c>
      <c r="G158">
        <v>26.399999999999899</v>
      </c>
      <c r="H158">
        <v>20.899999999999899</v>
      </c>
      <c r="I158">
        <v>14.9</v>
      </c>
      <c r="J158">
        <v>18.899999999999999</v>
      </c>
    </row>
    <row r="159" spans="1:10" x14ac:dyDescent="0.25">
      <c r="A159">
        <v>20.999999999999901</v>
      </c>
      <c r="B159">
        <f t="shared" si="2"/>
        <v>-3.9091446891089623</v>
      </c>
      <c r="C159">
        <v>26.999999999999901</v>
      </c>
      <c r="D159">
        <v>23.999999999999901</v>
      </c>
      <c r="F159">
        <v>35.000000000000199</v>
      </c>
      <c r="G159">
        <v>26.499999999999901</v>
      </c>
      <c r="H159">
        <v>20.999999999999901</v>
      </c>
      <c r="I159">
        <v>15</v>
      </c>
      <c r="J159">
        <v>19</v>
      </c>
    </row>
    <row r="160" spans="1:10" x14ac:dyDescent="0.25">
      <c r="A160">
        <v>21.099999999999898</v>
      </c>
      <c r="B160">
        <f t="shared" si="2"/>
        <v>-3.9134976501813079</v>
      </c>
      <c r="C160">
        <v>27.099999999999898</v>
      </c>
      <c r="D160">
        <v>24.099999999999898</v>
      </c>
      <c r="F160">
        <v>35.1000000000002</v>
      </c>
      <c r="G160">
        <v>26.599999999999898</v>
      </c>
      <c r="H160">
        <v>21.099999999999898</v>
      </c>
      <c r="I160">
        <v>15.1</v>
      </c>
      <c r="J160">
        <v>19.100000000000001</v>
      </c>
    </row>
    <row r="161" spans="1:10" x14ac:dyDescent="0.25">
      <c r="A161">
        <v>21.1999999999999</v>
      </c>
      <c r="B161">
        <f t="shared" si="2"/>
        <v>-3.9178378306573212</v>
      </c>
      <c r="C161">
        <v>27.1999999999999</v>
      </c>
      <c r="D161">
        <v>24.1999999999999</v>
      </c>
      <c r="F161">
        <v>35.200000000000202</v>
      </c>
      <c r="G161">
        <v>26.6999999999999</v>
      </c>
      <c r="H161">
        <v>21.1999999999999</v>
      </c>
      <c r="I161">
        <v>15.2</v>
      </c>
      <c r="J161">
        <v>19.2</v>
      </c>
    </row>
    <row r="162" spans="1:10" x14ac:dyDescent="0.25">
      <c r="A162">
        <v>21.299999999999901</v>
      </c>
      <c r="B162">
        <f t="shared" si="2"/>
        <v>-3.9221653424544445</v>
      </c>
      <c r="C162">
        <v>27.299999999999901</v>
      </c>
      <c r="D162">
        <v>24.299999999999901</v>
      </c>
      <c r="F162">
        <v>35.300000000000203</v>
      </c>
      <c r="G162">
        <v>26.799999999999901</v>
      </c>
      <c r="H162">
        <v>21.299999999999901</v>
      </c>
      <c r="I162">
        <v>15.3</v>
      </c>
      <c r="J162">
        <v>19.3</v>
      </c>
    </row>
    <row r="163" spans="1:10" x14ac:dyDescent="0.25">
      <c r="A163">
        <v>21.399999999999899</v>
      </c>
      <c r="B163">
        <f t="shared" si="2"/>
        <v>-3.9264802958661917</v>
      </c>
      <c r="C163">
        <v>27.399999999999899</v>
      </c>
      <c r="D163">
        <v>24.399999999999899</v>
      </c>
      <c r="F163">
        <v>35.400000000000198</v>
      </c>
      <c r="G163">
        <v>26.899999999999899</v>
      </c>
      <c r="H163">
        <v>21.399999999999899</v>
      </c>
      <c r="I163">
        <v>15.4</v>
      </c>
      <c r="J163">
        <v>19.399999999999999</v>
      </c>
    </row>
    <row r="164" spans="1:10" x14ac:dyDescent="0.25">
      <c r="A164">
        <v>21.499999999999901</v>
      </c>
      <c r="B164">
        <f t="shared" si="2"/>
        <v>-3.9307827995949474</v>
      </c>
      <c r="C164">
        <v>27.499999999999901</v>
      </c>
      <c r="D164">
        <v>24.499999999999901</v>
      </c>
      <c r="F164">
        <v>35.500000000000199</v>
      </c>
      <c r="G164">
        <v>26.999999999999901</v>
      </c>
      <c r="H164">
        <v>21.499999999999901</v>
      </c>
      <c r="I164">
        <v>15.5</v>
      </c>
      <c r="J164">
        <v>19.5</v>
      </c>
    </row>
    <row r="165" spans="1:10" x14ac:dyDescent="0.25">
      <c r="A165">
        <v>21.599999999999898</v>
      </c>
      <c r="B165">
        <f t="shared" si="2"/>
        <v>-3.9350729607839137</v>
      </c>
      <c r="C165">
        <v>27.599999999999898</v>
      </c>
      <c r="D165">
        <v>24.599999999999898</v>
      </c>
      <c r="F165">
        <v>35.6000000000002</v>
      </c>
      <c r="G165">
        <v>27.099999999999898</v>
      </c>
      <c r="H165">
        <v>21.599999999999898</v>
      </c>
      <c r="I165">
        <v>15.6</v>
      </c>
      <c r="J165">
        <v>19.600000000000001</v>
      </c>
    </row>
    <row r="166" spans="1:10" x14ac:dyDescent="0.25">
      <c r="A166">
        <v>21.6999999999999</v>
      </c>
      <c r="B166">
        <f t="shared" si="2"/>
        <v>-3.939350885048249</v>
      </c>
      <c r="C166">
        <v>27.6999999999999</v>
      </c>
      <c r="D166">
        <v>24.6999999999999</v>
      </c>
      <c r="F166">
        <v>35.700000000000202</v>
      </c>
      <c r="G166">
        <v>27.1999999999999</v>
      </c>
      <c r="H166">
        <v>21.6999999999999</v>
      </c>
      <c r="I166">
        <v>15.7</v>
      </c>
      <c r="J166">
        <v>19.7</v>
      </c>
    </row>
    <row r="167" spans="1:10" x14ac:dyDescent="0.25">
      <c r="A167">
        <v>21.799999999999901</v>
      </c>
      <c r="B167">
        <f t="shared" si="2"/>
        <v>-3.9436166765053988</v>
      </c>
      <c r="C167">
        <v>27.799999999999901</v>
      </c>
      <c r="D167">
        <v>24.799999999999901</v>
      </c>
      <c r="F167">
        <v>35.800000000000203</v>
      </c>
      <c r="G167">
        <v>27.299999999999901</v>
      </c>
      <c r="H167">
        <v>21.799999999999901</v>
      </c>
      <c r="I167">
        <v>15.8</v>
      </c>
      <c r="J167">
        <v>19.8</v>
      </c>
    </row>
    <row r="168" spans="1:10" x14ac:dyDescent="0.25">
      <c r="A168">
        <v>21.899999999999899</v>
      </c>
      <c r="B168">
        <f t="shared" si="2"/>
        <v>-3.9478704378046654</v>
      </c>
      <c r="C168">
        <v>27.899999999999899</v>
      </c>
      <c r="D168">
        <v>24.899999999999899</v>
      </c>
      <c r="F168">
        <v>35.900000000000198</v>
      </c>
      <c r="G168">
        <v>27.399999999999899</v>
      </c>
      <c r="H168">
        <v>21.899999999999899</v>
      </c>
      <c r="I168">
        <v>15.9</v>
      </c>
      <c r="J168">
        <v>19.899999999999999</v>
      </c>
    </row>
    <row r="169" spans="1:10" x14ac:dyDescent="0.25">
      <c r="A169">
        <v>21.999999999999901</v>
      </c>
      <c r="B169">
        <f t="shared" si="2"/>
        <v>-3.9521122701560252</v>
      </c>
      <c r="C169">
        <v>27.999999999999901</v>
      </c>
      <c r="D169">
        <v>24.999999999999901</v>
      </c>
      <c r="F169">
        <v>36.000000000000199</v>
      </c>
      <c r="G169">
        <v>27.499999999999901</v>
      </c>
      <c r="H169">
        <v>21.999999999999901</v>
      </c>
      <c r="I169">
        <v>16</v>
      </c>
      <c r="J169">
        <v>20</v>
      </c>
    </row>
    <row r="170" spans="1:10" x14ac:dyDescent="0.25">
      <c r="A170">
        <v>22.099999999999898</v>
      </c>
      <c r="B170">
        <f t="shared" si="2"/>
        <v>-3.9563422733582314</v>
      </c>
      <c r="C170">
        <v>28.099999999999898</v>
      </c>
      <c r="D170">
        <v>25.099999999999898</v>
      </c>
      <c r="F170">
        <v>36.1000000000002</v>
      </c>
      <c r="G170">
        <v>27.599999999999898</v>
      </c>
      <c r="H170">
        <v>22.099999999999898</v>
      </c>
      <c r="I170">
        <v>16.100000000000001</v>
      </c>
      <c r="J170">
        <v>20.100000000000001</v>
      </c>
    </row>
    <row r="171" spans="1:10" x14ac:dyDescent="0.25">
      <c r="A171">
        <v>22.1999999999999</v>
      </c>
      <c r="B171">
        <f t="shared" si="2"/>
        <v>-3.960560545826203</v>
      </c>
      <c r="C171">
        <v>28.1999999999999</v>
      </c>
      <c r="D171">
        <v>25.1999999999999</v>
      </c>
      <c r="F171">
        <v>36.200000000000202</v>
      </c>
      <c r="G171">
        <v>27.6999999999999</v>
      </c>
      <c r="H171">
        <v>22.1999999999999</v>
      </c>
      <c r="I171">
        <v>16.2</v>
      </c>
      <c r="J171">
        <v>20.2</v>
      </c>
    </row>
    <row r="172" spans="1:10" x14ac:dyDescent="0.25">
      <c r="A172">
        <v>22.299999999999901</v>
      </c>
      <c r="B172">
        <f t="shared" si="2"/>
        <v>-3.9647671846177461</v>
      </c>
      <c r="C172">
        <v>28.299999999999901</v>
      </c>
      <c r="D172">
        <v>25.299999999999901</v>
      </c>
      <c r="F172">
        <v>36.300000000000203</v>
      </c>
      <c r="G172">
        <v>27.799999999999901</v>
      </c>
      <c r="H172">
        <v>22.299999999999901</v>
      </c>
      <c r="I172">
        <v>16.3</v>
      </c>
      <c r="J172">
        <v>20.3</v>
      </c>
    </row>
    <row r="173" spans="1:10" x14ac:dyDescent="0.25">
      <c r="A173">
        <v>22.399999999999899</v>
      </c>
      <c r="B173">
        <f t="shared" si="2"/>
        <v>-3.9689622854596083</v>
      </c>
      <c r="C173">
        <v>28.399999999999899</v>
      </c>
      <c r="D173">
        <v>25.399999999999899</v>
      </c>
      <c r="F173">
        <v>36.400000000000198</v>
      </c>
      <c r="G173">
        <v>27.899999999999899</v>
      </c>
      <c r="H173">
        <v>22.399999999999899</v>
      </c>
      <c r="I173">
        <v>16.399999999999999</v>
      </c>
      <c r="J173">
        <v>20.399999999999999</v>
      </c>
    </row>
    <row r="174" spans="1:10" x14ac:dyDescent="0.25">
      <c r="A174">
        <v>22.499999999999901</v>
      </c>
      <c r="B174">
        <f t="shared" si="2"/>
        <v>-3.9731459427728932</v>
      </c>
      <c r="C174">
        <v>28.499999999999901</v>
      </c>
      <c r="D174">
        <v>25.499999999999901</v>
      </c>
      <c r="F174">
        <v>36.500000000000199</v>
      </c>
      <c r="G174">
        <v>27.999999999999901</v>
      </c>
      <c r="H174">
        <v>22.499999999999901</v>
      </c>
      <c r="I174">
        <v>16.5</v>
      </c>
      <c r="J174">
        <v>20.5</v>
      </c>
    </row>
    <row r="175" spans="1:10" x14ac:dyDescent="0.25">
      <c r="A175">
        <v>22.599999999999898</v>
      </c>
      <c r="B175">
        <f t="shared" si="2"/>
        <v>-3.977318249697861</v>
      </c>
      <c r="C175">
        <v>28.599999999999898</v>
      </c>
      <c r="D175">
        <v>25.599999999999898</v>
      </c>
      <c r="F175">
        <v>36.6000000000002</v>
      </c>
      <c r="G175">
        <v>28.099999999999898</v>
      </c>
      <c r="H175">
        <v>22.599999999999898</v>
      </c>
      <c r="I175">
        <v>16.600000000000001</v>
      </c>
      <c r="J175">
        <v>20.599999999999898</v>
      </c>
    </row>
    <row r="176" spans="1:10" x14ac:dyDescent="0.25">
      <c r="A176">
        <v>22.6999999999999</v>
      </c>
      <c r="B176">
        <f t="shared" si="2"/>
        <v>-3.9814792981181171</v>
      </c>
      <c r="C176">
        <v>28.6999999999999</v>
      </c>
      <c r="D176">
        <v>25.6999999999999</v>
      </c>
      <c r="F176">
        <v>36.700000000000202</v>
      </c>
      <c r="G176">
        <v>28.1999999999999</v>
      </c>
      <c r="H176">
        <v>22.6999999999999</v>
      </c>
      <c r="I176">
        <v>16.7</v>
      </c>
      <c r="J176">
        <v>20.6999999999999</v>
      </c>
    </row>
    <row r="177" spans="1:10" x14ac:dyDescent="0.25">
      <c r="A177">
        <v>22.799999999999901</v>
      </c>
      <c r="B177">
        <f t="shared" si="2"/>
        <v>-3.9856291786842268</v>
      </c>
      <c r="C177">
        <v>28.799999999999901</v>
      </c>
      <c r="D177">
        <v>25.799999999999901</v>
      </c>
      <c r="F177">
        <v>36.800000000000203</v>
      </c>
      <c r="G177">
        <v>28.299999999999901</v>
      </c>
      <c r="H177">
        <v>22.799999999999901</v>
      </c>
      <c r="I177">
        <v>16.8</v>
      </c>
      <c r="J177">
        <v>20.799999999999901</v>
      </c>
    </row>
    <row r="178" spans="1:10" x14ac:dyDescent="0.25">
      <c r="A178">
        <v>22.899999999999899</v>
      </c>
      <c r="B178">
        <f t="shared" si="2"/>
        <v>-3.9897679808367505</v>
      </c>
      <c r="C178">
        <v>28.899999999999899</v>
      </c>
      <c r="D178">
        <v>25.899999999999899</v>
      </c>
      <c r="F178">
        <v>36.900000000000198</v>
      </c>
      <c r="G178">
        <v>28.399999999999899</v>
      </c>
      <c r="H178">
        <v>22.899999999999899</v>
      </c>
      <c r="I178">
        <v>16.899999999999999</v>
      </c>
      <c r="J178">
        <v>20.899999999999899</v>
      </c>
    </row>
    <row r="179" spans="1:10" x14ac:dyDescent="0.25">
      <c r="A179">
        <v>22.999999999999901</v>
      </c>
      <c r="B179">
        <f t="shared" si="2"/>
        <v>-3.9938957928287451</v>
      </c>
      <c r="C179">
        <v>28.999999999999901</v>
      </c>
      <c r="D179">
        <v>25.999999999999901</v>
      </c>
      <c r="F179">
        <v>37.000000000000199</v>
      </c>
      <c r="G179">
        <v>28.499999999999901</v>
      </c>
      <c r="H179">
        <v>22.999999999999901</v>
      </c>
      <c r="I179">
        <v>17</v>
      </c>
      <c r="J179">
        <v>20.999999999999901</v>
      </c>
    </row>
    <row r="180" spans="1:10" x14ac:dyDescent="0.25">
      <c r="A180">
        <v>23.099999999999898</v>
      </c>
      <c r="B180">
        <f t="shared" si="2"/>
        <v>-3.9980127017477103</v>
      </c>
      <c r="C180">
        <v>29.099999999999898</v>
      </c>
      <c r="D180">
        <v>26.099999999999898</v>
      </c>
      <c r="F180">
        <v>37.1000000000002</v>
      </c>
      <c r="G180">
        <v>28.599999999999898</v>
      </c>
      <c r="H180">
        <v>23.099999999999898</v>
      </c>
      <c r="I180">
        <v>17.100000000000001</v>
      </c>
      <c r="J180">
        <v>21.099999999999898</v>
      </c>
    </row>
    <row r="181" spans="1:10" x14ac:dyDescent="0.25">
      <c r="A181">
        <v>23.1999999999999</v>
      </c>
      <c r="B181">
        <f t="shared" si="2"/>
        <v>-4.0021187935370328</v>
      </c>
      <c r="C181">
        <v>29.1999999999999</v>
      </c>
      <c r="D181">
        <v>26.1999999999999</v>
      </c>
      <c r="F181">
        <v>37.200000000000202</v>
      </c>
      <c r="G181">
        <v>28.6999999999999</v>
      </c>
      <c r="H181">
        <v>23.1999999999999</v>
      </c>
      <c r="I181">
        <v>17.2</v>
      </c>
      <c r="J181">
        <v>21.1999999999999</v>
      </c>
    </row>
    <row r="182" spans="1:10" x14ac:dyDescent="0.25">
      <c r="A182">
        <v>23.299999999999901</v>
      </c>
      <c r="B182">
        <f t="shared" si="2"/>
        <v>-4.0062141530169182</v>
      </c>
      <c r="C182">
        <v>29.299999999999901</v>
      </c>
      <c r="D182">
        <v>26.299999999999901</v>
      </c>
      <c r="F182">
        <v>37.300000000000203</v>
      </c>
      <c r="G182">
        <v>28.799999999999901</v>
      </c>
      <c r="H182">
        <v>23.299999999999901</v>
      </c>
      <c r="I182">
        <v>17.3</v>
      </c>
      <c r="J182">
        <v>21.299999999999901</v>
      </c>
    </row>
    <row r="183" spans="1:10" x14ac:dyDescent="0.25">
      <c r="A183">
        <v>23.399999999999899</v>
      </c>
      <c r="B183">
        <f t="shared" si="2"/>
        <v>-4.0102988639048318</v>
      </c>
      <c r="C183">
        <v>29.399999999999899</v>
      </c>
      <c r="D183">
        <v>26.399999999999899</v>
      </c>
      <c r="F183">
        <v>37.400000000000198</v>
      </c>
      <c r="G183">
        <v>28.899999999999899</v>
      </c>
      <c r="H183">
        <v>23.399999999999899</v>
      </c>
      <c r="I183">
        <v>17.399999999999999</v>
      </c>
      <c r="J183">
        <v>21.399999999999899</v>
      </c>
    </row>
    <row r="184" spans="1:10" x14ac:dyDescent="0.25">
      <c r="A184">
        <v>23.499999999999901</v>
      </c>
      <c r="B184">
        <f t="shared" si="2"/>
        <v>-4.0143730088354701</v>
      </c>
      <c r="C184">
        <v>29.499999999999901</v>
      </c>
      <c r="D184">
        <v>26.499999999999901</v>
      </c>
      <c r="F184">
        <v>37.500000000000199</v>
      </c>
      <c r="G184">
        <v>28.999999999999901</v>
      </c>
      <c r="H184">
        <v>23.499999999999901</v>
      </c>
      <c r="I184">
        <v>17.5</v>
      </c>
      <c r="J184">
        <v>21.499999999999901</v>
      </c>
    </row>
    <row r="185" spans="1:10" x14ac:dyDescent="0.25">
      <c r="A185">
        <v>23.599999999999898</v>
      </c>
      <c r="B185">
        <f t="shared" si="2"/>
        <v>-4.0184366693802627</v>
      </c>
      <c r="C185">
        <v>29.599999999999898</v>
      </c>
      <c r="D185">
        <v>26.599999999999898</v>
      </c>
      <c r="F185">
        <v>37.6000000000003</v>
      </c>
      <c r="G185">
        <v>29.099999999999898</v>
      </c>
      <c r="H185">
        <v>23.599999999999898</v>
      </c>
      <c r="I185">
        <v>17.600000000000001</v>
      </c>
      <c r="J185">
        <v>21.599999999999898</v>
      </c>
    </row>
    <row r="186" spans="1:10" x14ac:dyDescent="0.25">
      <c r="A186">
        <v>23.6999999999999</v>
      </c>
      <c r="B186">
        <f t="shared" si="2"/>
        <v>-4.02248992606643</v>
      </c>
      <c r="C186">
        <v>29.6999999999999</v>
      </c>
      <c r="D186">
        <v>26.6999999999999</v>
      </c>
      <c r="F186">
        <v>37.700000000000301</v>
      </c>
      <c r="G186">
        <v>29.1999999999999</v>
      </c>
      <c r="H186">
        <v>23.6999999999999</v>
      </c>
      <c r="I186">
        <v>17.7</v>
      </c>
      <c r="J186">
        <v>21.6999999999999</v>
      </c>
    </row>
    <row r="187" spans="1:10" x14ac:dyDescent="0.25">
      <c r="A187">
        <v>23.799999999999901</v>
      </c>
      <c r="B187">
        <f t="shared" si="2"/>
        <v>-4.0265328583955995</v>
      </c>
      <c r="C187">
        <v>29.799999999999901</v>
      </c>
      <c r="D187">
        <v>26.799999999999901</v>
      </c>
      <c r="F187">
        <v>37.800000000000303</v>
      </c>
      <c r="G187">
        <v>29.299999999999901</v>
      </c>
      <c r="H187">
        <v>23.799999999999901</v>
      </c>
      <c r="I187">
        <v>17.8</v>
      </c>
      <c r="J187">
        <v>21.799999999999901</v>
      </c>
    </row>
    <row r="188" spans="1:10" x14ac:dyDescent="0.25">
      <c r="A188">
        <v>23.899999999999899</v>
      </c>
      <c r="B188">
        <f t="shared" si="2"/>
        <v>-4.0305655448620019</v>
      </c>
      <c r="C188">
        <v>29.899999999999899</v>
      </c>
      <c r="D188">
        <v>26.899999999999899</v>
      </c>
      <c r="F188">
        <v>37.900000000000297</v>
      </c>
      <c r="G188">
        <v>29.399999999999899</v>
      </c>
      <c r="H188">
        <v>23.899999999999899</v>
      </c>
      <c r="I188">
        <v>17.899999999999999</v>
      </c>
      <c r="J188">
        <v>21.899999999999899</v>
      </c>
    </row>
    <row r="189" spans="1:10" x14ac:dyDescent="0.25">
      <c r="A189">
        <v>23.999999999999901</v>
      </c>
      <c r="B189">
        <f t="shared" si="2"/>
        <v>-4.0345880629702497</v>
      </c>
      <c r="C189">
        <v>29.999999999999901</v>
      </c>
      <c r="D189">
        <v>26.999999999999901</v>
      </c>
      <c r="F189">
        <v>38.000000000000298</v>
      </c>
      <c r="G189">
        <v>29.499999999999901</v>
      </c>
      <c r="H189">
        <v>23.999999999999901</v>
      </c>
      <c r="I189">
        <v>18</v>
      </c>
      <c r="J189">
        <v>21.999999999999901</v>
      </c>
    </row>
    <row r="190" spans="1:10" x14ac:dyDescent="0.25">
      <c r="A190">
        <v>24.099999999999898</v>
      </c>
      <c r="B190">
        <f t="shared" si="2"/>
        <v>-4.0386004892527225</v>
      </c>
      <c r="C190">
        <v>30.099999999999898</v>
      </c>
      <c r="D190">
        <v>27.099999999999898</v>
      </c>
      <c r="F190">
        <v>38.1000000000003</v>
      </c>
      <c r="G190">
        <v>29.599999999999898</v>
      </c>
      <c r="H190">
        <v>24.099999999999898</v>
      </c>
      <c r="I190">
        <v>18.100000000000001</v>
      </c>
      <c r="J190">
        <v>22.099999999999898</v>
      </c>
    </row>
    <row r="191" spans="1:10" x14ac:dyDescent="0.25">
      <c r="A191">
        <v>24.1999999999999</v>
      </c>
      <c r="B191">
        <f t="shared" si="2"/>
        <v>-4.0426028992865479</v>
      </c>
      <c r="C191">
        <v>30.1999999999999</v>
      </c>
      <c r="D191">
        <v>27.1999999999999</v>
      </c>
      <c r="F191">
        <v>38.200000000000301</v>
      </c>
      <c r="G191">
        <v>29.6999999999999</v>
      </c>
      <c r="H191">
        <v>24.1999999999999</v>
      </c>
      <c r="I191">
        <v>18.2</v>
      </c>
      <c r="J191">
        <v>22.1999999999999</v>
      </c>
    </row>
    <row r="192" spans="1:10" x14ac:dyDescent="0.25">
      <c r="A192">
        <v>24.299999999999901</v>
      </c>
      <c r="B192">
        <f t="shared" si="2"/>
        <v>-4.0465953677102178</v>
      </c>
      <c r="C192">
        <v>30.299999999999901</v>
      </c>
      <c r="D192">
        <v>27.299999999999901</v>
      </c>
      <c r="F192">
        <v>38.300000000000303</v>
      </c>
      <c r="G192">
        <v>29.799999999999901</v>
      </c>
      <c r="H192">
        <v>24.299999999999901</v>
      </c>
      <c r="I192">
        <v>18.3</v>
      </c>
      <c r="J192">
        <v>22.299999999999901</v>
      </c>
    </row>
    <row r="193" spans="1:10" x14ac:dyDescent="0.25">
      <c r="A193">
        <v>24.399999999999899</v>
      </c>
      <c r="B193">
        <f t="shared" si="2"/>
        <v>-4.0505779682398249</v>
      </c>
      <c r="C193">
        <v>30.399999999999899</v>
      </c>
      <c r="D193">
        <v>27.399999999999899</v>
      </c>
      <c r="F193">
        <v>38.400000000000297</v>
      </c>
      <c r="G193">
        <v>29.899999999999899</v>
      </c>
      <c r="H193">
        <v>24.399999999999899</v>
      </c>
      <c r="I193">
        <v>18.399999999999999</v>
      </c>
      <c r="J193">
        <v>22.399999999999899</v>
      </c>
    </row>
    <row r="194" spans="1:10" x14ac:dyDescent="0.25">
      <c r="A194">
        <v>24.499999999999901</v>
      </c>
      <c r="B194">
        <f t="shared" si="2"/>
        <v>-4.0545507736849444</v>
      </c>
      <c r="C194">
        <v>30.499999999999901</v>
      </c>
      <c r="D194">
        <v>27.499999999999901</v>
      </c>
      <c r="F194">
        <v>38.500000000000298</v>
      </c>
      <c r="G194">
        <v>29.999999999999901</v>
      </c>
      <c r="H194">
        <v>24.499999999999901</v>
      </c>
      <c r="I194">
        <v>18.5</v>
      </c>
      <c r="J194">
        <v>22.499999999999901</v>
      </c>
    </row>
    <row r="195" spans="1:10" x14ac:dyDescent="0.25">
      <c r="A195">
        <v>24.599999999999898</v>
      </c>
      <c r="B195">
        <f t="shared" si="2"/>
        <v>-4.0585138559641631</v>
      </c>
      <c r="C195">
        <v>30.599999999999898</v>
      </c>
      <c r="D195">
        <v>27.599999999999898</v>
      </c>
      <c r="F195">
        <v>38.6000000000003</v>
      </c>
      <c r="G195">
        <v>30.099999999999898</v>
      </c>
      <c r="H195">
        <v>24.599999999999898</v>
      </c>
      <c r="I195">
        <v>18.600000000000001</v>
      </c>
      <c r="J195">
        <v>22.599999999999898</v>
      </c>
    </row>
    <row r="196" spans="1:10" x14ac:dyDescent="0.25">
      <c r="A196">
        <v>24.6999999999999</v>
      </c>
      <c r="B196">
        <f t="shared" si="2"/>
        <v>-4.0624672861202731</v>
      </c>
      <c r="C196">
        <v>30.6999999999999</v>
      </c>
      <c r="D196">
        <v>27.6999999999999</v>
      </c>
      <c r="F196">
        <v>38.700000000000301</v>
      </c>
      <c r="G196">
        <v>30.1999999999999</v>
      </c>
      <c r="H196">
        <v>24.6999999999999</v>
      </c>
      <c r="I196">
        <v>18.7</v>
      </c>
      <c r="J196">
        <v>22.6999999999999</v>
      </c>
    </row>
    <row r="197" spans="1:10" x14ac:dyDescent="0.25">
      <c r="A197">
        <v>24.799999999999901</v>
      </c>
      <c r="B197">
        <f t="shared" si="2"/>
        <v>-4.0664111343351257</v>
      </c>
      <c r="C197">
        <v>30.799999999999901</v>
      </c>
      <c r="D197">
        <v>27.799999999999901</v>
      </c>
      <c r="F197">
        <v>38.800000000000303</v>
      </c>
      <c r="G197">
        <v>30.299999999999901</v>
      </c>
      <c r="H197">
        <v>24.799999999999901</v>
      </c>
      <c r="I197">
        <v>18.8</v>
      </c>
      <c r="J197">
        <v>22.799999999999901</v>
      </c>
    </row>
    <row r="198" spans="1:10" x14ac:dyDescent="0.25">
      <c r="A198">
        <v>24.899999999999899</v>
      </c>
      <c r="B198">
        <f t="shared" si="2"/>
        <v>-4.0703454699441703</v>
      </c>
      <c r="C198">
        <v>30.899999999999899</v>
      </c>
      <c r="D198">
        <v>27.899999999999899</v>
      </c>
      <c r="F198">
        <v>38.900000000000297</v>
      </c>
      <c r="G198">
        <v>30.399999999999899</v>
      </c>
      <c r="H198">
        <v>24.899999999999899</v>
      </c>
      <c r="I198">
        <v>18.899999999999999</v>
      </c>
      <c r="J198">
        <v>22.899999999999899</v>
      </c>
    </row>
    <row r="199" spans="1:10" x14ac:dyDescent="0.25">
      <c r="A199">
        <v>24.999999999999901</v>
      </c>
      <c r="B199">
        <f t="shared" si="2"/>
        <v>-4.0742703614506794</v>
      </c>
      <c r="C199">
        <v>30.999999999999901</v>
      </c>
      <c r="D199">
        <v>27.999999999999901</v>
      </c>
      <c r="F199">
        <v>39.000000000000298</v>
      </c>
      <c r="G199">
        <v>30.499999999999901</v>
      </c>
      <c r="H199">
        <v>24.999999999999901</v>
      </c>
      <c r="I199">
        <v>19</v>
      </c>
      <c r="J199">
        <v>22.999999999999901</v>
      </c>
    </row>
    <row r="200" spans="1:10" x14ac:dyDescent="0.25">
      <c r="A200">
        <v>25.099999999999898</v>
      </c>
      <c r="B200">
        <f t="shared" si="2"/>
        <v>-4.0781858765396573</v>
      </c>
      <c r="C200">
        <v>31.099999999999898</v>
      </c>
      <c r="D200">
        <v>28.099999999999898</v>
      </c>
      <c r="F200">
        <v>39.1000000000003</v>
      </c>
      <c r="G200">
        <v>30.599999999999898</v>
      </c>
      <c r="H200">
        <v>25.099999999999898</v>
      </c>
      <c r="I200">
        <v>19.100000000000001</v>
      </c>
      <c r="J200">
        <v>23.099999999999898</v>
      </c>
    </row>
    <row r="201" spans="1:10" x14ac:dyDescent="0.25">
      <c r="A201">
        <v>25.1999999999999</v>
      </c>
      <c r="B201">
        <f t="shared" si="2"/>
        <v>-4.0820920820914681</v>
      </c>
      <c r="C201">
        <v>31.1999999999999</v>
      </c>
      <c r="D201">
        <v>28.1999999999999</v>
      </c>
      <c r="F201">
        <v>39.200000000000301</v>
      </c>
      <c r="G201">
        <v>30.6999999999999</v>
      </c>
      <c r="H201">
        <v>25.1999999999999</v>
      </c>
      <c r="I201">
        <v>19.2</v>
      </c>
      <c r="J201">
        <v>23.1999999999999</v>
      </c>
    </row>
    <row r="202" spans="1:10" x14ac:dyDescent="0.25">
      <c r="A202">
        <v>25.299999999999901</v>
      </c>
      <c r="B202">
        <f t="shared" ref="B202:B265" si="3">-2.93-(0.4714*((((7.6/$C$2)^1.28)*(($C$4/0.0268)^0.56)*(A202-6)+18)^0.5)-2)*($C$2/7.6)</f>
        <v>-4.0859890441951574</v>
      </c>
      <c r="C202">
        <v>31.299999999999901</v>
      </c>
      <c r="D202">
        <v>28.299999999999901</v>
      </c>
      <c r="F202">
        <v>39.300000000000303</v>
      </c>
      <c r="G202">
        <v>30.799999999999901</v>
      </c>
      <c r="H202">
        <v>25.299999999999901</v>
      </c>
      <c r="I202">
        <v>19.3</v>
      </c>
      <c r="J202">
        <v>23.299999999999901</v>
      </c>
    </row>
    <row r="203" spans="1:10" x14ac:dyDescent="0.25">
      <c r="A203">
        <v>25.399999999999899</v>
      </c>
      <c r="B203">
        <f t="shared" si="3"/>
        <v>-4.0898768281615023</v>
      </c>
      <c r="C203">
        <v>31.399999999999899</v>
      </c>
      <c r="D203">
        <v>28.399999999999899</v>
      </c>
      <c r="F203">
        <v>39.400000000000297</v>
      </c>
      <c r="G203">
        <v>30.899999999999899</v>
      </c>
      <c r="H203">
        <v>25.399999999999899</v>
      </c>
      <c r="I203">
        <v>19.399999999999999</v>
      </c>
      <c r="J203">
        <v>23.399999999999899</v>
      </c>
    </row>
    <row r="204" spans="1:10" x14ac:dyDescent="0.25">
      <c r="A204">
        <v>25.499999999999901</v>
      </c>
      <c r="B204">
        <f t="shared" si="3"/>
        <v>-4.0937554985357796</v>
      </c>
      <c r="C204">
        <v>31.499999999999901</v>
      </c>
      <c r="D204">
        <v>28.499999999999901</v>
      </c>
      <c r="F204">
        <v>39.500000000000298</v>
      </c>
      <c r="G204">
        <v>30.999999999999901</v>
      </c>
      <c r="H204">
        <v>25.499999999999901</v>
      </c>
      <c r="I204">
        <v>19.5</v>
      </c>
      <c r="J204">
        <v>23.499999999999901</v>
      </c>
    </row>
    <row r="205" spans="1:10" x14ac:dyDescent="0.25">
      <c r="A205">
        <v>25.599999999999898</v>
      </c>
      <c r="B205">
        <f t="shared" si="3"/>
        <v>-4.0976251191102691</v>
      </c>
      <c r="C205">
        <v>31.599999999999898</v>
      </c>
      <c r="D205">
        <v>28.599999999999898</v>
      </c>
      <c r="F205">
        <v>39.6000000000003</v>
      </c>
      <c r="G205">
        <v>31.099999999999898</v>
      </c>
      <c r="H205">
        <v>25.599999999999898</v>
      </c>
      <c r="I205">
        <v>19.600000000000001</v>
      </c>
      <c r="J205">
        <v>23.599999999999898</v>
      </c>
    </row>
    <row r="206" spans="1:10" x14ac:dyDescent="0.25">
      <c r="A206">
        <v>25.6999999999999</v>
      </c>
      <c r="B206">
        <f t="shared" si="3"/>
        <v>-4.1014857529364974</v>
      </c>
      <c r="C206">
        <v>31.6999999999999</v>
      </c>
      <c r="D206">
        <v>28.6999999999999</v>
      </c>
      <c r="F206">
        <v>39.700000000000301</v>
      </c>
      <c r="G206">
        <v>31.1999999999999</v>
      </c>
      <c r="H206">
        <v>25.6999999999999</v>
      </c>
      <c r="I206">
        <v>19.7</v>
      </c>
      <c r="J206">
        <v>23.6999999999999</v>
      </c>
    </row>
    <row r="207" spans="1:10" x14ac:dyDescent="0.25">
      <c r="A207">
        <v>25.799999999999901</v>
      </c>
      <c r="B207">
        <f t="shared" si="3"/>
        <v>-4.1053374623372205</v>
      </c>
      <c r="C207">
        <v>31.799999999999901</v>
      </c>
      <c r="D207">
        <v>28.799999999999901</v>
      </c>
      <c r="F207">
        <v>39.800000000000303</v>
      </c>
      <c r="G207">
        <v>31.299999999999901</v>
      </c>
      <c r="H207">
        <v>25.799999999999901</v>
      </c>
      <c r="I207">
        <v>19.8</v>
      </c>
      <c r="J207">
        <v>23.799999999999901</v>
      </c>
    </row>
    <row r="208" spans="1:10" x14ac:dyDescent="0.25">
      <c r="A208">
        <v>25.899999999999899</v>
      </c>
      <c r="B208">
        <f t="shared" si="3"/>
        <v>-4.1091803089181651</v>
      </c>
      <c r="C208">
        <v>31.899999999999899</v>
      </c>
      <c r="D208">
        <v>28.899999999999899</v>
      </c>
      <c r="F208">
        <v>39.900000000000297</v>
      </c>
      <c r="G208">
        <v>31.399999999999899</v>
      </c>
      <c r="H208">
        <v>25.899999999999899</v>
      </c>
      <c r="I208">
        <v>19.899999999999999</v>
      </c>
      <c r="J208">
        <v>23.899999999999899</v>
      </c>
    </row>
    <row r="209" spans="1:10" x14ac:dyDescent="0.25">
      <c r="A209">
        <v>25.999999999999901</v>
      </c>
      <c r="B209">
        <f t="shared" si="3"/>
        <v>-4.1130143535795263</v>
      </c>
      <c r="C209">
        <v>31.999999999999901</v>
      </c>
      <c r="D209">
        <v>28.999999999999901</v>
      </c>
      <c r="F209">
        <v>40.000000000000298</v>
      </c>
      <c r="G209">
        <v>31.499999999999901</v>
      </c>
      <c r="H209">
        <v>25.999999999999901</v>
      </c>
      <c r="I209">
        <v>20</v>
      </c>
      <c r="J209">
        <v>23.999999999999901</v>
      </c>
    </row>
    <row r="210" spans="1:10" x14ac:dyDescent="0.25">
      <c r="A210">
        <v>26.099999999999898</v>
      </c>
      <c r="B210">
        <f t="shared" si="3"/>
        <v>-4.1168396565272207</v>
      </c>
      <c r="C210">
        <v>32.099999999999902</v>
      </c>
      <c r="D210">
        <v>29.099999999999898</v>
      </c>
      <c r="F210">
        <v>40.1000000000003</v>
      </c>
      <c r="G210">
        <v>31.599999999999898</v>
      </c>
      <c r="H210">
        <v>26.099999999999898</v>
      </c>
      <c r="I210">
        <v>20.100000000000001</v>
      </c>
      <c r="J210">
        <v>24.099999999999898</v>
      </c>
    </row>
    <row r="211" spans="1:10" x14ac:dyDescent="0.25">
      <c r="A211">
        <v>26.1999999999999</v>
      </c>
      <c r="B211">
        <f t="shared" si="3"/>
        <v>-4.1206562772839295</v>
      </c>
      <c r="C211">
        <v>32.199999999999903</v>
      </c>
      <c r="D211">
        <v>29.1999999999999</v>
      </c>
      <c r="F211">
        <v>40.200000000000301</v>
      </c>
      <c r="G211">
        <v>31.6999999999999</v>
      </c>
      <c r="H211">
        <v>26.1999999999999</v>
      </c>
      <c r="I211">
        <v>20.2</v>
      </c>
      <c r="J211">
        <v>24.1999999999999</v>
      </c>
    </row>
    <row r="212" spans="1:10" x14ac:dyDescent="0.25">
      <c r="A212">
        <v>26.299999999999901</v>
      </c>
      <c r="B212">
        <f t="shared" si="3"/>
        <v>-4.124464274699891</v>
      </c>
      <c r="C212">
        <v>32.299999999999898</v>
      </c>
      <c r="D212">
        <v>29.299999999999901</v>
      </c>
      <c r="F212">
        <v>40.300000000000303</v>
      </c>
      <c r="G212">
        <v>31.799999999999901</v>
      </c>
      <c r="H212">
        <v>26.299999999999901</v>
      </c>
      <c r="I212">
        <v>20.3</v>
      </c>
      <c r="J212">
        <v>24.299999999999901</v>
      </c>
    </row>
    <row r="213" spans="1:10" x14ac:dyDescent="0.25">
      <c r="A213">
        <v>26.399999999999899</v>
      </c>
      <c r="B213">
        <f t="shared" si="3"/>
        <v>-4.128263706963498</v>
      </c>
      <c r="C213">
        <v>32.399999999999899</v>
      </c>
      <c r="D213">
        <v>29.399999999999899</v>
      </c>
      <c r="F213">
        <v>40.400000000000297</v>
      </c>
      <c r="G213">
        <v>31.899999999999899</v>
      </c>
      <c r="H213">
        <v>26.399999999999899</v>
      </c>
      <c r="I213">
        <v>20.399999999999999</v>
      </c>
      <c r="J213">
        <v>24.399999999999899</v>
      </c>
    </row>
    <row r="214" spans="1:10" x14ac:dyDescent="0.25">
      <c r="A214">
        <v>26.499999999999901</v>
      </c>
      <c r="B214">
        <f t="shared" si="3"/>
        <v>-4.132054631611668</v>
      </c>
      <c r="C214">
        <v>32.499999999999901</v>
      </c>
      <c r="D214">
        <v>29.499999999999901</v>
      </c>
      <c r="F214">
        <v>40.500000000000298</v>
      </c>
      <c r="G214">
        <v>31.999999999999901</v>
      </c>
      <c r="H214">
        <v>26.499999999999901</v>
      </c>
      <c r="I214">
        <v>20.5</v>
      </c>
      <c r="J214">
        <v>24.499999999999901</v>
      </c>
    </row>
    <row r="215" spans="1:10" x14ac:dyDescent="0.25">
      <c r="A215">
        <v>26.599999999999898</v>
      </c>
      <c r="B215">
        <f t="shared" si="3"/>
        <v>-4.1358371055400074</v>
      </c>
      <c r="C215">
        <v>32.599999999999902</v>
      </c>
      <c r="D215">
        <v>29.599999999999898</v>
      </c>
      <c r="F215">
        <v>40.6000000000003</v>
      </c>
      <c r="G215">
        <v>32.099999999999902</v>
      </c>
      <c r="H215">
        <v>26.599999999999898</v>
      </c>
      <c r="I215">
        <v>20.6</v>
      </c>
      <c r="J215">
        <v>24.599999999999898</v>
      </c>
    </row>
    <row r="216" spans="1:10" x14ac:dyDescent="0.25">
      <c r="A216">
        <v>26.6999999999999</v>
      </c>
      <c r="B216">
        <f t="shared" si="3"/>
        <v>-4.1396111850127806</v>
      </c>
      <c r="C216">
        <v>32.699999999999903</v>
      </c>
      <c r="D216">
        <v>29.6999999999999</v>
      </c>
      <c r="F216">
        <v>40.700000000000301</v>
      </c>
      <c r="G216">
        <v>32.199999999999903</v>
      </c>
      <c r="H216">
        <v>26.6999999999999</v>
      </c>
      <c r="I216">
        <v>20.7</v>
      </c>
      <c r="J216">
        <v>24.6999999999999</v>
      </c>
    </row>
    <row r="217" spans="1:10" x14ac:dyDescent="0.25">
      <c r="A217">
        <v>26.799999999999901</v>
      </c>
      <c r="B217">
        <f t="shared" si="3"/>
        <v>-4.1433769256726665</v>
      </c>
      <c r="C217">
        <v>32.799999999999898</v>
      </c>
      <c r="D217">
        <v>29.799999999999901</v>
      </c>
      <c r="F217">
        <v>40.800000000000303</v>
      </c>
      <c r="G217">
        <v>32.299999999999898</v>
      </c>
      <c r="H217">
        <v>26.799999999999901</v>
      </c>
      <c r="I217">
        <v>20.8</v>
      </c>
      <c r="J217">
        <v>24.799999999999901</v>
      </c>
    </row>
    <row r="218" spans="1:10" x14ac:dyDescent="0.25">
      <c r="A218">
        <v>26.899999999999899</v>
      </c>
      <c r="B218">
        <f t="shared" si="3"/>
        <v>-4.1471343825503366</v>
      </c>
      <c r="C218">
        <v>32.899999999999899</v>
      </c>
      <c r="D218">
        <v>29.899999999999899</v>
      </c>
      <c r="F218">
        <v>40.900000000000297</v>
      </c>
      <c r="G218">
        <v>32.399999999999899</v>
      </c>
      <c r="H218">
        <v>26.899999999999899</v>
      </c>
      <c r="I218">
        <v>20.9</v>
      </c>
      <c r="J218">
        <v>24.899999999999899</v>
      </c>
    </row>
    <row r="219" spans="1:10" x14ac:dyDescent="0.25">
      <c r="A219">
        <v>26.999999999999901</v>
      </c>
      <c r="B219">
        <f t="shared" si="3"/>
        <v>-4.1508836100738336</v>
      </c>
      <c r="C219">
        <v>32.999999999999901</v>
      </c>
      <c r="D219">
        <v>29.999999999999901</v>
      </c>
      <c r="F219">
        <v>41.000000000000298</v>
      </c>
      <c r="G219">
        <v>32.499999999999901</v>
      </c>
      <c r="H219">
        <v>26.999999999999901</v>
      </c>
      <c r="I219">
        <v>21</v>
      </c>
      <c r="J219">
        <v>24.999999999999901</v>
      </c>
    </row>
    <row r="220" spans="1:10" x14ac:dyDescent="0.25">
      <c r="A220">
        <v>27.099999999999898</v>
      </c>
      <c r="B220">
        <f t="shared" si="3"/>
        <v>-4.154624662077774</v>
      </c>
      <c r="C220">
        <v>33.099999999999902</v>
      </c>
      <c r="D220">
        <v>30.099999999999898</v>
      </c>
      <c r="F220">
        <v>41.1000000000003</v>
      </c>
      <c r="G220">
        <v>32.599999999999902</v>
      </c>
      <c r="H220">
        <v>27.099999999999898</v>
      </c>
      <c r="I220">
        <v>21.1</v>
      </c>
      <c r="J220">
        <v>25.099999999999898</v>
      </c>
    </row>
    <row r="221" spans="1:10" x14ac:dyDescent="0.25">
      <c r="A221">
        <v>27.1999999999999</v>
      </c>
      <c r="B221">
        <f t="shared" si="3"/>
        <v>-4.1583575918123623</v>
      </c>
      <c r="C221">
        <v>33.199999999999903</v>
      </c>
      <c r="D221">
        <v>30.1999999999999</v>
      </c>
      <c r="F221">
        <v>41.200000000000301</v>
      </c>
      <c r="G221">
        <v>32.699999999999903</v>
      </c>
      <c r="H221">
        <v>27.1999999999999</v>
      </c>
      <c r="I221">
        <v>21.2</v>
      </c>
      <c r="J221">
        <v>25.1999999999999</v>
      </c>
    </row>
    <row r="222" spans="1:10" x14ac:dyDescent="0.25">
      <c r="A222">
        <v>27.299999999999901</v>
      </c>
      <c r="B222">
        <f t="shared" si="3"/>
        <v>-4.162082451952239</v>
      </c>
      <c r="C222">
        <v>33.299999999999898</v>
      </c>
      <c r="D222">
        <v>30.299999999999901</v>
      </c>
      <c r="F222">
        <v>41.300000000000303</v>
      </c>
      <c r="G222">
        <v>32.799999999999898</v>
      </c>
      <c r="H222">
        <v>27.299999999999901</v>
      </c>
      <c r="I222">
        <v>21.3</v>
      </c>
      <c r="J222">
        <v>25.299999999999901</v>
      </c>
    </row>
    <row r="223" spans="1:10" x14ac:dyDescent="0.25">
      <c r="A223">
        <v>27.399999999999899</v>
      </c>
      <c r="B223">
        <f t="shared" si="3"/>
        <v>-4.165799294605149</v>
      </c>
      <c r="C223">
        <v>33.399999999999899</v>
      </c>
      <c r="D223">
        <v>30.399999999999899</v>
      </c>
      <c r="F223">
        <v>41.400000000000297</v>
      </c>
      <c r="G223">
        <v>32.899999999999899</v>
      </c>
      <c r="H223">
        <v>27.399999999999899</v>
      </c>
      <c r="I223">
        <v>21.4</v>
      </c>
      <c r="J223">
        <v>25.399999999999899</v>
      </c>
    </row>
    <row r="224" spans="1:10" x14ac:dyDescent="0.25">
      <c r="A224">
        <v>27.499999999999901</v>
      </c>
      <c r="B224">
        <f t="shared" si="3"/>
        <v>-4.169508171320448</v>
      </c>
      <c r="C224">
        <v>33.499999999999901</v>
      </c>
      <c r="D224">
        <v>30.499999999999901</v>
      </c>
      <c r="F224">
        <v>41.500000000000298</v>
      </c>
      <c r="G224">
        <v>32.999999999999901</v>
      </c>
      <c r="H224">
        <v>27.499999999999901</v>
      </c>
      <c r="I224">
        <v>21.5</v>
      </c>
      <c r="J224">
        <v>25.499999999999901</v>
      </c>
    </row>
    <row r="225" spans="1:10" x14ac:dyDescent="0.25">
      <c r="A225">
        <v>27.599999999999898</v>
      </c>
      <c r="B225">
        <f t="shared" si="3"/>
        <v>-4.1732091330974441</v>
      </c>
      <c r="C225">
        <v>33.599999999999902</v>
      </c>
      <c r="D225">
        <v>30.599999999999898</v>
      </c>
      <c r="F225">
        <v>41.6000000000003</v>
      </c>
      <c r="G225">
        <v>33.099999999999902</v>
      </c>
      <c r="H225">
        <v>27.599999999999898</v>
      </c>
      <c r="I225">
        <v>21.6</v>
      </c>
      <c r="J225">
        <v>25.599999999999898</v>
      </c>
    </row>
    <row r="226" spans="1:10" x14ac:dyDescent="0.25">
      <c r="A226">
        <v>27.6999999999999</v>
      </c>
      <c r="B226">
        <f t="shared" si="3"/>
        <v>-4.1769022303935817</v>
      </c>
      <c r="C226">
        <v>33.699999999999903</v>
      </c>
      <c r="D226">
        <v>30.6999999999999</v>
      </c>
      <c r="F226">
        <v>41.700000000000301</v>
      </c>
      <c r="G226">
        <v>33.199999999999903</v>
      </c>
      <c r="H226">
        <v>27.6999999999999</v>
      </c>
      <c r="I226">
        <v>21.7</v>
      </c>
      <c r="J226">
        <v>25.6999999999999</v>
      </c>
    </row>
    <row r="227" spans="1:10" x14ac:dyDescent="0.25">
      <c r="A227">
        <v>27.799999999999901</v>
      </c>
      <c r="B227">
        <f t="shared" si="3"/>
        <v>-4.1805875131324628</v>
      </c>
      <c r="C227">
        <v>33.799999999999898</v>
      </c>
      <c r="D227">
        <v>30.799999999999901</v>
      </c>
      <c r="F227">
        <v>41.800000000000303</v>
      </c>
      <c r="G227">
        <v>33.299999999999898</v>
      </c>
      <c r="H227">
        <v>27.799999999999901</v>
      </c>
      <c r="I227">
        <v>21.8</v>
      </c>
      <c r="J227">
        <v>25.799999999999901</v>
      </c>
    </row>
    <row r="228" spans="1:10" x14ac:dyDescent="0.25">
      <c r="A228">
        <v>27.899999999999899</v>
      </c>
      <c r="B228">
        <f t="shared" si="3"/>
        <v>-4.1842650307117246</v>
      </c>
      <c r="C228">
        <v>33.899999999999899</v>
      </c>
      <c r="D228">
        <v>30.899999999999899</v>
      </c>
      <c r="F228">
        <v>41.900000000000297</v>
      </c>
      <c r="G228">
        <v>33.399999999999899</v>
      </c>
      <c r="H228">
        <v>27.899999999999899</v>
      </c>
      <c r="I228">
        <v>21.9</v>
      </c>
      <c r="J228">
        <v>25.899999999999899</v>
      </c>
    </row>
    <row r="229" spans="1:10" x14ac:dyDescent="0.25">
      <c r="A229">
        <v>27.999999999999901</v>
      </c>
      <c r="B229">
        <f t="shared" si="3"/>
        <v>-4.1879348320107646</v>
      </c>
      <c r="C229">
        <v>33.999999999999901</v>
      </c>
      <c r="D229">
        <v>30.999999999999901</v>
      </c>
      <c r="F229">
        <v>42.000000000000298</v>
      </c>
      <c r="G229">
        <v>33.499999999999901</v>
      </c>
      <c r="H229">
        <v>27.999999999999901</v>
      </c>
      <c r="I229">
        <v>22</v>
      </c>
      <c r="J229">
        <v>25.999999999999901</v>
      </c>
    </row>
    <row r="230" spans="1:10" x14ac:dyDescent="0.25">
      <c r="A230">
        <v>28.099999999999898</v>
      </c>
      <c r="B230">
        <f t="shared" si="3"/>
        <v>-4.1915969653983174</v>
      </c>
      <c r="C230">
        <v>34.099999999999902</v>
      </c>
      <c r="D230">
        <v>31.099999999999898</v>
      </c>
      <c r="F230">
        <v>42.1000000000003</v>
      </c>
      <c r="G230">
        <v>33.599999999999902</v>
      </c>
      <c r="H230">
        <v>28.099999999999898</v>
      </c>
      <c r="I230">
        <v>22.1</v>
      </c>
      <c r="J230">
        <v>26.099999999999898</v>
      </c>
    </row>
    <row r="231" spans="1:10" x14ac:dyDescent="0.25">
      <c r="A231">
        <v>28.1999999999999</v>
      </c>
      <c r="B231">
        <f t="shared" si="3"/>
        <v>-4.1952514787398982</v>
      </c>
      <c r="C231">
        <v>34.199999999999903</v>
      </c>
      <c r="D231">
        <v>31.1999999999999</v>
      </c>
      <c r="F231">
        <v>42.200000000000301</v>
      </c>
      <c r="G231">
        <v>33.699999999999903</v>
      </c>
      <c r="H231">
        <v>28.1999999999999</v>
      </c>
      <c r="I231">
        <v>22.2</v>
      </c>
      <c r="J231">
        <v>26.1999999999999</v>
      </c>
    </row>
    <row r="232" spans="1:10" x14ac:dyDescent="0.25">
      <c r="A232">
        <v>28.299999999999901</v>
      </c>
      <c r="B232">
        <f t="shared" si="3"/>
        <v>-4.198898419405098</v>
      </c>
      <c r="C232">
        <v>34.299999999999898</v>
      </c>
      <c r="D232">
        <v>31.299999999999901</v>
      </c>
      <c r="F232">
        <v>42.300000000000303</v>
      </c>
      <c r="G232">
        <v>33.799999999999898</v>
      </c>
      <c r="H232">
        <v>28.299999999999901</v>
      </c>
      <c r="I232">
        <v>22.3</v>
      </c>
      <c r="J232">
        <v>26.299999999999901</v>
      </c>
    </row>
    <row r="233" spans="1:10" x14ac:dyDescent="0.25">
      <c r="A233">
        <v>28.399999999999899</v>
      </c>
      <c r="B233">
        <f t="shared" si="3"/>
        <v>-4.2025378342747457</v>
      </c>
      <c r="C233">
        <v>34.399999999999899</v>
      </c>
      <c r="D233">
        <v>31.399999999999899</v>
      </c>
      <c r="F233">
        <v>42.400000000000297</v>
      </c>
      <c r="G233">
        <v>33.899999999999899</v>
      </c>
      <c r="H233">
        <v>28.399999999999899</v>
      </c>
      <c r="I233">
        <v>22.4</v>
      </c>
      <c r="J233">
        <v>26.399999999999899</v>
      </c>
    </row>
    <row r="234" spans="1:10" x14ac:dyDescent="0.25">
      <c r="A234">
        <v>28.499999999999901</v>
      </c>
      <c r="B234">
        <f t="shared" si="3"/>
        <v>-4.2061697697479463</v>
      </c>
      <c r="C234">
        <v>34.499999999999901</v>
      </c>
      <c r="D234">
        <v>31.499999999999901</v>
      </c>
      <c r="F234">
        <v>42.500000000000298</v>
      </c>
      <c r="G234">
        <v>33.999999999999901</v>
      </c>
      <c r="H234">
        <v>28.499999999999901</v>
      </c>
      <c r="I234">
        <v>22.5</v>
      </c>
      <c r="J234">
        <v>26.499999999999901</v>
      </c>
    </row>
    <row r="235" spans="1:10" x14ac:dyDescent="0.25">
      <c r="A235">
        <v>28.599999999999898</v>
      </c>
      <c r="B235">
        <f t="shared" si="3"/>
        <v>-4.209794271748974</v>
      </c>
      <c r="C235">
        <v>34.599999999999902</v>
      </c>
      <c r="D235">
        <v>31.599999999999898</v>
      </c>
      <c r="F235">
        <v>42.6000000000003</v>
      </c>
      <c r="G235">
        <v>34.099999999999902</v>
      </c>
      <c r="H235">
        <v>28.599999999999898</v>
      </c>
      <c r="I235">
        <v>22.6</v>
      </c>
      <c r="J235">
        <v>26.599999999999898</v>
      </c>
    </row>
    <row r="236" spans="1:10" x14ac:dyDescent="0.25">
      <c r="A236">
        <v>28.6999999999999</v>
      </c>
      <c r="B236">
        <f t="shared" si="3"/>
        <v>-4.2134113857340552</v>
      </c>
      <c r="C236">
        <v>34.699999999999903</v>
      </c>
      <c r="D236">
        <v>31.6999999999999</v>
      </c>
      <c r="F236">
        <v>42.700000000000301</v>
      </c>
      <c r="G236">
        <v>34.199999999999903</v>
      </c>
      <c r="H236">
        <v>28.6999999999999</v>
      </c>
      <c r="I236">
        <v>22.7</v>
      </c>
      <c r="J236">
        <v>26.6999999999999</v>
      </c>
    </row>
    <row r="237" spans="1:10" x14ac:dyDescent="0.25">
      <c r="A237">
        <v>28.799999999999901</v>
      </c>
      <c r="B237">
        <f t="shared" si="3"/>
        <v>-4.2170211566980127</v>
      </c>
      <c r="C237">
        <v>34.799999999999898</v>
      </c>
      <c r="D237">
        <v>31.799999999999901</v>
      </c>
      <c r="F237">
        <v>42.800000000000303</v>
      </c>
      <c r="G237">
        <v>34.299999999999898</v>
      </c>
      <c r="H237">
        <v>28.799999999999901</v>
      </c>
      <c r="I237">
        <v>22.8</v>
      </c>
      <c r="J237">
        <v>26.799999999999901</v>
      </c>
    </row>
    <row r="238" spans="1:10" x14ac:dyDescent="0.25">
      <c r="A238">
        <v>28.899999999999899</v>
      </c>
      <c r="B238">
        <f t="shared" si="3"/>
        <v>-4.2206236291808024</v>
      </c>
      <c r="C238">
        <v>34.899999999999899</v>
      </c>
      <c r="D238">
        <v>31.899999999999899</v>
      </c>
      <c r="F238">
        <v>42.900000000000297</v>
      </c>
      <c r="G238">
        <v>34.399999999999899</v>
      </c>
      <c r="H238">
        <v>28.899999999999899</v>
      </c>
      <c r="I238">
        <v>22.9</v>
      </c>
      <c r="J238">
        <v>26.899999999999899</v>
      </c>
    </row>
    <row r="239" spans="1:10" x14ac:dyDescent="0.25">
      <c r="A239">
        <v>28.999999999999901</v>
      </c>
      <c r="B239">
        <f t="shared" si="3"/>
        <v>-4.2242188472739199</v>
      </c>
      <c r="C239">
        <v>34.999999999999901</v>
      </c>
      <c r="D239">
        <v>31.999999999999901</v>
      </c>
      <c r="F239">
        <v>43.000000000000298</v>
      </c>
      <c r="G239">
        <v>34.499999999999901</v>
      </c>
      <c r="H239">
        <v>28.999999999999901</v>
      </c>
      <c r="I239">
        <v>23</v>
      </c>
      <c r="J239">
        <v>26.999999999999901</v>
      </c>
    </row>
    <row r="240" spans="1:10" x14ac:dyDescent="0.25">
      <c r="A240">
        <v>29.099999999999898</v>
      </c>
      <c r="B240">
        <f t="shared" si="3"/>
        <v>-4.2278068546267011</v>
      </c>
      <c r="C240">
        <v>35.099999999999902</v>
      </c>
      <c r="D240">
        <v>32.099999999999902</v>
      </c>
      <c r="F240">
        <v>43.1000000000003</v>
      </c>
      <c r="G240">
        <v>34.599999999999902</v>
      </c>
      <c r="H240">
        <v>29.099999999999898</v>
      </c>
      <c r="I240">
        <v>23.1</v>
      </c>
      <c r="J240">
        <v>27.099999999999898</v>
      </c>
    </row>
    <row r="241" spans="1:10" x14ac:dyDescent="0.25">
      <c r="A241">
        <v>29.1999999999999</v>
      </c>
      <c r="B241">
        <f t="shared" si="3"/>
        <v>-4.2313876944525006</v>
      </c>
      <c r="C241">
        <v>35.199999999999903</v>
      </c>
      <c r="D241">
        <v>32.199999999999903</v>
      </c>
      <c r="F241">
        <v>43.200000000000301</v>
      </c>
      <c r="G241">
        <v>34.699999999999903</v>
      </c>
      <c r="H241">
        <v>29.1999999999999</v>
      </c>
      <c r="I241">
        <v>23.2</v>
      </c>
      <c r="J241">
        <v>27.1999999999999</v>
      </c>
    </row>
    <row r="242" spans="1:10" x14ac:dyDescent="0.25">
      <c r="A242">
        <v>29.299999999999901</v>
      </c>
      <c r="B242">
        <f t="shared" si="3"/>
        <v>-4.234961409534769</v>
      </c>
      <c r="C242">
        <v>35.299999999999898</v>
      </c>
      <c r="D242">
        <v>32.299999999999898</v>
      </c>
      <c r="F242">
        <v>43.300000000000303</v>
      </c>
      <c r="G242">
        <v>34.799999999999898</v>
      </c>
      <c r="H242">
        <v>29.299999999999901</v>
      </c>
      <c r="I242">
        <v>23.3</v>
      </c>
      <c r="J242">
        <v>27.299999999999901</v>
      </c>
    </row>
    <row r="243" spans="1:10" x14ac:dyDescent="0.25">
      <c r="A243">
        <v>29.399999999999899</v>
      </c>
      <c r="B243">
        <f t="shared" si="3"/>
        <v>-4.2385280422330132</v>
      </c>
      <c r="C243">
        <v>35.399999999999899</v>
      </c>
      <c r="D243">
        <v>32.399999999999899</v>
      </c>
      <c r="F243">
        <v>43.400000000000297</v>
      </c>
      <c r="G243">
        <v>34.899999999999899</v>
      </c>
      <c r="H243">
        <v>29.399999999999899</v>
      </c>
      <c r="I243">
        <v>23.4</v>
      </c>
      <c r="J243">
        <v>27.399999999999899</v>
      </c>
    </row>
    <row r="244" spans="1:10" x14ac:dyDescent="0.25">
      <c r="A244">
        <v>29.499999999999901</v>
      </c>
      <c r="B244">
        <f t="shared" si="3"/>
        <v>-4.2420876344886542</v>
      </c>
      <c r="C244">
        <v>35.499999999999901</v>
      </c>
      <c r="D244">
        <v>32.499999999999901</v>
      </c>
      <c r="F244">
        <v>43.500000000000298</v>
      </c>
      <c r="G244">
        <v>34.999999999999901</v>
      </c>
      <c r="H244">
        <v>29.499999999999901</v>
      </c>
      <c r="I244">
        <v>23.5</v>
      </c>
      <c r="J244">
        <v>27.499999999999901</v>
      </c>
    </row>
    <row r="245" spans="1:10" x14ac:dyDescent="0.25">
      <c r="A245">
        <v>29.599999999999898</v>
      </c>
      <c r="B245">
        <f t="shared" si="3"/>
        <v>-4.2456402278307852</v>
      </c>
      <c r="C245">
        <v>35.599999999999902</v>
      </c>
      <c r="D245">
        <v>32.599999999999902</v>
      </c>
      <c r="F245">
        <v>43.6000000000003</v>
      </c>
      <c r="G245">
        <v>35.099999999999902</v>
      </c>
      <c r="H245">
        <v>29.599999999999898</v>
      </c>
      <c r="I245">
        <v>23.6</v>
      </c>
      <c r="J245">
        <v>27.599999999999898</v>
      </c>
    </row>
    <row r="246" spans="1:10" x14ac:dyDescent="0.25">
      <c r="A246">
        <v>29.6999999999999</v>
      </c>
      <c r="B246">
        <f t="shared" si="3"/>
        <v>-4.2491858633818191</v>
      </c>
      <c r="C246">
        <v>35.699999999999903</v>
      </c>
      <c r="D246">
        <v>32.699999999999903</v>
      </c>
      <c r="F246">
        <v>43.700000000000301</v>
      </c>
      <c r="G246">
        <v>35.199999999999903</v>
      </c>
      <c r="H246">
        <v>29.6999999999999</v>
      </c>
      <c r="I246">
        <v>23.7</v>
      </c>
      <c r="J246">
        <v>27.6999999999999</v>
      </c>
    </row>
    <row r="247" spans="1:10" x14ac:dyDescent="0.25">
      <c r="A247">
        <v>29.799999999999901</v>
      </c>
      <c r="B247">
        <f t="shared" si="3"/>
        <v>-4.252724581863049</v>
      </c>
      <c r="C247">
        <v>35.799999999999898</v>
      </c>
      <c r="D247">
        <v>32.799999999999898</v>
      </c>
      <c r="F247">
        <v>43.800000000000303</v>
      </c>
      <c r="G247">
        <v>35.299999999999898</v>
      </c>
      <c r="H247">
        <v>29.799999999999901</v>
      </c>
      <c r="I247">
        <v>23.8</v>
      </c>
      <c r="J247">
        <v>27.799999999999901</v>
      </c>
    </row>
    <row r="248" spans="1:10" x14ac:dyDescent="0.25">
      <c r="A248">
        <v>29.899999999999899</v>
      </c>
      <c r="B248">
        <f t="shared" si="3"/>
        <v>-4.2562564236000968</v>
      </c>
      <c r="C248">
        <v>35.899999999999899</v>
      </c>
      <c r="D248">
        <v>32.899999999999899</v>
      </c>
      <c r="F248">
        <v>43.900000000000297</v>
      </c>
      <c r="G248">
        <v>35.399999999999899</v>
      </c>
      <c r="H248">
        <v>29.899999999999899</v>
      </c>
      <c r="I248">
        <v>23.9</v>
      </c>
      <c r="J248">
        <v>27.899999999999899</v>
      </c>
    </row>
    <row r="249" spans="1:10" x14ac:dyDescent="0.25">
      <c r="A249">
        <v>29.999999999999901</v>
      </c>
      <c r="B249">
        <f t="shared" si="3"/>
        <v>-4.2597814285282807</v>
      </c>
      <c r="C249">
        <v>35.999999999999901</v>
      </c>
      <c r="D249">
        <v>32.999999999999901</v>
      </c>
      <c r="F249">
        <v>44.000000000000298</v>
      </c>
      <c r="G249">
        <v>35.499999999999901</v>
      </c>
      <c r="H249">
        <v>29.999999999999901</v>
      </c>
      <c r="I249">
        <v>24</v>
      </c>
      <c r="J249">
        <v>27.999999999999901</v>
      </c>
    </row>
    <row r="250" spans="1:10" x14ac:dyDescent="0.25">
      <c r="A250">
        <v>30.099999999999898</v>
      </c>
      <c r="B250">
        <f t="shared" si="3"/>
        <v>-4.2632996361978819</v>
      </c>
      <c r="C250">
        <v>36.099999999999902</v>
      </c>
      <c r="D250">
        <v>33.099999999999902</v>
      </c>
      <c r="F250">
        <v>44.1000000000003</v>
      </c>
      <c r="G250">
        <v>35.599999999999902</v>
      </c>
      <c r="H250">
        <v>30.099999999999898</v>
      </c>
      <c r="I250">
        <v>24.1</v>
      </c>
      <c r="J250">
        <v>28.099999999999898</v>
      </c>
    </row>
    <row r="251" spans="1:10" x14ac:dyDescent="0.25">
      <c r="A251">
        <v>30.1999999999999</v>
      </c>
      <c r="B251">
        <f t="shared" si="3"/>
        <v>-4.2668110857793202</v>
      </c>
      <c r="C251">
        <v>36.199999999999903</v>
      </c>
      <c r="D251">
        <v>33.199999999999903</v>
      </c>
      <c r="F251">
        <v>44.200000000000301</v>
      </c>
      <c r="G251">
        <v>35.699999999999903</v>
      </c>
      <c r="H251">
        <v>30.1999999999999</v>
      </c>
      <c r="I251">
        <v>24.2</v>
      </c>
      <c r="J251">
        <v>28.1999999999999</v>
      </c>
    </row>
    <row r="252" spans="1:10" x14ac:dyDescent="0.25">
      <c r="A252">
        <v>30.299999999999901</v>
      </c>
      <c r="B252">
        <f t="shared" si="3"/>
        <v>-4.270315816068246</v>
      </c>
      <c r="C252">
        <v>36.299999999999898</v>
      </c>
      <c r="D252">
        <v>33.299999999999898</v>
      </c>
      <c r="F252">
        <v>44.300000000000303</v>
      </c>
      <c r="G252">
        <v>35.799999999999898</v>
      </c>
      <c r="H252">
        <v>30.299999999999901</v>
      </c>
      <c r="I252">
        <v>24.3</v>
      </c>
      <c r="J252">
        <v>28.299999999999901</v>
      </c>
    </row>
    <row r="253" spans="1:10" x14ac:dyDescent="0.25">
      <c r="A253">
        <v>30.399999999999899</v>
      </c>
      <c r="B253">
        <f t="shared" si="3"/>
        <v>-4.273813865490534</v>
      </c>
      <c r="C253">
        <v>36.399999999999899</v>
      </c>
      <c r="D253">
        <v>33.399999999999899</v>
      </c>
      <c r="F253">
        <v>44.400000000000297</v>
      </c>
      <c r="G253">
        <v>35.899999999999899</v>
      </c>
      <c r="H253">
        <v>30.399999999999899</v>
      </c>
      <c r="I253">
        <v>24.4</v>
      </c>
      <c r="J253">
        <v>28.399999999999899</v>
      </c>
    </row>
    <row r="254" spans="1:10" x14ac:dyDescent="0.25">
      <c r="A254">
        <v>30.499999999999901</v>
      </c>
      <c r="B254">
        <f t="shared" si="3"/>
        <v>-4.2773052721072089</v>
      </c>
      <c r="C254">
        <v>36.499999999999901</v>
      </c>
      <c r="D254">
        <v>33.499999999999901</v>
      </c>
      <c r="F254">
        <v>44.500000000000298</v>
      </c>
      <c r="G254">
        <v>35.999999999999901</v>
      </c>
      <c r="H254">
        <v>30.499999999999901</v>
      </c>
      <c r="I254">
        <v>24.5</v>
      </c>
      <c r="J254">
        <v>28.499999999999901</v>
      </c>
    </row>
    <row r="255" spans="1:10" x14ac:dyDescent="0.25">
      <c r="A255">
        <v>30.599999999999898</v>
      </c>
      <c r="B255">
        <f t="shared" si="3"/>
        <v>-4.2807900736192677</v>
      </c>
      <c r="C255">
        <v>36.599999999999902</v>
      </c>
      <c r="D255">
        <v>33.599999999999902</v>
      </c>
      <c r="F255">
        <v>44.6000000000003</v>
      </c>
      <c r="G255">
        <v>36.099999999999902</v>
      </c>
      <c r="H255">
        <v>30.599999999999898</v>
      </c>
      <c r="I255">
        <v>24.6</v>
      </c>
      <c r="J255">
        <v>28.599999999999898</v>
      </c>
    </row>
    <row r="256" spans="1:10" x14ac:dyDescent="0.25">
      <c r="A256">
        <v>30.6999999999999</v>
      </c>
      <c r="B256">
        <f t="shared" si="3"/>
        <v>-4.2842683073724359</v>
      </c>
      <c r="C256">
        <v>36.699999999999903</v>
      </c>
      <c r="D256">
        <v>33.699999999999903</v>
      </c>
      <c r="F256">
        <v>44.700000000000401</v>
      </c>
      <c r="G256">
        <v>36.199999999999903</v>
      </c>
      <c r="H256">
        <v>30.6999999999999</v>
      </c>
      <c r="I256">
        <v>24.7</v>
      </c>
      <c r="J256">
        <v>28.6999999999999</v>
      </c>
    </row>
    <row r="257" spans="1:10" x14ac:dyDescent="0.25">
      <c r="A257">
        <v>30.799999999999901</v>
      </c>
      <c r="B257">
        <f t="shared" si="3"/>
        <v>-4.2877400103618317</v>
      </c>
      <c r="C257">
        <v>36.799999999999898</v>
      </c>
      <c r="D257">
        <v>33.799999999999898</v>
      </c>
      <c r="F257">
        <v>44.800000000000402</v>
      </c>
      <c r="G257">
        <v>36.299999999999898</v>
      </c>
      <c r="H257">
        <v>30.799999999999901</v>
      </c>
      <c r="I257">
        <v>24.8</v>
      </c>
      <c r="J257">
        <v>28.799999999999901</v>
      </c>
    </row>
    <row r="258" spans="1:10" x14ac:dyDescent="0.25">
      <c r="A258">
        <v>30.899999999999899</v>
      </c>
      <c r="B258">
        <f t="shared" si="3"/>
        <v>-4.2912052192365611</v>
      </c>
      <c r="C258">
        <v>36.899999999999899</v>
      </c>
      <c r="D258">
        <v>33.899999999999899</v>
      </c>
      <c r="F258">
        <v>44.900000000000396</v>
      </c>
      <c r="G258">
        <v>36.399999999999899</v>
      </c>
      <c r="H258">
        <v>30.899999999999899</v>
      </c>
      <c r="I258">
        <v>24.9</v>
      </c>
      <c r="J258">
        <v>28.899999999999899</v>
      </c>
    </row>
    <row r="259" spans="1:10" x14ac:dyDescent="0.25">
      <c r="A259">
        <v>30.999999999999901</v>
      </c>
      <c r="B259">
        <f t="shared" si="3"/>
        <v>-4.2946639703042315</v>
      </c>
      <c r="C259">
        <v>36.999999999999901</v>
      </c>
      <c r="D259">
        <v>33.999999999999901</v>
      </c>
      <c r="F259">
        <v>45.000000000000398</v>
      </c>
      <c r="G259">
        <v>36.499999999999901</v>
      </c>
      <c r="H259">
        <v>30.999999999999901</v>
      </c>
      <c r="I259">
        <v>25</v>
      </c>
      <c r="J259">
        <v>28.999999999999901</v>
      </c>
    </row>
    <row r="260" spans="1:10" x14ac:dyDescent="0.25">
      <c r="A260">
        <v>31.099999999999898</v>
      </c>
      <c r="B260">
        <f t="shared" si="3"/>
        <v>-4.2981162995353852</v>
      </c>
      <c r="C260">
        <v>37.099999999999902</v>
      </c>
      <c r="D260">
        <v>34.099999999999902</v>
      </c>
      <c r="F260">
        <v>45.100000000000399</v>
      </c>
      <c r="G260">
        <v>36.599999999999902</v>
      </c>
      <c r="H260">
        <v>31.099999999999898</v>
      </c>
      <c r="I260">
        <v>25.1</v>
      </c>
      <c r="J260">
        <v>29.099999999999898</v>
      </c>
    </row>
    <row r="261" spans="1:10" x14ac:dyDescent="0.25">
      <c r="A261">
        <v>31.1999999999999</v>
      </c>
      <c r="B261">
        <f t="shared" si="3"/>
        <v>-4.3015622425678721</v>
      </c>
      <c r="C261">
        <v>37.199999999999903</v>
      </c>
      <c r="D261">
        <v>34.199999999999903</v>
      </c>
      <c r="F261">
        <v>45.200000000000401</v>
      </c>
      <c r="G261">
        <v>36.699999999999903</v>
      </c>
      <c r="H261">
        <v>31.1999999999999</v>
      </c>
      <c r="I261">
        <v>25.2</v>
      </c>
      <c r="J261">
        <v>29.1999999999999</v>
      </c>
    </row>
    <row r="262" spans="1:10" x14ac:dyDescent="0.25">
      <c r="A262">
        <v>31.299999999999901</v>
      </c>
      <c r="B262">
        <f t="shared" si="3"/>
        <v>-4.305001834711133</v>
      </c>
      <c r="C262">
        <v>37.299999999999898</v>
      </c>
      <c r="D262">
        <v>34.299999999999898</v>
      </c>
      <c r="F262">
        <v>45.300000000000402</v>
      </c>
      <c r="G262">
        <v>36.799999999999898</v>
      </c>
      <c r="H262">
        <v>31.299999999999901</v>
      </c>
      <c r="I262">
        <v>25.3</v>
      </c>
      <c r="J262">
        <v>29.299999999999901</v>
      </c>
    </row>
    <row r="263" spans="1:10" x14ac:dyDescent="0.25">
      <c r="A263">
        <v>31.399999999999899</v>
      </c>
      <c r="B263">
        <f t="shared" si="3"/>
        <v>-4.3084351109504286</v>
      </c>
      <c r="C263">
        <v>37.399999999999899</v>
      </c>
      <c r="D263">
        <v>34.399999999999899</v>
      </c>
      <c r="F263">
        <v>45.400000000000396</v>
      </c>
      <c r="G263">
        <v>36.899999999999899</v>
      </c>
      <c r="H263">
        <v>31.399999999999899</v>
      </c>
      <c r="I263">
        <v>25.4</v>
      </c>
      <c r="J263">
        <v>29.399999999999899</v>
      </c>
    </row>
    <row r="264" spans="1:10" x14ac:dyDescent="0.25">
      <c r="A264">
        <v>31.499999999999901</v>
      </c>
      <c r="B264">
        <f t="shared" si="3"/>
        <v>-4.3118621059509872</v>
      </c>
      <c r="C264">
        <v>37.499999999999901</v>
      </c>
      <c r="D264">
        <v>34.499999999999901</v>
      </c>
      <c r="F264">
        <v>45.500000000000398</v>
      </c>
      <c r="G264">
        <v>36.999999999999901</v>
      </c>
      <c r="H264">
        <v>31.499999999999901</v>
      </c>
      <c r="I264">
        <v>25.5</v>
      </c>
      <c r="J264">
        <v>29.499999999999901</v>
      </c>
    </row>
    <row r="265" spans="1:10" x14ac:dyDescent="0.25">
      <c r="A265">
        <v>31.599999999999898</v>
      </c>
      <c r="B265">
        <f t="shared" si="3"/>
        <v>-4.3152828540620849</v>
      </c>
      <c r="C265">
        <v>37.599999999999902</v>
      </c>
      <c r="D265">
        <v>34.599999999999902</v>
      </c>
      <c r="F265">
        <v>45.600000000000399</v>
      </c>
      <c r="G265">
        <v>37.099999999999902</v>
      </c>
      <c r="H265">
        <v>31.599999999999898</v>
      </c>
      <c r="I265">
        <v>25.6</v>
      </c>
      <c r="J265">
        <v>29.599999999999898</v>
      </c>
    </row>
    <row r="266" spans="1:10" x14ac:dyDescent="0.25">
      <c r="A266">
        <v>31.6999999999999</v>
      </c>
      <c r="B266">
        <f t="shared" ref="B266:B309" si="4">-2.93-(0.4714*((((7.6/$C$2)^1.28)*(($C$4/0.0268)^0.56)*(A266-6)+18)^0.5)-2)*($C$2/7.6)</f>
        <v>-4.3186973893210734</v>
      </c>
      <c r="C266">
        <v>37.699999999999903</v>
      </c>
      <c r="D266">
        <v>34.699999999999903</v>
      </c>
      <c r="F266">
        <v>45.700000000000401</v>
      </c>
      <c r="G266">
        <v>37.199999999999903</v>
      </c>
      <c r="H266">
        <v>31.6999999999999</v>
      </c>
      <c r="I266">
        <v>25.7</v>
      </c>
      <c r="J266">
        <v>29.6999999999999</v>
      </c>
    </row>
    <row r="267" spans="1:10" x14ac:dyDescent="0.25">
      <c r="A267">
        <v>31.799999999999901</v>
      </c>
      <c r="B267">
        <f t="shared" si="4"/>
        <v>-4.3221057454573204</v>
      </c>
      <c r="C267">
        <v>37.799999999999898</v>
      </c>
      <c r="D267">
        <v>34.799999999999898</v>
      </c>
      <c r="F267">
        <v>45.800000000000402</v>
      </c>
      <c r="G267">
        <v>37.299999999999898</v>
      </c>
      <c r="H267">
        <v>31.799999999999901</v>
      </c>
      <c r="I267">
        <v>25.8</v>
      </c>
      <c r="J267">
        <v>29.799999999999901</v>
      </c>
    </row>
    <row r="268" spans="1:10" x14ac:dyDescent="0.25">
      <c r="A268">
        <v>31.899999999999899</v>
      </c>
      <c r="B268">
        <f t="shared" si="4"/>
        <v>-4.3255079558960992</v>
      </c>
      <c r="C268">
        <v>37.899999999999899</v>
      </c>
      <c r="D268">
        <v>34.899999999999899</v>
      </c>
      <c r="F268">
        <v>45.900000000000396</v>
      </c>
      <c r="G268">
        <v>37.399999999999899</v>
      </c>
      <c r="H268">
        <v>31.899999999999899</v>
      </c>
      <c r="I268">
        <v>25.9</v>
      </c>
      <c r="J268">
        <v>29.899999999999899</v>
      </c>
    </row>
    <row r="269" spans="1:10" x14ac:dyDescent="0.25">
      <c r="A269">
        <v>31.999999999999901</v>
      </c>
      <c r="B269">
        <f t="shared" si="4"/>
        <v>-4.328904053762419</v>
      </c>
      <c r="C269">
        <v>37.999999999999901</v>
      </c>
      <c r="D269">
        <v>34.999999999999901</v>
      </c>
      <c r="F269">
        <v>46.000000000000398</v>
      </c>
      <c r="G269">
        <v>37.499999999999901</v>
      </c>
      <c r="H269">
        <v>31.999999999999901</v>
      </c>
      <c r="I269">
        <v>26</v>
      </c>
      <c r="J269">
        <v>29.999999999999901</v>
      </c>
    </row>
    <row r="270" spans="1:10" x14ac:dyDescent="0.25">
      <c r="A270">
        <v>32.099999999999902</v>
      </c>
      <c r="B270">
        <f t="shared" si="4"/>
        <v>-4.3322940718847818</v>
      </c>
      <c r="C270">
        <v>38.099999999999902</v>
      </c>
      <c r="D270">
        <v>35.099999999999902</v>
      </c>
      <c r="F270">
        <v>46.100000000000399</v>
      </c>
      <c r="G270">
        <v>37.599999999999902</v>
      </c>
      <c r="H270">
        <v>32.099999999999902</v>
      </c>
      <c r="I270">
        <v>26.1</v>
      </c>
      <c r="J270">
        <v>30.099999999999898</v>
      </c>
    </row>
    <row r="271" spans="1:10" x14ac:dyDescent="0.25">
      <c r="A271">
        <v>32.199999999999903</v>
      </c>
      <c r="B271">
        <f t="shared" si="4"/>
        <v>-4.3356780427988868</v>
      </c>
      <c r="C271">
        <v>38.199999999999903</v>
      </c>
      <c r="D271">
        <v>35.199999999999903</v>
      </c>
      <c r="F271">
        <v>46.200000000000401</v>
      </c>
      <c r="G271">
        <v>37.699999999999903</v>
      </c>
      <c r="H271">
        <v>32.199999999999903</v>
      </c>
      <c r="I271">
        <v>26.2</v>
      </c>
      <c r="J271">
        <v>30.1999999999999</v>
      </c>
    </row>
    <row r="272" spans="1:10" x14ac:dyDescent="0.25">
      <c r="A272">
        <v>32.299999999999898</v>
      </c>
      <c r="B272">
        <f t="shared" si="4"/>
        <v>-4.3390559987512729</v>
      </c>
      <c r="C272">
        <v>38.299999999999898</v>
      </c>
      <c r="D272">
        <v>35.299999999999898</v>
      </c>
      <c r="F272">
        <v>46.300000000000402</v>
      </c>
      <c r="G272">
        <v>37.799999999999898</v>
      </c>
      <c r="H272">
        <v>32.299999999999898</v>
      </c>
      <c r="I272">
        <v>26.3</v>
      </c>
      <c r="J272">
        <v>30.299999999999901</v>
      </c>
    </row>
    <row r="273" spans="1:10" x14ac:dyDescent="0.25">
      <c r="A273">
        <v>32.399999999999899</v>
      </c>
      <c r="B273">
        <f t="shared" si="4"/>
        <v>-4.3424279717029055</v>
      </c>
      <c r="C273">
        <v>38.399999999999899</v>
      </c>
      <c r="D273">
        <v>35.399999999999899</v>
      </c>
      <c r="F273">
        <v>46.400000000000396</v>
      </c>
      <c r="G273">
        <v>37.899999999999899</v>
      </c>
      <c r="H273">
        <v>32.399999999999899</v>
      </c>
      <c r="I273">
        <v>26.4</v>
      </c>
      <c r="J273">
        <v>30.399999999999899</v>
      </c>
    </row>
    <row r="274" spans="1:10" x14ac:dyDescent="0.25">
      <c r="A274">
        <v>32.499999999999901</v>
      </c>
      <c r="B274">
        <f t="shared" si="4"/>
        <v>-4.3457939933327028</v>
      </c>
      <c r="C274">
        <v>38.499999999999901</v>
      </c>
      <c r="D274">
        <v>35.499999999999901</v>
      </c>
      <c r="F274">
        <v>46.500000000000398</v>
      </c>
      <c r="G274">
        <v>37.999999999999901</v>
      </c>
      <c r="H274">
        <v>32.499999999999901</v>
      </c>
      <c r="I274">
        <v>26.5</v>
      </c>
      <c r="J274">
        <v>30.499999999999901</v>
      </c>
    </row>
    <row r="275" spans="1:10" x14ac:dyDescent="0.25">
      <c r="A275">
        <v>32.599999999999902</v>
      </c>
      <c r="B275">
        <f t="shared" si="4"/>
        <v>-4.3491540950410101</v>
      </c>
      <c r="C275">
        <v>38.599999999999902</v>
      </c>
      <c r="D275">
        <v>35.599999999999902</v>
      </c>
      <c r="F275">
        <v>46.600000000000399</v>
      </c>
      <c r="G275">
        <v>38.099999999999902</v>
      </c>
      <c r="H275">
        <v>32.599999999999902</v>
      </c>
      <c r="I275">
        <v>26.6</v>
      </c>
      <c r="J275">
        <v>30.599999999999898</v>
      </c>
    </row>
    <row r="276" spans="1:10" x14ac:dyDescent="0.25">
      <c r="A276">
        <v>32.699999999999903</v>
      </c>
      <c r="B276">
        <f t="shared" si="4"/>
        <v>-4.3525083079530145</v>
      </c>
      <c r="C276">
        <v>38.699999999999903</v>
      </c>
      <c r="D276">
        <v>35.699999999999903</v>
      </c>
      <c r="F276">
        <v>46.700000000000401</v>
      </c>
      <c r="G276">
        <v>38.199999999999903</v>
      </c>
      <c r="H276">
        <v>32.699999999999903</v>
      </c>
      <c r="I276">
        <v>26.7</v>
      </c>
      <c r="J276">
        <v>30.6999999999999</v>
      </c>
    </row>
    <row r="277" spans="1:10" x14ac:dyDescent="0.25">
      <c r="A277">
        <v>32.799999999999898</v>
      </c>
      <c r="B277">
        <f t="shared" si="4"/>
        <v>-4.3558566629221112</v>
      </c>
      <c r="C277">
        <v>38.799999999999898</v>
      </c>
      <c r="D277">
        <v>35.799999999999898</v>
      </c>
      <c r="F277">
        <v>46.800000000000402</v>
      </c>
      <c r="G277">
        <v>38.299999999999898</v>
      </c>
      <c r="H277">
        <v>32.799999999999898</v>
      </c>
      <c r="I277">
        <v>26.8</v>
      </c>
      <c r="J277">
        <v>30.799999999999901</v>
      </c>
    </row>
    <row r="278" spans="1:10" x14ac:dyDescent="0.25">
      <c r="A278">
        <v>32.899999999999899</v>
      </c>
      <c r="B278">
        <f t="shared" si="4"/>
        <v>-4.3591991905332135</v>
      </c>
      <c r="C278">
        <v>38.899999999999899</v>
      </c>
      <c r="D278">
        <v>35.899999999999899</v>
      </c>
      <c r="F278">
        <v>46.900000000000396</v>
      </c>
      <c r="G278">
        <v>38.399999999999899</v>
      </c>
      <c r="H278">
        <v>32.899999999999899</v>
      </c>
      <c r="I278">
        <v>26.9</v>
      </c>
      <c r="J278">
        <v>30.899999999999899</v>
      </c>
    </row>
    <row r="279" spans="1:10" x14ac:dyDescent="0.25">
      <c r="A279">
        <v>32.999999999999901</v>
      </c>
      <c r="B279">
        <f t="shared" si="4"/>
        <v>-4.3625359211060131</v>
      </c>
      <c r="C279">
        <v>38.999999999999901</v>
      </c>
      <c r="D279">
        <v>35.999999999999901</v>
      </c>
      <c r="F279">
        <v>47.000000000000398</v>
      </c>
      <c r="G279">
        <v>38.499999999999901</v>
      </c>
      <c r="H279">
        <v>32.999999999999901</v>
      </c>
      <c r="I279">
        <v>27</v>
      </c>
      <c r="J279">
        <v>30.999999999999901</v>
      </c>
    </row>
    <row r="280" spans="1:10" x14ac:dyDescent="0.25">
      <c r="A280">
        <v>33.099999999999902</v>
      </c>
      <c r="B280">
        <f t="shared" si="4"/>
        <v>-4.3658668846981881</v>
      </c>
      <c r="C280">
        <v>39.099999999999902</v>
      </c>
      <c r="D280">
        <v>36.099999999999902</v>
      </c>
      <c r="F280">
        <v>47.100000000000399</v>
      </c>
      <c r="G280">
        <v>38.599999999999902</v>
      </c>
      <c r="H280">
        <v>33.099999999999902</v>
      </c>
      <c r="I280">
        <v>27.1</v>
      </c>
      <c r="J280">
        <v>31.099999999999898</v>
      </c>
    </row>
    <row r="281" spans="1:10" x14ac:dyDescent="0.25">
      <c r="A281">
        <v>33.199999999999903</v>
      </c>
      <c r="B281">
        <f t="shared" si="4"/>
        <v>-4.3691921111085623</v>
      </c>
      <c r="C281">
        <v>39.199999999999903</v>
      </c>
      <c r="D281">
        <v>36.199999999999903</v>
      </c>
      <c r="F281">
        <v>47.200000000000401</v>
      </c>
      <c r="G281">
        <v>38.699999999999903</v>
      </c>
      <c r="H281">
        <v>33.199999999999903</v>
      </c>
      <c r="I281">
        <v>27.2</v>
      </c>
      <c r="J281">
        <v>31.1999999999999</v>
      </c>
    </row>
    <row r="282" spans="1:10" x14ac:dyDescent="0.25">
      <c r="A282">
        <v>33.299999999999898</v>
      </c>
      <c r="B282">
        <f t="shared" si="4"/>
        <v>-4.3725116298802149</v>
      </c>
      <c r="C282">
        <v>39.299999999999898</v>
      </c>
      <c r="D282">
        <v>36.299999999999898</v>
      </c>
      <c r="F282">
        <v>47.300000000000402</v>
      </c>
      <c r="G282">
        <v>38.799999999999898</v>
      </c>
      <c r="H282">
        <v>33.299999999999898</v>
      </c>
      <c r="I282">
        <v>27.3</v>
      </c>
      <c r="J282">
        <v>31.299999999999901</v>
      </c>
    </row>
    <row r="283" spans="1:10" x14ac:dyDescent="0.25">
      <c r="A283">
        <v>33.399999999999899</v>
      </c>
      <c r="B283">
        <f t="shared" si="4"/>
        <v>-4.3758254703035435</v>
      </c>
      <c r="C283">
        <v>39.399999999999899</v>
      </c>
      <c r="D283">
        <v>36.399999999999899</v>
      </c>
      <c r="F283">
        <v>47.400000000000396</v>
      </c>
      <c r="G283">
        <v>38.899999999999899</v>
      </c>
      <c r="H283">
        <v>33.399999999999899</v>
      </c>
      <c r="I283">
        <v>27.4</v>
      </c>
      <c r="J283">
        <v>31.399999999999899</v>
      </c>
    </row>
    <row r="284" spans="1:10" x14ac:dyDescent="0.25">
      <c r="A284">
        <v>33.499999999999901</v>
      </c>
      <c r="B284">
        <f t="shared" si="4"/>
        <v>-4.3791336614192806</v>
      </c>
      <c r="C284">
        <v>39.499999999999901</v>
      </c>
      <c r="D284">
        <v>36.499999999999901</v>
      </c>
      <c r="F284">
        <v>47.500000000000398</v>
      </c>
      <c r="G284">
        <v>38.999999999999901</v>
      </c>
      <c r="H284">
        <v>33.499999999999901</v>
      </c>
      <c r="I284">
        <v>27.5</v>
      </c>
      <c r="J284">
        <v>31.499999999999901</v>
      </c>
    </row>
    <row r="285" spans="1:10" x14ac:dyDescent="0.25">
      <c r="A285">
        <v>33.599999999999902</v>
      </c>
      <c r="B285">
        <f t="shared" si="4"/>
        <v>-4.3824362320214592</v>
      </c>
      <c r="C285">
        <v>39.599999999999902</v>
      </c>
      <c r="D285">
        <v>36.599999999999902</v>
      </c>
      <c r="F285">
        <v>47.600000000000399</v>
      </c>
      <c r="G285">
        <v>39.099999999999902</v>
      </c>
      <c r="H285">
        <v>33.599999999999902</v>
      </c>
      <c r="I285">
        <v>27.6</v>
      </c>
      <c r="J285">
        <v>31.599999999999898</v>
      </c>
    </row>
    <row r="286" spans="1:10" x14ac:dyDescent="0.25">
      <c r="A286">
        <v>33.699999999999903</v>
      </c>
      <c r="B286">
        <f t="shared" si="4"/>
        <v>-4.3857332106603408</v>
      </c>
      <c r="C286">
        <v>39.699999999999903</v>
      </c>
      <c r="D286">
        <v>36.699999999999903</v>
      </c>
      <c r="F286">
        <v>47.700000000000401</v>
      </c>
      <c r="G286">
        <v>39.199999999999903</v>
      </c>
      <c r="H286">
        <v>33.699999999999903</v>
      </c>
      <c r="I286">
        <v>27.7</v>
      </c>
      <c r="J286">
        <v>31.6999999999999</v>
      </c>
    </row>
    <row r="287" spans="1:10" x14ac:dyDescent="0.25">
      <c r="A287">
        <v>33.799999999999898</v>
      </c>
      <c r="B287">
        <f t="shared" si="4"/>
        <v>-4.3890246256452921</v>
      </c>
      <c r="C287">
        <v>39.799999999999898</v>
      </c>
      <c r="D287">
        <v>36.799999999999898</v>
      </c>
      <c r="F287">
        <v>47.800000000000402</v>
      </c>
      <c r="G287">
        <v>39.299999999999898</v>
      </c>
      <c r="H287">
        <v>33.799999999999898</v>
      </c>
      <c r="I287">
        <v>27.8</v>
      </c>
      <c r="J287">
        <v>31.799999999999901</v>
      </c>
    </row>
    <row r="288" spans="1:10" x14ac:dyDescent="0.25">
      <c r="A288">
        <v>33.899999999999899</v>
      </c>
      <c r="B288">
        <f t="shared" si="4"/>
        <v>-4.3923105050476234</v>
      </c>
      <c r="C288">
        <v>39.899999999999899</v>
      </c>
      <c r="D288">
        <v>36.899999999999899</v>
      </c>
      <c r="F288">
        <v>47.900000000000396</v>
      </c>
      <c r="G288">
        <v>39.399999999999899</v>
      </c>
      <c r="H288">
        <v>33.899999999999899</v>
      </c>
      <c r="I288">
        <v>27.9</v>
      </c>
      <c r="J288">
        <v>31.899999999999899</v>
      </c>
    </row>
    <row r="289" spans="1:10" x14ac:dyDescent="0.25">
      <c r="A289">
        <v>33.999999999999901</v>
      </c>
      <c r="B289">
        <f t="shared" si="4"/>
        <v>-4.3955908767033796</v>
      </c>
      <c r="C289">
        <v>39.999999999999901</v>
      </c>
      <c r="D289">
        <v>36.999999999999901</v>
      </c>
      <c r="F289">
        <v>48.000000000000398</v>
      </c>
      <c r="G289">
        <v>39.499999999999901</v>
      </c>
      <c r="H289">
        <v>33.999999999999901</v>
      </c>
      <c r="I289">
        <v>28</v>
      </c>
      <c r="J289">
        <v>31.999999999999901</v>
      </c>
    </row>
    <row r="290" spans="1:10" x14ac:dyDescent="0.25">
      <c r="A290">
        <v>34.099999999999902</v>
      </c>
      <c r="B290">
        <f t="shared" si="4"/>
        <v>-4.3988657682160932</v>
      </c>
      <c r="C290">
        <v>40.099999999999902</v>
      </c>
      <c r="D290">
        <v>37.099999999999902</v>
      </c>
      <c r="F290">
        <v>48.100000000000399</v>
      </c>
      <c r="G290">
        <v>39.599999999999902</v>
      </c>
      <c r="H290">
        <v>34.099999999999902</v>
      </c>
      <c r="I290">
        <v>28.1</v>
      </c>
      <c r="J290">
        <v>32.099999999999902</v>
      </c>
    </row>
    <row r="291" spans="1:10" x14ac:dyDescent="0.25">
      <c r="A291">
        <v>34.199999999999903</v>
      </c>
      <c r="B291">
        <f t="shared" si="4"/>
        <v>-4.4021352069594926</v>
      </c>
      <c r="C291">
        <v>40.199999999999903</v>
      </c>
      <c r="D291">
        <v>37.199999999999903</v>
      </c>
      <c r="F291">
        <v>48.200000000000401</v>
      </c>
      <c r="G291">
        <v>39.699999999999903</v>
      </c>
      <c r="H291">
        <v>34.199999999999903</v>
      </c>
      <c r="I291">
        <v>28.2</v>
      </c>
      <c r="J291">
        <v>32.199999999999903</v>
      </c>
    </row>
    <row r="292" spans="1:10" x14ac:dyDescent="0.25">
      <c r="A292">
        <v>34.299999999999898</v>
      </c>
      <c r="B292">
        <f t="shared" si="4"/>
        <v>-4.4053992200801737</v>
      </c>
      <c r="C292">
        <v>40.299999999999898</v>
      </c>
      <c r="D292">
        <v>37.299999999999898</v>
      </c>
      <c r="F292">
        <v>48.300000000000402</v>
      </c>
      <c r="G292">
        <v>39.799999999999898</v>
      </c>
      <c r="H292">
        <v>34.299999999999898</v>
      </c>
      <c r="I292">
        <v>28.3</v>
      </c>
      <c r="J292">
        <v>32.299999999999898</v>
      </c>
    </row>
    <row r="293" spans="1:10" x14ac:dyDescent="0.25">
      <c r="A293">
        <v>34.399999999999899</v>
      </c>
      <c r="B293">
        <f t="shared" si="4"/>
        <v>-4.408657834500227</v>
      </c>
      <c r="C293">
        <v>40.399999999999899</v>
      </c>
      <c r="D293">
        <v>37.399999999999899</v>
      </c>
      <c r="F293">
        <v>48.400000000000396</v>
      </c>
      <c r="G293">
        <v>39.899999999999899</v>
      </c>
      <c r="H293">
        <v>34.399999999999899</v>
      </c>
      <c r="I293">
        <v>28.4</v>
      </c>
      <c r="J293">
        <v>32.399999999999899</v>
      </c>
    </row>
    <row r="294" spans="1:10" x14ac:dyDescent="0.25">
      <c r="A294">
        <v>34.499999999999901</v>
      </c>
      <c r="B294">
        <f t="shared" si="4"/>
        <v>-4.4119110769198304</v>
      </c>
      <c r="C294">
        <v>40.499999999999901</v>
      </c>
      <c r="D294">
        <v>37.499999999999901</v>
      </c>
      <c r="F294">
        <v>48.500000000000398</v>
      </c>
      <c r="G294">
        <v>39.999999999999901</v>
      </c>
      <c r="H294">
        <v>34.499999999999901</v>
      </c>
      <c r="I294">
        <v>28.5</v>
      </c>
      <c r="J294">
        <v>32.499999999999901</v>
      </c>
    </row>
    <row r="295" spans="1:10" x14ac:dyDescent="0.25">
      <c r="A295">
        <v>34.599999999999902</v>
      </c>
      <c r="B295">
        <f t="shared" si="4"/>
        <v>-4.4151589738198016</v>
      </c>
      <c r="C295">
        <v>40.599999999999902</v>
      </c>
      <c r="D295">
        <v>37.599999999999902</v>
      </c>
      <c r="F295">
        <v>48.600000000000399</v>
      </c>
      <c r="G295">
        <v>40.099999999999902</v>
      </c>
      <c r="H295">
        <v>34.599999999999902</v>
      </c>
      <c r="I295">
        <v>28.6</v>
      </c>
      <c r="J295">
        <v>32.599999999999902</v>
      </c>
    </row>
    <row r="296" spans="1:10" x14ac:dyDescent="0.25">
      <c r="A296">
        <v>34.699999999999903</v>
      </c>
      <c r="B296">
        <f t="shared" si="4"/>
        <v>-4.4184015514641128</v>
      </c>
      <c r="C296">
        <v>40.699999999999903</v>
      </c>
      <c r="D296">
        <v>37.699999999999903</v>
      </c>
      <c r="F296">
        <v>48.700000000000401</v>
      </c>
      <c r="G296">
        <v>40.199999999999903</v>
      </c>
      <c r="H296">
        <v>34.699999999999903</v>
      </c>
      <c r="I296">
        <v>28.7</v>
      </c>
      <c r="J296">
        <v>32.699999999999903</v>
      </c>
    </row>
    <row r="297" spans="1:10" x14ac:dyDescent="0.25">
      <c r="A297">
        <v>34.799999999999898</v>
      </c>
      <c r="B297">
        <f t="shared" si="4"/>
        <v>-4.4216388359023675</v>
      </c>
      <c r="C297">
        <v>40.799999999999898</v>
      </c>
      <c r="D297">
        <v>37.799999999999898</v>
      </c>
      <c r="F297">
        <v>48.800000000000402</v>
      </c>
      <c r="G297">
        <v>40.299999999999898</v>
      </c>
      <c r="H297">
        <v>34.799999999999898</v>
      </c>
      <c r="I297">
        <v>28.8</v>
      </c>
      <c r="J297">
        <v>32.799999999999898</v>
      </c>
    </row>
    <row r="298" spans="1:10" x14ac:dyDescent="0.25">
      <c r="A298">
        <v>34.899999999999899</v>
      </c>
      <c r="B298">
        <f t="shared" si="4"/>
        <v>-4.4248708529722416</v>
      </c>
      <c r="C298">
        <v>40.899999999999899</v>
      </c>
      <c r="D298">
        <v>37.899999999999899</v>
      </c>
      <c r="F298">
        <v>48.900000000000396</v>
      </c>
      <c r="G298">
        <v>40.399999999999899</v>
      </c>
      <c r="H298">
        <v>34.899999999999899</v>
      </c>
      <c r="I298">
        <v>28.9</v>
      </c>
      <c r="J298">
        <v>32.899999999999899</v>
      </c>
    </row>
    <row r="299" spans="1:10" x14ac:dyDescent="0.25">
      <c r="A299">
        <v>34.999999999999901</v>
      </c>
      <c r="B299">
        <f t="shared" si="4"/>
        <v>-4.4280976283018925</v>
      </c>
      <c r="C299">
        <v>40.999999999999901</v>
      </c>
      <c r="D299">
        <v>37.999999999999901</v>
      </c>
      <c r="F299">
        <v>49.000000000000398</v>
      </c>
      <c r="G299">
        <v>40.499999999999901</v>
      </c>
      <c r="H299">
        <v>34.999999999999901</v>
      </c>
      <c r="I299">
        <v>29</v>
      </c>
      <c r="J299">
        <v>32.999999999999901</v>
      </c>
    </row>
    <row r="300" spans="1:10" x14ac:dyDescent="0.25">
      <c r="A300">
        <v>35.099999999999902</v>
      </c>
      <c r="B300">
        <f t="shared" si="4"/>
        <v>-4.4313191873123268</v>
      </c>
      <c r="C300">
        <v>41.099999999999902</v>
      </c>
      <c r="D300">
        <v>38.099999999999902</v>
      </c>
      <c r="F300">
        <v>49.100000000000399</v>
      </c>
      <c r="G300">
        <v>40.599999999999902</v>
      </c>
      <c r="H300">
        <v>35.099999999999902</v>
      </c>
      <c r="I300">
        <v>29.1</v>
      </c>
      <c r="J300">
        <v>33.099999999999902</v>
      </c>
    </row>
    <row r="301" spans="1:10" x14ac:dyDescent="0.25">
      <c r="A301">
        <v>35.199999999999903</v>
      </c>
      <c r="B301">
        <f t="shared" si="4"/>
        <v>-4.434535555219739</v>
      </c>
      <c r="C301">
        <v>41.199999999999903</v>
      </c>
      <c r="D301">
        <v>38.199999999999903</v>
      </c>
      <c r="F301">
        <v>49.200000000000401</v>
      </c>
      <c r="G301">
        <v>40.699999999999903</v>
      </c>
      <c r="H301">
        <v>35.199999999999903</v>
      </c>
      <c r="I301">
        <v>29.2</v>
      </c>
      <c r="J301">
        <v>33.199999999999903</v>
      </c>
    </row>
    <row r="302" spans="1:10" x14ac:dyDescent="0.25">
      <c r="A302">
        <v>35.299999999999898</v>
      </c>
      <c r="B302">
        <f t="shared" si="4"/>
        <v>-4.4377467570378126</v>
      </c>
      <c r="C302">
        <v>41.299999999999898</v>
      </c>
      <c r="D302">
        <v>38.299999999999898</v>
      </c>
      <c r="F302">
        <v>49.300000000000402</v>
      </c>
      <c r="G302">
        <v>40.799999999999898</v>
      </c>
      <c r="H302">
        <v>35.299999999999898</v>
      </c>
      <c r="I302">
        <v>29.3</v>
      </c>
      <c r="J302">
        <v>33.299999999999898</v>
      </c>
    </row>
    <row r="303" spans="1:10" x14ac:dyDescent="0.25">
      <c r="A303">
        <v>35.399999999999899</v>
      </c>
      <c r="B303">
        <f t="shared" si="4"/>
        <v>-4.4409528175799924</v>
      </c>
      <c r="C303">
        <v>41.399999999999899</v>
      </c>
      <c r="D303">
        <v>38.399999999999899</v>
      </c>
      <c r="F303">
        <v>49.400000000000396</v>
      </c>
      <c r="G303">
        <v>40.899999999999899</v>
      </c>
      <c r="H303">
        <v>35.399999999999899</v>
      </c>
      <c r="I303">
        <v>29.4</v>
      </c>
      <c r="J303">
        <v>33.399999999999899</v>
      </c>
    </row>
    <row r="304" spans="1:10" x14ac:dyDescent="0.25">
      <c r="A304">
        <v>35.499999999999901</v>
      </c>
      <c r="B304">
        <f t="shared" si="4"/>
        <v>-4.4441537614617168</v>
      </c>
      <c r="C304">
        <v>41.499999999999901</v>
      </c>
      <c r="D304">
        <v>38.499999999999901</v>
      </c>
      <c r="F304">
        <v>49.500000000000398</v>
      </c>
      <c r="G304">
        <v>40.999999999999901</v>
      </c>
      <c r="H304">
        <v>35.499999999999901</v>
      </c>
      <c r="I304">
        <v>29.5</v>
      </c>
      <c r="J304">
        <v>33.499999999999901</v>
      </c>
    </row>
    <row r="305" spans="1:10" x14ac:dyDescent="0.25">
      <c r="A305">
        <v>35.599999999999902</v>
      </c>
      <c r="B305">
        <f t="shared" si="4"/>
        <v>-4.4473496131026264</v>
      </c>
      <c r="C305">
        <v>41.599999999999902</v>
      </c>
      <c r="D305">
        <v>38.599999999999902</v>
      </c>
      <c r="F305">
        <v>49.600000000000399</v>
      </c>
      <c r="G305">
        <v>41.099999999999902</v>
      </c>
      <c r="H305">
        <v>35.599999999999902</v>
      </c>
      <c r="I305">
        <v>29.6</v>
      </c>
      <c r="J305">
        <v>33.599999999999902</v>
      </c>
    </row>
    <row r="306" spans="1:10" x14ac:dyDescent="0.25">
      <c r="A306">
        <v>35.699999999999903</v>
      </c>
      <c r="B306">
        <f t="shared" si="4"/>
        <v>-4.450540396728738</v>
      </c>
      <c r="C306">
        <v>41.699999999999903</v>
      </c>
      <c r="D306">
        <v>38.699999999999903</v>
      </c>
      <c r="F306">
        <v>49.700000000000401</v>
      </c>
      <c r="G306">
        <v>41.199999999999903</v>
      </c>
      <c r="H306">
        <v>35.699999999999903</v>
      </c>
      <c r="I306">
        <v>29.7</v>
      </c>
      <c r="J306">
        <v>33.699999999999903</v>
      </c>
    </row>
    <row r="307" spans="1:10" x14ac:dyDescent="0.25">
      <c r="A307">
        <v>35.799999999999898</v>
      </c>
      <c r="B307">
        <f t="shared" si="4"/>
        <v>-4.4537261363745859</v>
      </c>
      <c r="C307">
        <v>41.799999999999898</v>
      </c>
      <c r="D307">
        <v>38.799999999999898</v>
      </c>
      <c r="F307">
        <v>49.800000000000402</v>
      </c>
      <c r="G307">
        <v>41.299999999999898</v>
      </c>
      <c r="H307">
        <v>35.799999999999898</v>
      </c>
      <c r="I307">
        <v>29.8</v>
      </c>
      <c r="J307">
        <v>33.799999999999898</v>
      </c>
    </row>
    <row r="308" spans="1:10" x14ac:dyDescent="0.25">
      <c r="A308">
        <v>35.899999999999899</v>
      </c>
      <c r="B308">
        <f t="shared" si="4"/>
        <v>-4.4569068558853324</v>
      </c>
      <c r="C308">
        <v>41.899999999999899</v>
      </c>
      <c r="D308">
        <v>38.899999999999899</v>
      </c>
      <c r="F308">
        <v>49.900000000000396</v>
      </c>
      <c r="G308">
        <v>41.399999999999899</v>
      </c>
      <c r="H308">
        <v>35.899999999999899</v>
      </c>
      <c r="I308">
        <v>29.9</v>
      </c>
      <c r="J308">
        <v>33.899999999999899</v>
      </c>
    </row>
    <row r="309" spans="1:10" x14ac:dyDescent="0.25">
      <c r="A309">
        <v>35.999999999999901</v>
      </c>
      <c r="B309">
        <f t="shared" si="4"/>
        <v>-4.4600825789188532</v>
      </c>
      <c r="C309">
        <v>41.999999999999901</v>
      </c>
      <c r="D309">
        <v>38.999999999999901</v>
      </c>
      <c r="F309">
        <v>50.000000000000398</v>
      </c>
      <c r="G309">
        <v>41.499999999999901</v>
      </c>
      <c r="H309">
        <v>35.999999999999901</v>
      </c>
      <c r="I309">
        <v>30</v>
      </c>
      <c r="J309">
        <v>33.999999999999901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8</vt:i4>
      </vt:variant>
    </vt:vector>
  </HeadingPairs>
  <TitlesOfParts>
    <vt:vector size="13" baseType="lpstr">
      <vt:lpstr>2016</vt:lpstr>
      <vt:lpstr>2015</vt:lpstr>
      <vt:lpstr>2014</vt:lpstr>
      <vt:lpstr>Equlilibrium profile</vt:lpstr>
      <vt:lpstr>Van de Graaff methode</vt:lpstr>
      <vt:lpstr>C0</vt:lpstr>
      <vt:lpstr>C1</vt:lpstr>
      <vt:lpstr>C2</vt:lpstr>
      <vt:lpstr>C3</vt:lpstr>
      <vt:lpstr>C4</vt:lpstr>
      <vt:lpstr>C5</vt:lpstr>
      <vt:lpstr>C6</vt:lpstr>
      <vt:lpstr>C7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Maurits Enschedé</dc:creator>
  <cp:lastModifiedBy>Belisa</cp:lastModifiedBy>
  <dcterms:created xsi:type="dcterms:W3CDTF">2016-10-04T07:08:55Z</dcterms:created>
  <dcterms:modified xsi:type="dcterms:W3CDTF">2016-11-27T18:11:44Z</dcterms:modified>
</cp:coreProperties>
</file>