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bkorede\Pictures\Chapter 3\"/>
    </mc:Choice>
  </mc:AlternateContent>
  <xr:revisionPtr revIDLastSave="0" documentId="13_ncr:1_{7B40546D-06A0-406A-8A17-E186EC12AC8A}" xr6:coauthVersionLast="47" xr6:coauthVersionMax="47" xr10:uidLastSave="{00000000-0000-0000-0000-000000000000}"/>
  <bookViews>
    <workbookView xWindow="-108" yWindow="-108" windowWidth="23256" windowHeight="12576" activeTab="1" xr2:uid="{2AD87EFD-64FA-4D20-A2BA-D0001628CAEC}"/>
  </bookViews>
  <sheets>
    <sheet name="(B)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8" i="2"/>
  <c r="G9" i="2"/>
  <c r="G6" i="2"/>
  <c r="P10" i="1"/>
  <c r="P9" i="1"/>
  <c r="P8" i="1"/>
  <c r="P7" i="1"/>
</calcChain>
</file>

<file path=xl/sharedStrings.xml><?xml version="1.0" encoding="utf-8"?>
<sst xmlns="http://schemas.openxmlformats.org/spreadsheetml/2006/main" count="22" uniqueCount="20">
  <si>
    <t>I = 10 MW/cm2</t>
  </si>
  <si>
    <t>S = 1.034</t>
  </si>
  <si>
    <t xml:space="preserve">1 Cubic crystal </t>
  </si>
  <si>
    <t>2 cubic crystals</t>
  </si>
  <si>
    <t>3 cubic crystals</t>
  </si>
  <si>
    <t>&gt;3 cubic crystals</t>
  </si>
  <si>
    <t>Cubic and Needle crystals</t>
  </si>
  <si>
    <t>Total Nucleated</t>
  </si>
  <si>
    <t>Vials Irradiated</t>
  </si>
  <si>
    <t xml:space="preserve">Nucleation probability at low, middle and upper, at the meniscus </t>
  </si>
  <si>
    <r>
      <t xml:space="preserve"> laser-exposed volume (cm</t>
    </r>
    <r>
      <rPr>
        <vertAlign val="superscript"/>
        <sz val="11"/>
        <color theme="1"/>
        <rFont val="Aptos Narrow"/>
        <family val="2"/>
        <scheme val="minor"/>
      </rPr>
      <t>3</t>
    </r>
    <r>
      <rPr>
        <sz val="11"/>
        <color theme="1"/>
        <rFont val="Aptos Narrow"/>
        <family val="2"/>
        <scheme val="minor"/>
      </rPr>
      <t>)</t>
    </r>
  </si>
  <si>
    <t>Number of vials</t>
  </si>
  <si>
    <t>Vials nucleated</t>
  </si>
  <si>
    <t>Nucleation probability</t>
  </si>
  <si>
    <t>Lower bound</t>
  </si>
  <si>
    <t>Upper bound</t>
  </si>
  <si>
    <t>Bottom</t>
  </si>
  <si>
    <t>Middle</t>
  </si>
  <si>
    <t>Top</t>
  </si>
  <si>
    <t>Meniscus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</si>
</sst>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vertAlign val="superscript"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BD21F-413C-49D6-AD17-2120A60A1D38}">
  <dimension ref="K2:Q10"/>
  <sheetViews>
    <sheetView workbookViewId="0">
      <selection activeCell="M2" sqref="M2"/>
    </sheetView>
  </sheetViews>
  <sheetFormatPr defaultRowHeight="14.4" x14ac:dyDescent="0.3"/>
  <sheetData>
    <row r="2" spans="11:17" x14ac:dyDescent="0.3">
      <c r="M2" t="s">
        <v>9</v>
      </c>
    </row>
    <row r="4" spans="11:17" x14ac:dyDescent="0.3">
      <c r="M4" t="s">
        <v>0</v>
      </c>
      <c r="O4" t="s">
        <v>1</v>
      </c>
    </row>
    <row r="6" spans="11:17" x14ac:dyDescent="0.3">
      <c r="K6" t="s">
        <v>2</v>
      </c>
      <c r="L6" t="s">
        <v>3</v>
      </c>
      <c r="M6" t="s">
        <v>4</v>
      </c>
      <c r="N6" t="s">
        <v>5</v>
      </c>
      <c r="O6" t="s">
        <v>6</v>
      </c>
      <c r="P6" t="s">
        <v>7</v>
      </c>
      <c r="Q6" t="s">
        <v>8</v>
      </c>
    </row>
    <row r="7" spans="11:17" x14ac:dyDescent="0.3">
      <c r="K7">
        <v>19</v>
      </c>
      <c r="L7">
        <v>3</v>
      </c>
      <c r="M7">
        <v>1</v>
      </c>
      <c r="N7">
        <v>3</v>
      </c>
      <c r="O7">
        <v>6</v>
      </c>
      <c r="P7">
        <f>SUM(K7:O7)</f>
        <v>32</v>
      </c>
      <c r="Q7">
        <v>95</v>
      </c>
    </row>
    <row r="8" spans="11:17" x14ac:dyDescent="0.3">
      <c r="K8">
        <v>30</v>
      </c>
      <c r="L8">
        <v>3</v>
      </c>
      <c r="M8">
        <v>0</v>
      </c>
      <c r="N8">
        <v>2</v>
      </c>
      <c r="O8">
        <v>4</v>
      </c>
      <c r="P8">
        <f t="shared" ref="P8:P10" si="0">SUM(K8:O8)</f>
        <v>39</v>
      </c>
      <c r="Q8">
        <v>96</v>
      </c>
    </row>
    <row r="9" spans="11:17" x14ac:dyDescent="0.3">
      <c r="K9">
        <v>23</v>
      </c>
      <c r="L9">
        <v>6</v>
      </c>
      <c r="M9">
        <v>1</v>
      </c>
      <c r="N9">
        <v>2</v>
      </c>
      <c r="O9">
        <v>9</v>
      </c>
      <c r="P9">
        <f t="shared" si="0"/>
        <v>41</v>
      </c>
      <c r="Q9">
        <v>95</v>
      </c>
    </row>
    <row r="10" spans="11:17" x14ac:dyDescent="0.3">
      <c r="K10">
        <v>17</v>
      </c>
      <c r="L10">
        <v>20</v>
      </c>
      <c r="M10">
        <v>6</v>
      </c>
      <c r="N10">
        <v>13</v>
      </c>
      <c r="O10">
        <v>26</v>
      </c>
      <c r="P10">
        <f t="shared" si="0"/>
        <v>82</v>
      </c>
      <c r="Q10">
        <v>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39889-BDF4-4AEF-80DF-1D3912103C1C}">
  <dimension ref="D1:I9"/>
  <sheetViews>
    <sheetView tabSelected="1" workbookViewId="0">
      <selection activeCell="K8" sqref="K8"/>
    </sheetView>
  </sheetViews>
  <sheetFormatPr defaultRowHeight="14.4" x14ac:dyDescent="0.3"/>
  <sheetData>
    <row r="1" spans="4:9" x14ac:dyDescent="0.3">
      <c r="F1" t="s">
        <v>9</v>
      </c>
    </row>
    <row r="3" spans="4:9" x14ac:dyDescent="0.3">
      <c r="G3" t="s">
        <v>1</v>
      </c>
    </row>
    <row r="5" spans="4:9" ht="16.2" x14ac:dyDescent="0.3">
      <c r="D5" t="s">
        <v>10</v>
      </c>
      <c r="E5" t="s">
        <v>11</v>
      </c>
      <c r="F5" t="s">
        <v>12</v>
      </c>
      <c r="G5" t="s">
        <v>13</v>
      </c>
      <c r="H5" t="s">
        <v>14</v>
      </c>
      <c r="I5" t="s">
        <v>15</v>
      </c>
    </row>
    <row r="6" spans="4:9" x14ac:dyDescent="0.3">
      <c r="D6" t="s">
        <v>16</v>
      </c>
      <c r="E6">
        <v>95</v>
      </c>
      <c r="F6">
        <v>32</v>
      </c>
      <c r="G6">
        <f>F6/E6</f>
        <v>0.33684210526315789</v>
      </c>
      <c r="H6">
        <v>8.7051000000000003E-2</v>
      </c>
      <c r="I6">
        <v>9.9733699999999995E-2</v>
      </c>
    </row>
    <row r="7" spans="4:9" x14ac:dyDescent="0.3">
      <c r="D7" t="s">
        <v>17</v>
      </c>
      <c r="E7">
        <v>95</v>
      </c>
      <c r="F7">
        <v>39</v>
      </c>
      <c r="G7">
        <f t="shared" ref="G7:G9" si="0">F7/E7</f>
        <v>0.41052631578947368</v>
      </c>
      <c r="H7">
        <v>9.3566300000000005E-2</v>
      </c>
      <c r="I7">
        <v>0.100521</v>
      </c>
    </row>
    <row r="8" spans="4:9" x14ac:dyDescent="0.3">
      <c r="D8" t="s">
        <v>18</v>
      </c>
      <c r="E8">
        <v>93</v>
      </c>
      <c r="F8">
        <v>41</v>
      </c>
      <c r="G8">
        <f t="shared" si="0"/>
        <v>0.44086021505376344</v>
      </c>
      <c r="H8">
        <v>9.6568000000000001E-2</v>
      </c>
      <c r="I8">
        <v>0.10126</v>
      </c>
    </row>
    <row r="9" spans="4:9" x14ac:dyDescent="0.3">
      <c r="D9" t="s">
        <v>19</v>
      </c>
      <c r="E9">
        <v>96</v>
      </c>
      <c r="F9">
        <v>82</v>
      </c>
      <c r="G9">
        <f t="shared" si="0"/>
        <v>0.85416666666666663</v>
      </c>
      <c r="H9">
        <v>8.41866E-2</v>
      </c>
      <c r="I9">
        <v>5.6932099999999999E-2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(B)</vt:lpstr>
      <vt:lpstr>Sheet2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Vikram Korede</dc:creator>
  <cp:lastModifiedBy>Vikram Korede</cp:lastModifiedBy>
  <dcterms:created xsi:type="dcterms:W3CDTF">2024-08-19T16:06:53Z</dcterms:created>
  <dcterms:modified xsi:type="dcterms:W3CDTF">2024-08-19T16:16:39Z</dcterms:modified>
</cp:coreProperties>
</file>