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<sst xmlns="http://schemas.openxmlformats.org/spreadsheetml/2006/main" count="46" uniqueCount="43">
  <si>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</si>
  <si>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</si>
  <si>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</si>
  <si>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</si>
  <si>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</si>
  <si>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</si>
  <si>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</si>
  <si>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</si>
  <si>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</si>
  <si>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</si>
  <si>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</si>
  <si>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</si>
  <si>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</si>
  <si>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</si>
  <si>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</si>
  <si>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</si>
  <si>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</si>
  <si>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</si>
  <si>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</si>
  <si>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</si>
  <si>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</si>
  <si>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</si>
  <si>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</si>
  <si>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</si>
  <si>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</si>
  <si>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</si>
  <si>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</si>
  <si>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</si>
  <si>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</si>
  <si>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</si>
  <si>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</si>
  <si>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</si>
  <si>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</si>
  <si>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</si>
  <si>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</si>
  <si>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</si>
  <si>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</si>
  <si>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</si>
  <si>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</si>
  <si>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schgruis + korrels</t>
  </si>
  <si>
    <t>schgruis</t>
  </si>
  <si>
    <t>sch</t>
  </si>
  <si>
    <t>32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</si>
</sst>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42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386.61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150.30000000000001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508.86</v>
      </c>
      <c r="E14" s="17">
        <f>D14-C14</f>
        <v>0.19999999999998863</v>
      </c>
      <c r="F14" s="17">
        <f>(E14/C$11)*100</f>
        <v>0.13306719893545485</v>
      </c>
      <c r="G14" s="30">
        <f>100-F14</f>
        <v>99.86693280106455</v>
      </c>
      <c r="H14" s="6" t="s">
        <v>41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507.63</v>
      </c>
      <c r="E15" s="17">
        <f t="shared" ref="E15:E21" si="0">D15-C15</f>
        <v>0.20999999999997954</v>
      </c>
      <c r="F15" s="17">
        <f t="shared" ref="F15:F23" si="1">(E15/C$11)*100</f>
        <v>0.1397205588822219</v>
      </c>
      <c r="G15" s="30">
        <f t="shared" ref="G15:G23" si="2">G14-F15</f>
        <v>99.727212242182333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471.29</v>
      </c>
      <c r="E16" s="17">
        <f t="shared" si="0"/>
        <v>0.85000000000002274</v>
      </c>
      <c r="F16" s="17">
        <f t="shared" si="1"/>
        <v>0.5655355954757304</v>
      </c>
      <c r="G16" s="30">
        <f t="shared" si="2"/>
        <v>99.161676646706596</v>
      </c>
      <c r="H16" s="6" t="s">
        <v>39</v>
      </c>
    </row>
    <row r="17" spans="1:8" ht="14.1" customHeight="1" thickBot="1" x14ac:dyDescent="0.3">
      <c r="A17" s="18"/>
      <c r="B17" s="6">
        <v>0.6</v>
      </c>
      <c r="C17" s="19">
        <v>449.49</v>
      </c>
      <c r="D17" s="19">
        <v>458.46</v>
      </c>
      <c r="E17" s="17">
        <f>D17-C17</f>
        <v>8.9699999999999704</v>
      </c>
      <c r="F17" s="17">
        <f t="shared" si="1"/>
        <v>5.9680638722554686</v>
      </c>
      <c r="G17" s="30">
        <f t="shared" si="2"/>
        <v>93.193612774451125</v>
      </c>
      <c r="H17" s="6" t="s">
        <v>40</v>
      </c>
    </row>
    <row r="18" spans="1:8" ht="14.1" customHeight="1" thickBot="1" x14ac:dyDescent="0.3">
      <c r="A18" s="18"/>
      <c r="B18" s="6">
        <v>0.42</v>
      </c>
      <c r="C18" s="19">
        <v>425.42</v>
      </c>
      <c r="D18" s="19">
        <v>463.9</v>
      </c>
      <c r="E18" s="17">
        <f t="shared" si="0"/>
        <v>38.479999999999961</v>
      </c>
      <c r="F18" s="17">
        <f t="shared" si="1"/>
        <v>25.60212907518294</v>
      </c>
      <c r="G18" s="30">
        <f t="shared" si="2"/>
        <v>67.591483699268181</v>
      </c>
    </row>
    <row r="19" spans="1:8" ht="14.1" customHeight="1" thickBot="1" x14ac:dyDescent="0.3">
      <c r="A19" s="18"/>
      <c r="B19" s="6">
        <v>0.3</v>
      </c>
      <c r="C19" s="19">
        <v>414.88</v>
      </c>
      <c r="D19" s="19">
        <v>472.3</v>
      </c>
      <c r="E19" s="17">
        <f t="shared" si="0"/>
        <v>57.420000000000016</v>
      </c>
      <c r="F19" s="17">
        <f t="shared" si="1"/>
        <v>38.20359281437127</v>
      </c>
      <c r="G19" s="30">
        <f t="shared" si="2"/>
        <v>29.387890884896912</v>
      </c>
    </row>
    <row r="20" spans="1:8" ht="14.1" customHeight="1" thickBot="1" x14ac:dyDescent="0.3">
      <c r="A20" s="18"/>
      <c r="B20" s="6">
        <v>0.21199999999999999</v>
      </c>
      <c r="C20" s="19">
        <v>408.08</v>
      </c>
      <c r="D20" s="19">
        <v>437.67</v>
      </c>
      <c r="E20" s="17">
        <f t="shared" si="0"/>
        <v>29.590000000000032</v>
      </c>
      <c r="F20" s="17">
        <f t="shared" si="1"/>
        <v>19.687292082501685</v>
      </c>
      <c r="G20" s="30">
        <f t="shared" si="2"/>
        <v>9.700598802395227</v>
      </c>
    </row>
    <row r="21" spans="1:8" ht="14.1" customHeight="1" thickBot="1" x14ac:dyDescent="0.3">
      <c r="A21" s="18"/>
      <c r="B21" s="6">
        <v>0.15</v>
      </c>
      <c r="C21" s="19">
        <v>395.26</v>
      </c>
      <c r="D21" s="19">
        <v>407.54</v>
      </c>
      <c r="E21" s="17">
        <f t="shared" si="0"/>
        <v>12.28000000000003</v>
      </c>
      <c r="F21" s="17">
        <f t="shared" si="1"/>
        <v>8.1703260146374106</v>
      </c>
      <c r="G21" s="30">
        <f t="shared" si="2"/>
        <v>1.5302727877578164</v>
      </c>
    </row>
    <row r="22" spans="1:8" ht="14.1" customHeight="1" thickBot="1" x14ac:dyDescent="0.3">
      <c r="A22" s="18"/>
      <c r="B22" s="6">
        <v>6.3E-2</v>
      </c>
      <c r="C22" s="19">
        <v>387.01</v>
      </c>
      <c r="D22" s="21">
        <v>389.92</v>
      </c>
      <c r="E22" s="17">
        <f>D22-C22</f>
        <v>2.910000000000025</v>
      </c>
      <c r="F22" s="17">
        <f t="shared" si="1"/>
        <v>1.9361277445109946</v>
      </c>
      <c r="G22" s="30">
        <f t="shared" si="2"/>
        <v>-0.40585495675317818</v>
      </c>
    </row>
    <row r="23" spans="1:8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-0.40585495675317818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150.91000000000003</v>
      </c>
      <c r="F24" s="24">
        <f>SUM(F14:F23)</f>
        <v>100.40585495675319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0.13306719893545485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98.336660013306727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1.9361277445109946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2020-03-05T09:35:28Z</dcterms:modified>
</cp:coreProperties>
</file>