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<sst xmlns="http://schemas.openxmlformats.org/spreadsheetml/2006/main" count="45" uniqueCount="43">
  <si>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</si>
  <si>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</si>
  <si>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</si>
  <si>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</si>
  <si>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</si>
  <si>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</si>
  <si>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</si>
  <si>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</si>
  <si>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</si>
  <si>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</si>
  <si>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</si>
  <si>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</si>
  <si>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</si>
  <si>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</si>
  <si>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</si>
  <si>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</si>
  <si>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</si>
  <si>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</si>
  <si>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</si>
  <si>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</si>
  <si>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</si>
  <si>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</si>
  <si>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</si>
  <si>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</si>
  <si>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</si>
  <si>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</si>
  <si>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</si>
  <si>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</si>
  <si>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</si>
  <si>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</si>
  <si>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</si>
  <si>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</si>
  <si>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</si>
  <si>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</si>
  <si>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</si>
  <si>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</si>
  <si>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</si>
  <si>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</si>
  <si>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</si>
  <si>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</t>
  </si>
  <si>
    <t>schgruis</t>
  </si>
  <si>
    <t>schgruis+korrels</t>
  </si>
  <si>
    <t>8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</si>
</sst>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13" s="1" customFormat="1" ht="18" customHeight="1" thickBot="1" x14ac:dyDescent="0.3">
      <c r="A2" s="40" t="s">
        <v>1</v>
      </c>
      <c r="B2" s="40"/>
      <c r="C2" s="40"/>
      <c r="D2" s="40"/>
      <c r="E2" s="40"/>
      <c r="F2" s="40"/>
      <c r="G2" s="40"/>
      <c r="L2" s="1" t="s">
        <v>37</v>
      </c>
      <c r="M2" s="1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1" t="s">
        <v>31</v>
      </c>
      <c r="C4" s="41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2" t="s">
        <v>32</v>
      </c>
      <c r="C5" s="42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2"/>
      <c r="C6" s="42"/>
      <c r="D6" s="2" t="s">
        <v>35</v>
      </c>
      <c r="E6" s="31" t="s">
        <v>34</v>
      </c>
      <c r="F6" s="2" t="s">
        <v>36</v>
      </c>
      <c r="G6" s="37">
        <v>1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2" t="s">
        <v>42</v>
      </c>
      <c r="C7" s="42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408.15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171.83999999999997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508.66</v>
      </c>
      <c r="D14" s="16">
        <v>509.66</v>
      </c>
      <c r="E14" s="17">
        <f>D14-C14</f>
        <v>1</v>
      </c>
      <c r="F14" s="17">
        <f>(E14/C$11)*100</f>
        <v>0.58193668528864073</v>
      </c>
      <c r="G14" s="30">
        <f>100-F14</f>
        <v>99.418063314711361</v>
      </c>
      <c r="H14" s="6" t="s">
        <v>39</v>
      </c>
    </row>
    <row r="15" spans="1:13" ht="14.1" customHeight="1" thickBot="1" x14ac:dyDescent="0.3">
      <c r="A15" s="18"/>
      <c r="B15" s="6">
        <v>2</v>
      </c>
      <c r="C15" s="19">
        <v>507.42</v>
      </c>
      <c r="D15" s="19">
        <v>508.89</v>
      </c>
      <c r="E15" s="17">
        <f t="shared" ref="E15:E21" si="0">D15-C15</f>
        <v>1.4699999999999704</v>
      </c>
      <c r="F15" s="17">
        <f t="shared" ref="F15:F23" si="1">(E15/C$11)*100</f>
        <v>0.85544692737428463</v>
      </c>
      <c r="G15" s="30">
        <f t="shared" ref="G15:G23" si="2">G14-F15</f>
        <v>98.562616387337073</v>
      </c>
      <c r="H15" s="6" t="s">
        <v>41</v>
      </c>
    </row>
    <row r="16" spans="1:13" ht="14.1" customHeight="1" thickBot="1" x14ac:dyDescent="0.3">
      <c r="A16" s="18"/>
      <c r="B16" s="6">
        <v>1.18</v>
      </c>
      <c r="C16" s="19">
        <v>470.42</v>
      </c>
      <c r="D16" s="19">
        <v>473.2</v>
      </c>
      <c r="E16" s="17">
        <f t="shared" si="0"/>
        <v>2.7799999999999727</v>
      </c>
      <c r="F16" s="17">
        <f t="shared" si="1"/>
        <v>1.6177839851024052</v>
      </c>
      <c r="G16" s="30">
        <f t="shared" si="2"/>
        <v>96.944832402234667</v>
      </c>
      <c r="H16" s="6" t="s">
        <v>40</v>
      </c>
    </row>
    <row r="17" spans="1:7" ht="14.1" customHeight="1" thickBot="1" x14ac:dyDescent="0.3">
      <c r="A17" s="18"/>
      <c r="B17" s="6">
        <v>0.6</v>
      </c>
      <c r="C17" s="19">
        <v>449.93</v>
      </c>
      <c r="D17" s="19">
        <v>456.66</v>
      </c>
      <c r="E17" s="17">
        <f>D17-C17</f>
        <v>6.7300000000000182</v>
      </c>
      <c r="F17" s="17">
        <f t="shared" si="1"/>
        <v>3.9164338919925621</v>
      </c>
      <c r="G17" s="30">
        <f t="shared" si="2"/>
        <v>93.028398510242098</v>
      </c>
    </row>
    <row r="18" spans="1:7" ht="14.1" customHeight="1" thickBot="1" x14ac:dyDescent="0.3">
      <c r="A18" s="18"/>
      <c r="B18" s="6">
        <v>0.42</v>
      </c>
      <c r="C18" s="19">
        <v>427.05</v>
      </c>
      <c r="D18" s="19">
        <v>449.96</v>
      </c>
      <c r="E18" s="17">
        <f t="shared" si="0"/>
        <v>22.909999999999968</v>
      </c>
      <c r="F18" s="17">
        <f t="shared" si="1"/>
        <v>13.332169459962739</v>
      </c>
      <c r="G18" s="30">
        <f t="shared" si="2"/>
        <v>79.696229050279356</v>
      </c>
    </row>
    <row r="19" spans="1:7" ht="14.1" customHeight="1" thickBot="1" x14ac:dyDescent="0.3">
      <c r="A19" s="18"/>
      <c r="B19" s="6">
        <v>0.3</v>
      </c>
      <c r="C19" s="19">
        <v>416.4</v>
      </c>
      <c r="D19" s="19">
        <v>493.78</v>
      </c>
      <c r="E19" s="17">
        <f t="shared" si="0"/>
        <v>77.38</v>
      </c>
      <c r="F19" s="17">
        <f t="shared" si="1"/>
        <v>45.030260707635009</v>
      </c>
      <c r="G19" s="30">
        <f t="shared" si="2"/>
        <v>34.665968342644348</v>
      </c>
    </row>
    <row r="20" spans="1:7" ht="14.1" customHeight="1" thickBot="1" x14ac:dyDescent="0.3">
      <c r="A20" s="18"/>
      <c r="B20" s="6">
        <v>0.21199999999999999</v>
      </c>
      <c r="C20" s="19">
        <v>408.26</v>
      </c>
      <c r="D20" s="19">
        <v>457.01</v>
      </c>
      <c r="E20" s="17">
        <f t="shared" si="0"/>
        <v>48.75</v>
      </c>
      <c r="F20" s="17">
        <f t="shared" si="1"/>
        <v>28.369413407821231</v>
      </c>
      <c r="G20" s="30">
        <f t="shared" si="2"/>
        <v>6.2965549348231171</v>
      </c>
    </row>
    <row r="21" spans="1:7" ht="14.1" customHeight="1" thickBot="1" x14ac:dyDescent="0.3">
      <c r="A21" s="18"/>
      <c r="B21" s="6">
        <v>0.15</v>
      </c>
      <c r="C21" s="19">
        <v>395.55</v>
      </c>
      <c r="D21" s="19">
        <v>403.74</v>
      </c>
      <c r="E21" s="17">
        <f t="shared" si="0"/>
        <v>8.1899999999999977</v>
      </c>
      <c r="F21" s="17">
        <f t="shared" si="1"/>
        <v>4.7660614525139655</v>
      </c>
      <c r="G21" s="30">
        <f t="shared" si="2"/>
        <v>1.5304934823091516</v>
      </c>
    </row>
    <row r="22" spans="1:7" ht="14.1" customHeight="1" thickBot="1" x14ac:dyDescent="0.3">
      <c r="A22" s="18"/>
      <c r="B22" s="6">
        <v>6.3E-2</v>
      </c>
      <c r="C22" s="19">
        <v>387.08</v>
      </c>
      <c r="D22" s="21">
        <v>389.76</v>
      </c>
      <c r="E22" s="17">
        <f>D22-C22</f>
        <v>2.6800000000000068</v>
      </c>
      <c r="F22" s="17">
        <f t="shared" si="1"/>
        <v>1.559590316573561</v>
      </c>
      <c r="G22" s="30">
        <f t="shared" si="2"/>
        <v>-2.9096834264409344E-2</v>
      </c>
    </row>
    <row r="23" spans="1:7" ht="14.1" customHeight="1" thickBot="1" x14ac:dyDescent="0.3">
      <c r="A23" s="29" t="s">
        <v>16</v>
      </c>
      <c r="B23" s="20"/>
      <c r="C23" s="21">
        <v>425.32</v>
      </c>
      <c r="D23" s="21">
        <v>425.32</v>
      </c>
      <c r="E23" s="17">
        <f>D23-C23</f>
        <v>0</v>
      </c>
      <c r="F23" s="17">
        <f t="shared" si="1"/>
        <v>0</v>
      </c>
      <c r="G23" s="30">
        <f t="shared" si="2"/>
        <v>-2.9096834264409344E-2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171.88999999999993</v>
      </c>
      <c r="F24" s="24">
        <f>SUM(F14:F23)</f>
        <v>100.02909683426439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8" t="s">
        <v>20</v>
      </c>
      <c r="B45" s="38"/>
      <c r="C45" s="38"/>
    </row>
    <row r="46" spans="1:7" ht="14.1" customHeight="1" x14ac:dyDescent="0.25">
      <c r="B46" s="25" t="s">
        <v>21</v>
      </c>
      <c r="C46" s="33">
        <f>SUM(F14)</f>
        <v>0.58193668528864073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97.887569832402193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1.559590316573561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2020-03-05T09:33:04Z</dcterms:modified>
</cp:coreProperties>
</file>