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pudane\Desktop\Back up 26-03-2020\My writing\MDCEV attempt\4TU Data package\"/>
    </mc:Choice>
  </mc:AlternateContent>
  <bookViews>
    <workbookView xWindow="0" yWindow="0" windowWidth="22118" windowHeight="8110"/>
  </bookViews>
  <sheets>
    <sheet name="Sheet1" sheetId="2" r:id="rId1"/>
  </sheets>
  <calcPr calcId="162913"/>
</workbook>
</file>

<file path=xl/calcChain.xml><?xml version="1.0" encoding="utf-8"?>
<calcChain xmlns="http://schemas.openxmlformats.org/spreadsheetml/2006/main">
  <c r="A16" i="2" l="1"/>
  <c r="A15" i="2"/>
  <c r="A14" i="2"/>
  <c r="A13" i="2"/>
  <c r="A12" i="2"/>
  <c r="A11" i="2"/>
  <c r="A10" i="2"/>
  <c r="A9" i="2"/>
  <c r="A8" i="2"/>
  <c r="A7" i="2"/>
  <c r="A54" i="2" l="1"/>
  <c r="A53" i="2"/>
  <c r="A52" i="2"/>
  <c r="A51" i="2"/>
  <c r="A50" i="2"/>
  <c r="A49" i="2"/>
  <c r="A48" i="2"/>
  <c r="A47" i="2"/>
  <c r="A46" i="2"/>
  <c r="A45" i="2"/>
</calcChain>
</file>

<file path=xl/sharedStrings.xml><?xml version="1.0" encoding="utf-8"?>
<sst xmlns="http://schemas.openxmlformats.org/spreadsheetml/2006/main" count="23" uniqueCount="13">
  <si>
    <t>Car</t>
  </si>
  <si>
    <t>Public transport</t>
  </si>
  <si>
    <t>Active modes</t>
  </si>
  <si>
    <t>AV partial</t>
  </si>
  <si>
    <t>AV ideal</t>
  </si>
  <si>
    <t>Sleep</t>
  </si>
  <si>
    <t>Get ready</t>
  </si>
  <si>
    <t>Work</t>
  </si>
  <si>
    <t>Meal</t>
  </si>
  <si>
    <t>Leisure</t>
  </si>
  <si>
    <t>Other</t>
  </si>
  <si>
    <t>NaN</t>
  </si>
  <si>
    <t>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</si>
</sst>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Courier New"/>
      <family val="3"/>
    </font>
    <font>
      <sz val="8"/>
      <color rgb="FF0000FF"/>
      <name val="Courier New"/>
      <family val="3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33" borderId="0" xfId="0" applyFont="1" applyFill="1" applyAlignment="1">
      <alignment vertical="center"/>
    </xf>
    <xf numFmtId="0" fontId="0" fillId="33" borderId="0" xfId="0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Descriptives: stationary activities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Car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Sheet1!$B$1:$H$1</c:f>
              <c:strCache>
                <c:ptCount val="7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  <c:pt idx="6">
                  <c:v>Travel</c:v>
                </c:pt>
              </c:strCache>
            </c:strRef>
          </c:cat>
          <c:val>
            <c:numRef>
              <c:f>Sheet1!$B$2:$H$2</c:f>
              <c:numCache>
                <c:formatCode>General</c:formatCode>
                <c:ptCount val="7"/>
                <c:pt idx="0">
                  <c:v>1</c:v>
                </c:pt>
                <c:pt idx="1">
                  <c:v>0.81957190000000002</c:v>
                </c:pt>
                <c:pt idx="2">
                  <c:v>1</c:v>
                </c:pt>
                <c:pt idx="3">
                  <c:v>0.94495410000000002</c:v>
                </c:pt>
                <c:pt idx="4">
                  <c:v>0.96636089999999997</c:v>
                </c:pt>
                <c:pt idx="5">
                  <c:v>0.53211010000000003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A9-4C87-98D7-C603FAF7CD09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Public transport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Sheet1!$B$1:$H$1</c:f>
              <c:strCache>
                <c:ptCount val="7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  <c:pt idx="6">
                  <c:v>Travel</c:v>
                </c:pt>
              </c:strCache>
            </c:strRef>
          </c:cat>
          <c:val>
            <c:numRef>
              <c:f>Sheet1!$B$3:$H$3</c:f>
              <c:numCache>
                <c:formatCode>General</c:formatCode>
                <c:ptCount val="7"/>
                <c:pt idx="0">
                  <c:v>1</c:v>
                </c:pt>
                <c:pt idx="1">
                  <c:v>0.84722220000000004</c:v>
                </c:pt>
                <c:pt idx="2">
                  <c:v>1</c:v>
                </c:pt>
                <c:pt idx="3">
                  <c:v>0.91666669999999995</c:v>
                </c:pt>
                <c:pt idx="4">
                  <c:v>0.94444439999999996</c:v>
                </c:pt>
                <c:pt idx="5">
                  <c:v>0.36111110000000002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A9-4C87-98D7-C603FAF7CD09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Active modes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Sheet1!$B$1:$H$1</c:f>
              <c:strCache>
                <c:ptCount val="7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  <c:pt idx="6">
                  <c:v>Travel</c:v>
                </c:pt>
              </c:strCache>
            </c:strRef>
          </c:cat>
          <c:val>
            <c:numRef>
              <c:f>Sheet1!$B$4:$H$4</c:f>
              <c:numCache>
                <c:formatCode>General</c:formatCode>
                <c:ptCount val="7"/>
                <c:pt idx="0">
                  <c:v>1</c:v>
                </c:pt>
                <c:pt idx="1">
                  <c:v>0.74226800000000004</c:v>
                </c:pt>
                <c:pt idx="2">
                  <c:v>1</c:v>
                </c:pt>
                <c:pt idx="3">
                  <c:v>0.96907220000000005</c:v>
                </c:pt>
                <c:pt idx="4">
                  <c:v>0.95876289999999997</c:v>
                </c:pt>
                <c:pt idx="5">
                  <c:v>0.49484539999999999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A9-4C87-98D7-C603FAF7CD09}"/>
            </c:ext>
          </c:extLst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AV partial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Sheet1!$B$1:$H$1</c:f>
              <c:strCache>
                <c:ptCount val="7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  <c:pt idx="6">
                  <c:v>Travel</c:v>
                </c:pt>
              </c:strCache>
            </c:strRef>
          </c:cat>
          <c:val>
            <c:numRef>
              <c:f>Sheet1!$B$5:$H$5</c:f>
              <c:numCache>
                <c:formatCode>General</c:formatCode>
                <c:ptCount val="7"/>
                <c:pt idx="0">
                  <c:v>1</c:v>
                </c:pt>
                <c:pt idx="1">
                  <c:v>0.81640619999999997</c:v>
                </c:pt>
                <c:pt idx="2">
                  <c:v>1</c:v>
                </c:pt>
                <c:pt idx="3">
                  <c:v>0.9453125</c:v>
                </c:pt>
                <c:pt idx="4">
                  <c:v>0.9609375</c:v>
                </c:pt>
                <c:pt idx="5">
                  <c:v>0.5078125</c:v>
                </c:pt>
                <c:pt idx="6">
                  <c:v>0.984375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A9-4C87-98D7-C603FAF7CD09}"/>
            </c:ext>
          </c:extLst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AV ideal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Sheet1!$B$1:$H$1</c:f>
              <c:strCache>
                <c:ptCount val="7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  <c:pt idx="6">
                  <c:v>Travel</c:v>
                </c:pt>
              </c:strCache>
            </c:strRef>
          </c:cat>
          <c:val>
            <c:numRef>
              <c:f>Sheet1!$B$6:$H$6</c:f>
              <c:numCache>
                <c:formatCode>General</c:formatCode>
                <c:ptCount val="7"/>
                <c:pt idx="0">
                  <c:v>1</c:v>
                </c:pt>
                <c:pt idx="1">
                  <c:v>0.8</c:v>
                </c:pt>
                <c:pt idx="2">
                  <c:v>1</c:v>
                </c:pt>
                <c:pt idx="3">
                  <c:v>0.94583329999999999</c:v>
                </c:pt>
                <c:pt idx="4">
                  <c:v>0.95416670000000003</c:v>
                </c:pt>
                <c:pt idx="5">
                  <c:v>0.47083330000000001</c:v>
                </c:pt>
                <c:pt idx="6">
                  <c:v>0.98333329999999997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A9-4C87-98D7-C603FAF7C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72536848"/>
        <c:axId val="572534224"/>
      </c:barChart>
      <c:barChart>
        <c:barDir val="col"/>
        <c:grouping val="clustered"/>
        <c:varyColors val="0"/>
        <c:ser>
          <c:idx val="5"/>
          <c:order val="5"/>
          <c:tx>
            <c:strRef>
              <c:f>Sheet1!$A$7</c:f>
              <c:strCache>
                <c:ptCount val="1"/>
                <c:pt idx="0">
                  <c:v>Car_dur</c:v>
                </c:pt>
              </c:strCache>
            </c:strRef>
          </c:tx>
          <c:spPr>
            <a:noFill/>
            <a:ln>
              <a:noFill/>
              <a:prstDash val="solid"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Sheet1!$B$12:$H$12</c:f>
                <c:numCache>
                  <c:formatCode>General</c:formatCode>
                  <c:ptCount val="7"/>
                  <c:pt idx="0">
                    <c:v>69.885819999999995</c:v>
                  </c:pt>
                  <c:pt idx="1">
                    <c:v>24.947500000000002</c:v>
                  </c:pt>
                  <c:pt idx="2">
                    <c:v>101.17054</c:v>
                  </c:pt>
                  <c:pt idx="3">
                    <c:v>44.93224</c:v>
                  </c:pt>
                  <c:pt idx="4">
                    <c:v>91.616600000000005</c:v>
                  </c:pt>
                  <c:pt idx="5">
                    <c:v>69.549289999999999</c:v>
                  </c:pt>
                  <c:pt idx="6">
                    <c:v>44.153230000000001</c:v>
                  </c:pt>
                </c:numCache>
              </c:numRef>
            </c:plus>
            <c:minus>
              <c:numRef>
                <c:f>Sheet1!$B$12:$H$12</c:f>
                <c:numCache>
                  <c:formatCode>General</c:formatCode>
                  <c:ptCount val="7"/>
                  <c:pt idx="0">
                    <c:v>69.885819999999995</c:v>
                  </c:pt>
                  <c:pt idx="1">
                    <c:v>24.947500000000002</c:v>
                  </c:pt>
                  <c:pt idx="2">
                    <c:v>101.17054</c:v>
                  </c:pt>
                  <c:pt idx="3">
                    <c:v>44.93224</c:v>
                  </c:pt>
                  <c:pt idx="4">
                    <c:v>91.616600000000005</c:v>
                  </c:pt>
                  <c:pt idx="5">
                    <c:v>69.549289999999999</c:v>
                  </c:pt>
                  <c:pt idx="6">
                    <c:v>44.153230000000001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4"/>
                </a:solidFill>
                <a:round/>
                <a:headEnd type="diamond"/>
              </a:ln>
              <a:effectLst/>
            </c:spPr>
          </c:errBars>
          <c:cat>
            <c:strRef>
              <c:f>Sheet1!$B$1:$H$1</c:f>
              <c:strCache>
                <c:ptCount val="7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  <c:pt idx="6">
                  <c:v>Travel</c:v>
                </c:pt>
              </c:strCache>
            </c:strRef>
          </c:cat>
          <c:val>
            <c:numRef>
              <c:f>Sheet1!$B$7:$H$7</c:f>
              <c:numCache>
                <c:formatCode>General</c:formatCode>
                <c:ptCount val="7"/>
                <c:pt idx="0">
                  <c:v>455.79509999999999</c:v>
                </c:pt>
                <c:pt idx="1">
                  <c:v>47.518659999999997</c:v>
                </c:pt>
                <c:pt idx="2">
                  <c:v>499.83179999999999</c:v>
                </c:pt>
                <c:pt idx="3">
                  <c:v>91.585759999999993</c:v>
                </c:pt>
                <c:pt idx="4">
                  <c:v>223.92410000000001</c:v>
                </c:pt>
                <c:pt idx="5">
                  <c:v>96.379310000000004</c:v>
                </c:pt>
                <c:pt idx="6">
                  <c:v>84.418959999999998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A9-4C87-98D7-C603FAF7CD09}"/>
            </c:ext>
          </c:extLst>
        </c:ser>
        <c:ser>
          <c:idx val="6"/>
          <c:order val="6"/>
          <c:tx>
            <c:strRef>
              <c:f>Sheet1!$A$8</c:f>
              <c:strCache>
                <c:ptCount val="1"/>
                <c:pt idx="0">
                  <c:v>Public transport_dur</c:v>
                </c:pt>
              </c:strCache>
            </c:strRef>
          </c:tx>
          <c:spPr>
            <a:noFill/>
            <a:ln w="25400"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Sheet1!$B$13:$H$13</c:f>
                <c:numCache>
                  <c:formatCode>General</c:formatCode>
                  <c:ptCount val="7"/>
                  <c:pt idx="0">
                    <c:v>74.457840000000004</c:v>
                  </c:pt>
                  <c:pt idx="1">
                    <c:v>28.524509999999999</c:v>
                  </c:pt>
                  <c:pt idx="2">
                    <c:v>126.26943</c:v>
                  </c:pt>
                  <c:pt idx="3">
                    <c:v>55.296250000000001</c:v>
                  </c:pt>
                  <c:pt idx="4">
                    <c:v>139.56180000000001</c:v>
                  </c:pt>
                  <c:pt idx="5">
                    <c:v>82.511539999999997</c:v>
                  </c:pt>
                  <c:pt idx="6">
                    <c:v>50.182720000000003</c:v>
                  </c:pt>
                </c:numCache>
              </c:numRef>
            </c:plus>
            <c:minus>
              <c:numRef>
                <c:f>Sheet1!$B$13:$H$13</c:f>
                <c:numCache>
                  <c:formatCode>General</c:formatCode>
                  <c:ptCount val="7"/>
                  <c:pt idx="0">
                    <c:v>74.457840000000004</c:v>
                  </c:pt>
                  <c:pt idx="1">
                    <c:v>28.524509999999999</c:v>
                  </c:pt>
                  <c:pt idx="2">
                    <c:v>126.26943</c:v>
                  </c:pt>
                  <c:pt idx="3">
                    <c:v>55.296250000000001</c:v>
                  </c:pt>
                  <c:pt idx="4">
                    <c:v>139.56180000000001</c:v>
                  </c:pt>
                  <c:pt idx="5">
                    <c:v>82.511539999999997</c:v>
                  </c:pt>
                  <c:pt idx="6">
                    <c:v>50.182720000000003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4"/>
                </a:solidFill>
                <a:round/>
                <a:headEnd type="diamond"/>
              </a:ln>
              <a:effectLst/>
            </c:spPr>
          </c:errBars>
          <c:cat>
            <c:strRef>
              <c:f>Sheet1!$B$1:$H$1</c:f>
              <c:strCache>
                <c:ptCount val="7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  <c:pt idx="6">
                  <c:v>Travel</c:v>
                </c:pt>
              </c:strCache>
            </c:strRef>
          </c:cat>
          <c:val>
            <c:numRef>
              <c:f>Sheet1!$B$8:$H$8</c:f>
              <c:numCache>
                <c:formatCode>General</c:formatCode>
                <c:ptCount val="7"/>
                <c:pt idx="0">
                  <c:v>464.79169999999999</c:v>
                </c:pt>
                <c:pt idx="1">
                  <c:v>52.04918</c:v>
                </c:pt>
                <c:pt idx="2">
                  <c:v>451.45830000000001</c:v>
                </c:pt>
                <c:pt idx="3">
                  <c:v>92.045450000000002</c:v>
                </c:pt>
                <c:pt idx="4">
                  <c:v>251.39709999999999</c:v>
                </c:pt>
                <c:pt idx="5">
                  <c:v>108.07692</c:v>
                </c:pt>
                <c:pt idx="6">
                  <c:v>112.56944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A9-4C87-98D7-C603FAF7CD09}"/>
            </c:ext>
          </c:extLst>
        </c:ser>
        <c:ser>
          <c:idx val="7"/>
          <c:order val="7"/>
          <c:tx>
            <c:strRef>
              <c:f>Sheet1!$A$9</c:f>
              <c:strCache>
                <c:ptCount val="1"/>
                <c:pt idx="0">
                  <c:v>Active modes_dur</c:v>
                </c:pt>
              </c:strCache>
            </c:strRef>
          </c:tx>
          <c:spPr>
            <a:noFill/>
            <a:ln w="25400"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Sheet1!$B$14:$H$14</c:f>
                <c:numCache>
                  <c:formatCode>General</c:formatCode>
                  <c:ptCount val="7"/>
                  <c:pt idx="0">
                    <c:v>68.971760000000003</c:v>
                  </c:pt>
                  <c:pt idx="1">
                    <c:v>29.484269999999999</c:v>
                  </c:pt>
                  <c:pt idx="2">
                    <c:v>89.405850000000001</c:v>
                  </c:pt>
                  <c:pt idx="3">
                    <c:v>34.193530000000003</c:v>
                  </c:pt>
                  <c:pt idx="4">
                    <c:v>101.07634</c:v>
                  </c:pt>
                  <c:pt idx="5">
                    <c:v>78.888270000000006</c:v>
                  </c:pt>
                  <c:pt idx="6">
                    <c:v>27.543119999999998</c:v>
                  </c:pt>
                </c:numCache>
              </c:numRef>
            </c:plus>
            <c:minus>
              <c:numRef>
                <c:f>Sheet1!$B$14:$H$14</c:f>
                <c:numCache>
                  <c:formatCode>General</c:formatCode>
                  <c:ptCount val="7"/>
                  <c:pt idx="0">
                    <c:v>68.971760000000003</c:v>
                  </c:pt>
                  <c:pt idx="1">
                    <c:v>29.484269999999999</c:v>
                  </c:pt>
                  <c:pt idx="2">
                    <c:v>89.405850000000001</c:v>
                  </c:pt>
                  <c:pt idx="3">
                    <c:v>34.193530000000003</c:v>
                  </c:pt>
                  <c:pt idx="4">
                    <c:v>101.07634</c:v>
                  </c:pt>
                  <c:pt idx="5">
                    <c:v>78.888270000000006</c:v>
                  </c:pt>
                  <c:pt idx="6">
                    <c:v>27.543119999999998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4"/>
                </a:solidFill>
                <a:round/>
                <a:headEnd type="diamond"/>
              </a:ln>
              <a:effectLst/>
            </c:spPr>
          </c:errBars>
          <c:cat>
            <c:strRef>
              <c:f>Sheet1!$B$1:$H$1</c:f>
              <c:strCache>
                <c:ptCount val="7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  <c:pt idx="6">
                  <c:v>Travel</c:v>
                </c:pt>
              </c:strCache>
            </c:strRef>
          </c:cat>
          <c:val>
            <c:numRef>
              <c:f>Sheet1!$B$9:$H$9</c:f>
              <c:numCache>
                <c:formatCode>General</c:formatCode>
                <c:ptCount val="7"/>
                <c:pt idx="0">
                  <c:v>465.9794</c:v>
                </c:pt>
                <c:pt idx="1">
                  <c:v>53.125</c:v>
                </c:pt>
                <c:pt idx="2">
                  <c:v>495.77319999999997</c:v>
                </c:pt>
                <c:pt idx="3">
                  <c:v>91.755319999999998</c:v>
                </c:pt>
                <c:pt idx="4">
                  <c:v>240.64519999999999</c:v>
                </c:pt>
                <c:pt idx="5">
                  <c:v>98.541669999999996</c:v>
                </c:pt>
                <c:pt idx="6">
                  <c:v>63.041240000000002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CA9-4C87-98D7-C603FAF7CD09}"/>
            </c:ext>
          </c:extLst>
        </c:ser>
        <c:ser>
          <c:idx val="8"/>
          <c:order val="8"/>
          <c:tx>
            <c:strRef>
              <c:f>Sheet1!$A$10</c:f>
              <c:strCache>
                <c:ptCount val="1"/>
                <c:pt idx="0">
                  <c:v>AV partial_dur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Sheet1!$B$15:$H$15</c:f>
                <c:numCache>
                  <c:formatCode>General</c:formatCode>
                  <c:ptCount val="7"/>
                  <c:pt idx="0">
                    <c:v>62.926279999999998</c:v>
                  </c:pt>
                  <c:pt idx="1">
                    <c:v>29.66357</c:v>
                  </c:pt>
                  <c:pt idx="2">
                    <c:v>107.43044</c:v>
                  </c:pt>
                  <c:pt idx="3">
                    <c:v>42.1843</c:v>
                  </c:pt>
                  <c:pt idx="4">
                    <c:v>97.739810000000006</c:v>
                  </c:pt>
                  <c:pt idx="5">
                    <c:v>72.619460000000004</c:v>
                  </c:pt>
                  <c:pt idx="6">
                    <c:v>45.774299999999997</c:v>
                  </c:pt>
                </c:numCache>
              </c:numRef>
            </c:plus>
            <c:minus>
              <c:numRef>
                <c:f>Sheet1!$B$15:$H$15</c:f>
                <c:numCache>
                  <c:formatCode>General</c:formatCode>
                  <c:ptCount val="7"/>
                  <c:pt idx="0">
                    <c:v>62.926279999999998</c:v>
                  </c:pt>
                  <c:pt idx="1">
                    <c:v>29.66357</c:v>
                  </c:pt>
                  <c:pt idx="2">
                    <c:v>107.43044</c:v>
                  </c:pt>
                  <c:pt idx="3">
                    <c:v>42.1843</c:v>
                  </c:pt>
                  <c:pt idx="4">
                    <c:v>97.739810000000006</c:v>
                  </c:pt>
                  <c:pt idx="5">
                    <c:v>72.619460000000004</c:v>
                  </c:pt>
                  <c:pt idx="6">
                    <c:v>45.774299999999997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4"/>
                </a:solidFill>
                <a:round/>
                <a:headEnd type="diamond"/>
              </a:ln>
              <a:effectLst/>
            </c:spPr>
          </c:errBars>
          <c:cat>
            <c:strRef>
              <c:f>Sheet1!$B$1:$H$1</c:f>
              <c:strCache>
                <c:ptCount val="7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  <c:pt idx="6">
                  <c:v>Travel</c:v>
                </c:pt>
              </c:strCache>
            </c:strRef>
          </c:cat>
          <c:val>
            <c:numRef>
              <c:f>Sheet1!$B$10:$H$10</c:f>
              <c:numCache>
                <c:formatCode>General</c:formatCode>
                <c:ptCount val="7"/>
                <c:pt idx="0">
                  <c:v>461.67970000000003</c:v>
                </c:pt>
                <c:pt idx="1">
                  <c:v>50.023919999999997</c:v>
                </c:pt>
                <c:pt idx="2">
                  <c:v>495.60550000000001</c:v>
                </c:pt>
                <c:pt idx="3">
                  <c:v>88.140500000000003</c:v>
                </c:pt>
                <c:pt idx="4">
                  <c:v>228.5772</c:v>
                </c:pt>
                <c:pt idx="5">
                  <c:v>95.5</c:v>
                </c:pt>
                <c:pt idx="6">
                  <c:v>86.011899999999997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CA9-4C87-98D7-C603FAF7CD09}"/>
            </c:ext>
          </c:extLst>
        </c:ser>
        <c:ser>
          <c:idx val="9"/>
          <c:order val="9"/>
          <c:tx>
            <c:strRef>
              <c:f>Sheet1!$A$11</c:f>
              <c:strCache>
                <c:ptCount val="1"/>
                <c:pt idx="0">
                  <c:v>AV ideal_dur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Sheet1!$B$16:$H$16</c:f>
                <c:numCache>
                  <c:formatCode>General</c:formatCode>
                  <c:ptCount val="7"/>
                  <c:pt idx="0">
                    <c:v>77.437719999999999</c:v>
                  </c:pt>
                  <c:pt idx="1">
                    <c:v>20.99014</c:v>
                  </c:pt>
                  <c:pt idx="2">
                    <c:v>99.582629999999995</c:v>
                  </c:pt>
                  <c:pt idx="3">
                    <c:v>44.783679999999997</c:v>
                  </c:pt>
                  <c:pt idx="4">
                    <c:v>104.70563</c:v>
                  </c:pt>
                  <c:pt idx="5">
                    <c:v>80.530990000000003</c:v>
                  </c:pt>
                  <c:pt idx="6">
                    <c:v>42.992109999999997</c:v>
                  </c:pt>
                </c:numCache>
              </c:numRef>
            </c:plus>
            <c:minus>
              <c:numRef>
                <c:f>Sheet1!$B$16:$H$16</c:f>
                <c:numCache>
                  <c:formatCode>General</c:formatCode>
                  <c:ptCount val="7"/>
                  <c:pt idx="0">
                    <c:v>77.437719999999999</c:v>
                  </c:pt>
                  <c:pt idx="1">
                    <c:v>20.99014</c:v>
                  </c:pt>
                  <c:pt idx="2">
                    <c:v>99.582629999999995</c:v>
                  </c:pt>
                  <c:pt idx="3">
                    <c:v>44.783679999999997</c:v>
                  </c:pt>
                  <c:pt idx="4">
                    <c:v>104.70563</c:v>
                  </c:pt>
                  <c:pt idx="5">
                    <c:v>80.530990000000003</c:v>
                  </c:pt>
                  <c:pt idx="6">
                    <c:v>42.992109999999997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4"/>
                </a:solidFill>
                <a:round/>
                <a:headEnd type="diamond"/>
                <a:tailEnd type="none"/>
              </a:ln>
              <a:effectLst/>
            </c:spPr>
          </c:errBars>
          <c:cat>
            <c:strRef>
              <c:f>Sheet1!$B$1:$H$1</c:f>
              <c:strCache>
                <c:ptCount val="7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  <c:pt idx="6">
                  <c:v>Travel</c:v>
                </c:pt>
              </c:strCache>
            </c:strRef>
          </c:cat>
          <c:val>
            <c:numRef>
              <c:f>Sheet1!$B$11:$H$11</c:f>
              <c:numCache>
                <c:formatCode>General</c:formatCode>
                <c:ptCount val="7"/>
                <c:pt idx="0">
                  <c:v>460.39580000000001</c:v>
                </c:pt>
                <c:pt idx="1">
                  <c:v>46.484380000000002</c:v>
                </c:pt>
                <c:pt idx="2">
                  <c:v>482.6875</c:v>
                </c:pt>
                <c:pt idx="3">
                  <c:v>91.079300000000003</c:v>
                </c:pt>
                <c:pt idx="4">
                  <c:v>247.33619999999999</c:v>
                </c:pt>
                <c:pt idx="5">
                  <c:v>107.21239</c:v>
                </c:pt>
                <c:pt idx="6">
                  <c:v>81.652540000000002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CA9-4C87-98D7-C603FAF7C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62347200"/>
        <c:axId val="562342608"/>
      </c:barChart>
      <c:catAx>
        <c:axId val="57253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534224"/>
        <c:crosses val="autoZero"/>
        <c:auto val="1"/>
        <c:lblAlgn val="ctr"/>
        <c:lblOffset val="100"/>
        <c:noMultiLvlLbl val="0"/>
      </c:catAx>
      <c:valAx>
        <c:axId val="57253422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Share of mode users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536848"/>
        <c:crosses val="autoZero"/>
        <c:crossBetween val="between"/>
        <c:majorUnit val="0.1"/>
        <c:minorUnit val="5.000000000000001E-2"/>
      </c:valAx>
      <c:valAx>
        <c:axId val="562342608"/>
        <c:scaling>
          <c:orientation val="minMax"/>
          <c:max val="6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Duration when selected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347200"/>
        <c:crosses val="max"/>
        <c:crossBetween val="between"/>
        <c:majorUnit val="60"/>
        <c:minorUnit val="30"/>
      </c:valAx>
      <c:catAx>
        <c:axId val="562347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23426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1.6099394570332666E-2"/>
          <c:y val="0.90994614698126441"/>
          <c:w val="0.61234274401716882"/>
          <c:h val="6.6433292219505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Descriptives: on-board activities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Sheet1!$A$40</c:f>
              <c:strCache>
                <c:ptCount val="1"/>
                <c:pt idx="0">
                  <c:v>Car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Sheet1!$B$39:$F$39</c:f>
              <c:strCache>
                <c:ptCount val="5"/>
                <c:pt idx="0">
                  <c:v>Get ready</c:v>
                </c:pt>
                <c:pt idx="1">
                  <c:v>Work</c:v>
                </c:pt>
                <c:pt idx="2">
                  <c:v>Meal</c:v>
                </c:pt>
                <c:pt idx="3">
                  <c:v>Leisure</c:v>
                </c:pt>
                <c:pt idx="4">
                  <c:v>Other</c:v>
                </c:pt>
              </c:strCache>
            </c:strRef>
          </c:cat>
          <c:val>
            <c:numRef>
              <c:f>Sheet1!$B$40:$F$40</c:f>
              <c:numCache>
                <c:formatCode>General</c:formatCode>
                <c:ptCount val="5"/>
                <c:pt idx="0">
                  <c:v>2.7522939999999999E-2</c:v>
                </c:pt>
                <c:pt idx="1">
                  <c:v>4.892966E-2</c:v>
                </c:pt>
                <c:pt idx="2">
                  <c:v>2.1406729999999999E-2</c:v>
                </c:pt>
                <c:pt idx="3">
                  <c:v>9.1743120000000004E-3</c:v>
                </c:pt>
                <c:pt idx="4">
                  <c:v>1.529052E-2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5D-4446-804C-0453E48803C1}"/>
            </c:ext>
          </c:extLst>
        </c:ser>
        <c:ser>
          <c:idx val="1"/>
          <c:order val="1"/>
          <c:tx>
            <c:strRef>
              <c:f>Sheet1!$A$41</c:f>
              <c:strCache>
                <c:ptCount val="1"/>
                <c:pt idx="0">
                  <c:v>Public transport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Sheet1!$B$39:$F$39</c:f>
              <c:strCache>
                <c:ptCount val="5"/>
                <c:pt idx="0">
                  <c:v>Get ready</c:v>
                </c:pt>
                <c:pt idx="1">
                  <c:v>Work</c:v>
                </c:pt>
                <c:pt idx="2">
                  <c:v>Meal</c:v>
                </c:pt>
                <c:pt idx="3">
                  <c:v>Leisure</c:v>
                </c:pt>
                <c:pt idx="4">
                  <c:v>Other</c:v>
                </c:pt>
              </c:strCache>
            </c:strRef>
          </c:cat>
          <c:val>
            <c:numRef>
              <c:f>Sheet1!$B$41:$F$41</c:f>
              <c:numCache>
                <c:formatCode>General</c:formatCode>
                <c:ptCount val="5"/>
                <c:pt idx="0">
                  <c:v>2.7777779999999998E-2</c:v>
                </c:pt>
                <c:pt idx="1">
                  <c:v>6.9444439999999996E-2</c:v>
                </c:pt>
                <c:pt idx="2">
                  <c:v>5.5555559999999997E-2</c:v>
                </c:pt>
                <c:pt idx="3">
                  <c:v>2.7777777999999999E-2</c:v>
                </c:pt>
                <c:pt idx="4">
                  <c:v>2.7777779999999998E-2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5D-4446-804C-0453E48803C1}"/>
            </c:ext>
          </c:extLst>
        </c:ser>
        <c:ser>
          <c:idx val="2"/>
          <c:order val="2"/>
          <c:tx>
            <c:strRef>
              <c:f>Sheet1!$A$42</c:f>
              <c:strCache>
                <c:ptCount val="1"/>
                <c:pt idx="0">
                  <c:v>Active modes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Sheet1!$B$39:$F$39</c:f>
              <c:strCache>
                <c:ptCount val="5"/>
                <c:pt idx="0">
                  <c:v>Get ready</c:v>
                </c:pt>
                <c:pt idx="1">
                  <c:v>Work</c:v>
                </c:pt>
                <c:pt idx="2">
                  <c:v>Meal</c:v>
                </c:pt>
                <c:pt idx="3">
                  <c:v>Leisure</c:v>
                </c:pt>
                <c:pt idx="4">
                  <c:v>Other</c:v>
                </c:pt>
              </c:strCache>
            </c:strRef>
          </c:cat>
          <c:val>
            <c:numRef>
              <c:f>Sheet1!$B$42:$F$42</c:f>
              <c:numCache>
                <c:formatCode>General</c:formatCode>
                <c:ptCount val="5"/>
                <c:pt idx="0">
                  <c:v>1.0309280000000001E-2</c:v>
                </c:pt>
                <c:pt idx="1">
                  <c:v>8.2474229999999996E-2</c:v>
                </c:pt>
                <c:pt idx="2">
                  <c:v>1.0309280000000001E-2</c:v>
                </c:pt>
                <c:pt idx="3">
                  <c:v>0</c:v>
                </c:pt>
                <c:pt idx="4">
                  <c:v>1.0309280000000001E-2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5D-4446-804C-0453E48803C1}"/>
            </c:ext>
          </c:extLst>
        </c:ser>
        <c:ser>
          <c:idx val="3"/>
          <c:order val="3"/>
          <c:tx>
            <c:strRef>
              <c:f>Sheet1!$A$43</c:f>
              <c:strCache>
                <c:ptCount val="1"/>
                <c:pt idx="0">
                  <c:v>AV partial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Sheet1!$B$39:$F$39</c:f>
              <c:strCache>
                <c:ptCount val="5"/>
                <c:pt idx="0">
                  <c:v>Get ready</c:v>
                </c:pt>
                <c:pt idx="1">
                  <c:v>Work</c:v>
                </c:pt>
                <c:pt idx="2">
                  <c:v>Meal</c:v>
                </c:pt>
                <c:pt idx="3">
                  <c:v>Leisure</c:v>
                </c:pt>
                <c:pt idx="4">
                  <c:v>Other</c:v>
                </c:pt>
              </c:strCache>
            </c:strRef>
          </c:cat>
          <c:val>
            <c:numRef>
              <c:f>Sheet1!$B$43:$F$43</c:f>
              <c:numCache>
                <c:formatCode>General</c:formatCode>
                <c:ptCount val="5"/>
                <c:pt idx="0">
                  <c:v>6.25E-2</c:v>
                </c:pt>
                <c:pt idx="1">
                  <c:v>0.171875</c:v>
                </c:pt>
                <c:pt idx="2">
                  <c:v>9.765625E-2</c:v>
                </c:pt>
                <c:pt idx="3">
                  <c:v>0.1328125</c:v>
                </c:pt>
                <c:pt idx="4">
                  <c:v>2.734375E-2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5D-4446-804C-0453E48803C1}"/>
            </c:ext>
          </c:extLst>
        </c:ser>
        <c:ser>
          <c:idx val="4"/>
          <c:order val="4"/>
          <c:tx>
            <c:strRef>
              <c:f>Sheet1!$A$44</c:f>
              <c:strCache>
                <c:ptCount val="1"/>
                <c:pt idx="0">
                  <c:v>AV ideal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Sheet1!$B$39:$F$39</c:f>
              <c:strCache>
                <c:ptCount val="5"/>
                <c:pt idx="0">
                  <c:v>Get ready</c:v>
                </c:pt>
                <c:pt idx="1">
                  <c:v>Work</c:v>
                </c:pt>
                <c:pt idx="2">
                  <c:v>Meal</c:v>
                </c:pt>
                <c:pt idx="3">
                  <c:v>Leisure</c:v>
                </c:pt>
                <c:pt idx="4">
                  <c:v>Other</c:v>
                </c:pt>
              </c:strCache>
            </c:strRef>
          </c:cat>
          <c:val>
            <c:numRef>
              <c:f>Sheet1!$B$44:$F$44</c:f>
              <c:numCache>
                <c:formatCode>General</c:formatCode>
                <c:ptCount val="5"/>
                <c:pt idx="0">
                  <c:v>5.416667E-2</c:v>
                </c:pt>
                <c:pt idx="1">
                  <c:v>0.17499999999999999</c:v>
                </c:pt>
                <c:pt idx="2">
                  <c:v>0.11666667</c:v>
                </c:pt>
                <c:pt idx="3">
                  <c:v>0.13750000000000001</c:v>
                </c:pt>
                <c:pt idx="4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5D-4446-804C-0453E4880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72536848"/>
        <c:axId val="572534224"/>
      </c:barChart>
      <c:barChart>
        <c:barDir val="col"/>
        <c:grouping val="clustered"/>
        <c:varyColors val="0"/>
        <c:ser>
          <c:idx val="5"/>
          <c:order val="5"/>
          <c:tx>
            <c:strRef>
              <c:f>Sheet1!$A$45</c:f>
              <c:strCache>
                <c:ptCount val="1"/>
                <c:pt idx="0">
                  <c:v>Car_dur</c:v>
                </c:pt>
              </c:strCache>
            </c:strRef>
          </c:tx>
          <c:spPr>
            <a:noFill/>
            <a:ln>
              <a:noFill/>
              <a:prstDash val="solid"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Sheet1!$B$50:$G$50</c:f>
                <c:numCache>
                  <c:formatCode>General</c:formatCode>
                  <c:ptCount val="6"/>
                  <c:pt idx="0">
                    <c:v>6.3464780000000003</c:v>
                  </c:pt>
                  <c:pt idx="1">
                    <c:v>25.916533000000001</c:v>
                  </c:pt>
                  <c:pt idx="2">
                    <c:v>13.138457000000001</c:v>
                  </c:pt>
                  <c:pt idx="3">
                    <c:v>11.54701</c:v>
                  </c:pt>
                  <c:pt idx="4">
                    <c:v>7.5828749999999996</c:v>
                  </c:pt>
                </c:numCache>
              </c:numRef>
            </c:plus>
            <c:minus>
              <c:numRef>
                <c:f>Sheet1!$B$50:$G$50</c:f>
                <c:numCache>
                  <c:formatCode>General</c:formatCode>
                  <c:ptCount val="6"/>
                  <c:pt idx="0">
                    <c:v>6.3464780000000003</c:v>
                  </c:pt>
                  <c:pt idx="1">
                    <c:v>25.916533000000001</c:v>
                  </c:pt>
                  <c:pt idx="2">
                    <c:v>13.138457000000001</c:v>
                  </c:pt>
                  <c:pt idx="3">
                    <c:v>11.54701</c:v>
                  </c:pt>
                  <c:pt idx="4">
                    <c:v>7.5828749999999996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4"/>
                </a:solidFill>
                <a:round/>
                <a:headEnd type="diamond"/>
              </a:ln>
              <a:effectLst/>
            </c:spPr>
          </c:errBars>
          <c:cat>
            <c:strRef>
              <c:f>Sheet1!$B$1:$G$1</c:f>
              <c:strCache>
                <c:ptCount val="6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</c:strCache>
            </c:strRef>
          </c:cat>
          <c:val>
            <c:numRef>
              <c:f>Sheet1!$B$45:$F$45</c:f>
              <c:numCache>
                <c:formatCode>General</c:formatCode>
                <c:ptCount val="5"/>
                <c:pt idx="0">
                  <c:v>9.4444440000000007</c:v>
                </c:pt>
                <c:pt idx="1">
                  <c:v>23.75</c:v>
                </c:pt>
                <c:pt idx="2">
                  <c:v>11.428570000000001</c:v>
                </c:pt>
                <c:pt idx="3">
                  <c:v>18.33333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5D-4446-804C-0453E48803C1}"/>
            </c:ext>
          </c:extLst>
        </c:ser>
        <c:ser>
          <c:idx val="6"/>
          <c:order val="6"/>
          <c:tx>
            <c:strRef>
              <c:f>Sheet1!$A$46</c:f>
              <c:strCache>
                <c:ptCount val="1"/>
                <c:pt idx="0">
                  <c:v>Public transport_dur</c:v>
                </c:pt>
              </c:strCache>
            </c:strRef>
          </c:tx>
          <c:spPr>
            <a:noFill/>
            <a:ln w="25400"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Sheet1!$B$51:$G$51</c:f>
                <c:numCache>
                  <c:formatCode>General</c:formatCode>
                  <c:ptCount val="6"/>
                  <c:pt idx="0">
                    <c:v>3.5355340000000002</c:v>
                  </c:pt>
                  <c:pt idx="1">
                    <c:v>23.021729000000001</c:v>
                  </c:pt>
                  <c:pt idx="2">
                    <c:v>4.0824829999999999</c:v>
                  </c:pt>
                  <c:pt idx="3">
                    <c:v>24.748740000000002</c:v>
                  </c:pt>
                  <c:pt idx="4">
                    <c:v>31.819804999999999</c:v>
                  </c:pt>
                </c:numCache>
              </c:numRef>
            </c:plus>
            <c:minus>
              <c:numRef>
                <c:f>Sheet1!$B$51:$G$51</c:f>
                <c:numCache>
                  <c:formatCode>General</c:formatCode>
                  <c:ptCount val="6"/>
                  <c:pt idx="0">
                    <c:v>3.5355340000000002</c:v>
                  </c:pt>
                  <c:pt idx="1">
                    <c:v>23.021729000000001</c:v>
                  </c:pt>
                  <c:pt idx="2">
                    <c:v>4.0824829999999999</c:v>
                  </c:pt>
                  <c:pt idx="3">
                    <c:v>24.748740000000002</c:v>
                  </c:pt>
                  <c:pt idx="4">
                    <c:v>31.819804999999999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4"/>
                </a:solidFill>
                <a:round/>
                <a:headEnd type="diamond"/>
              </a:ln>
              <a:effectLst/>
            </c:spPr>
          </c:errBars>
          <c:cat>
            <c:strRef>
              <c:f>Sheet1!$B$1:$G$1</c:f>
              <c:strCache>
                <c:ptCount val="6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</c:strCache>
            </c:strRef>
          </c:cat>
          <c:val>
            <c:numRef>
              <c:f>Sheet1!$B$46:$F$46</c:f>
              <c:numCache>
                <c:formatCode>General</c:formatCode>
                <c:ptCount val="5"/>
                <c:pt idx="0">
                  <c:v>12.5</c:v>
                </c:pt>
                <c:pt idx="1">
                  <c:v>44</c:v>
                </c:pt>
                <c:pt idx="2">
                  <c:v>30</c:v>
                </c:pt>
                <c:pt idx="3">
                  <c:v>57.5</c:v>
                </c:pt>
                <c:pt idx="4">
                  <c:v>37.5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5D-4446-804C-0453E48803C1}"/>
            </c:ext>
          </c:extLst>
        </c:ser>
        <c:ser>
          <c:idx val="7"/>
          <c:order val="7"/>
          <c:tx>
            <c:strRef>
              <c:f>Sheet1!$A$47</c:f>
              <c:strCache>
                <c:ptCount val="1"/>
                <c:pt idx="0">
                  <c:v>Active modes_dur</c:v>
                </c:pt>
              </c:strCache>
            </c:strRef>
          </c:tx>
          <c:spPr>
            <a:noFill/>
            <a:ln w="25400"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Sheet1!$B$52:$G$52</c:f>
                <c:numCache>
                  <c:formatCode>General</c:formatCode>
                  <c:ptCount val="6"/>
                  <c:pt idx="0">
                    <c:v>0.1</c:v>
                  </c:pt>
                  <c:pt idx="1">
                    <c:v>6.4086990000000004</c:v>
                  </c:pt>
                  <c:pt idx="2">
                    <c:v>0.1</c:v>
                  </c:pt>
                  <c:pt idx="3">
                    <c:v>0</c:v>
                  </c:pt>
                  <c:pt idx="4">
                    <c:v>0.1</c:v>
                  </c:pt>
                </c:numCache>
              </c:numRef>
            </c:plus>
            <c:minus>
              <c:numRef>
                <c:f>Sheet1!$B$52:$G$52</c:f>
                <c:numCache>
                  <c:formatCode>General</c:formatCode>
                  <c:ptCount val="6"/>
                  <c:pt idx="0">
                    <c:v>0.1</c:v>
                  </c:pt>
                  <c:pt idx="1">
                    <c:v>6.4086990000000004</c:v>
                  </c:pt>
                  <c:pt idx="2">
                    <c:v>0.1</c:v>
                  </c:pt>
                  <c:pt idx="3">
                    <c:v>0</c:v>
                  </c:pt>
                  <c:pt idx="4">
                    <c:v>0.1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4"/>
                </a:solidFill>
                <a:round/>
                <a:headEnd type="diamond"/>
              </a:ln>
              <a:effectLst/>
            </c:spPr>
          </c:errBars>
          <c:cat>
            <c:strRef>
              <c:f>Sheet1!$B$1:$G$1</c:f>
              <c:strCache>
                <c:ptCount val="6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</c:strCache>
            </c:strRef>
          </c:cat>
          <c:val>
            <c:numRef>
              <c:f>Sheet1!$B$47:$F$47</c:f>
              <c:numCache>
                <c:formatCode>General</c:formatCode>
                <c:ptCount val="5"/>
                <c:pt idx="0">
                  <c:v>5</c:v>
                </c:pt>
                <c:pt idx="1">
                  <c:v>16.25</c:v>
                </c:pt>
                <c:pt idx="2">
                  <c:v>10</c:v>
                </c:pt>
                <c:pt idx="3">
                  <c:v>0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35D-4446-804C-0453E48803C1}"/>
            </c:ext>
          </c:extLst>
        </c:ser>
        <c:ser>
          <c:idx val="8"/>
          <c:order val="8"/>
          <c:tx>
            <c:strRef>
              <c:f>Sheet1!$A$48</c:f>
              <c:strCache>
                <c:ptCount val="1"/>
                <c:pt idx="0">
                  <c:v>AV partial_dur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Sheet1!$B$53:$G$53</c:f>
                <c:numCache>
                  <c:formatCode>General</c:formatCode>
                  <c:ptCount val="6"/>
                  <c:pt idx="0">
                    <c:v>14.884976</c:v>
                  </c:pt>
                  <c:pt idx="1">
                    <c:v>43.193570000000001</c:v>
                  </c:pt>
                  <c:pt idx="2">
                    <c:v>19.024107999999998</c:v>
                  </c:pt>
                  <c:pt idx="3">
                    <c:v>33.009010000000004</c:v>
                  </c:pt>
                  <c:pt idx="4">
                    <c:v>31.091263999999999</c:v>
                  </c:pt>
                </c:numCache>
              </c:numRef>
            </c:plus>
            <c:minus>
              <c:numRef>
                <c:f>Sheet1!$B$53:$G$53</c:f>
                <c:numCache>
                  <c:formatCode>General</c:formatCode>
                  <c:ptCount val="6"/>
                  <c:pt idx="0">
                    <c:v>14.884976</c:v>
                  </c:pt>
                  <c:pt idx="1">
                    <c:v>43.193570000000001</c:v>
                  </c:pt>
                  <c:pt idx="2">
                    <c:v>19.024107999999998</c:v>
                  </c:pt>
                  <c:pt idx="3">
                    <c:v>33.009010000000004</c:v>
                  </c:pt>
                  <c:pt idx="4">
                    <c:v>31.091263999999999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4"/>
                </a:solidFill>
                <a:round/>
                <a:headEnd type="diamond"/>
              </a:ln>
              <a:effectLst/>
            </c:spPr>
          </c:errBars>
          <c:cat>
            <c:strRef>
              <c:f>Sheet1!$B$1:$G$1</c:f>
              <c:strCache>
                <c:ptCount val="6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</c:strCache>
            </c:strRef>
          </c:cat>
          <c:val>
            <c:numRef>
              <c:f>Sheet1!$B$48:$F$48</c:f>
              <c:numCache>
                <c:formatCode>General</c:formatCode>
                <c:ptCount val="5"/>
                <c:pt idx="0">
                  <c:v>19.6875</c:v>
                </c:pt>
                <c:pt idx="1">
                  <c:v>52.613639999999997</c:v>
                </c:pt>
                <c:pt idx="2">
                  <c:v>23.4</c:v>
                </c:pt>
                <c:pt idx="3">
                  <c:v>65.735290000000006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35D-4446-804C-0453E48803C1}"/>
            </c:ext>
          </c:extLst>
        </c:ser>
        <c:ser>
          <c:idx val="9"/>
          <c:order val="9"/>
          <c:tx>
            <c:strRef>
              <c:f>Sheet1!$A$49</c:f>
              <c:strCache>
                <c:ptCount val="1"/>
                <c:pt idx="0">
                  <c:v>AV ideal_dur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Sheet1!$B$54:$G$54</c:f>
                <c:numCache>
                  <c:formatCode>General</c:formatCode>
                  <c:ptCount val="6"/>
                  <c:pt idx="0">
                    <c:v>18.274965000000002</c:v>
                  </c:pt>
                  <c:pt idx="1">
                    <c:v>29.977972999999999</c:v>
                  </c:pt>
                  <c:pt idx="2">
                    <c:v>18.268283</c:v>
                  </c:pt>
                  <c:pt idx="3">
                    <c:v>30.630990000000001</c:v>
                  </c:pt>
                  <c:pt idx="4">
                    <c:v>16.109743000000002</c:v>
                  </c:pt>
                </c:numCache>
              </c:numRef>
            </c:plus>
            <c:minus>
              <c:numRef>
                <c:f>Sheet1!$B$54:$G$54</c:f>
                <c:numCache>
                  <c:formatCode>General</c:formatCode>
                  <c:ptCount val="6"/>
                  <c:pt idx="0">
                    <c:v>18.274965000000002</c:v>
                  </c:pt>
                  <c:pt idx="1">
                    <c:v>29.977972999999999</c:v>
                  </c:pt>
                  <c:pt idx="2">
                    <c:v>18.268283</c:v>
                  </c:pt>
                  <c:pt idx="3">
                    <c:v>30.630990000000001</c:v>
                  </c:pt>
                  <c:pt idx="4">
                    <c:v>16.109743000000002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4"/>
                </a:solidFill>
                <a:round/>
                <a:headEnd type="diamond"/>
                <a:tailEnd type="none"/>
              </a:ln>
              <a:effectLst/>
            </c:spPr>
          </c:errBars>
          <c:cat>
            <c:strRef>
              <c:f>Sheet1!$B$1:$G$1</c:f>
              <c:strCache>
                <c:ptCount val="6"/>
                <c:pt idx="0">
                  <c:v>Sleep</c:v>
                </c:pt>
                <c:pt idx="1">
                  <c:v>Get ready</c:v>
                </c:pt>
                <c:pt idx="2">
                  <c:v>Work</c:v>
                </c:pt>
                <c:pt idx="3">
                  <c:v>Meal</c:v>
                </c:pt>
                <c:pt idx="4">
                  <c:v>Leisure</c:v>
                </c:pt>
                <c:pt idx="5">
                  <c:v>Other</c:v>
                </c:pt>
              </c:strCache>
            </c:strRef>
          </c:cat>
          <c:val>
            <c:numRef>
              <c:f>Sheet1!$B$49:$F$49</c:f>
              <c:numCache>
                <c:formatCode>General</c:formatCode>
                <c:ptCount val="5"/>
                <c:pt idx="0">
                  <c:v>21.153846000000001</c:v>
                </c:pt>
                <c:pt idx="1">
                  <c:v>55.833329999999997</c:v>
                </c:pt>
                <c:pt idx="2">
                  <c:v>28.214289999999998</c:v>
                </c:pt>
                <c:pt idx="3">
                  <c:v>49.848480000000002</c:v>
                </c:pt>
                <c:pt idx="4">
                  <c:v>26.66667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35D-4446-804C-0453E4880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62347200"/>
        <c:axId val="562342608"/>
      </c:barChart>
      <c:catAx>
        <c:axId val="57253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534224"/>
        <c:crosses val="autoZero"/>
        <c:auto val="1"/>
        <c:lblAlgn val="ctr"/>
        <c:lblOffset val="100"/>
        <c:noMultiLvlLbl val="0"/>
      </c:catAx>
      <c:valAx>
        <c:axId val="572534224"/>
        <c:scaling>
          <c:orientation val="minMax"/>
          <c:max val="0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Share of mode users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536848"/>
        <c:crosses val="autoZero"/>
        <c:crossBetween val="between"/>
        <c:majorUnit val="5.000000000000001E-2"/>
        <c:minorUnit val="5.000000000000001E-2"/>
      </c:valAx>
      <c:valAx>
        <c:axId val="562342608"/>
        <c:scaling>
          <c:orientation val="minMax"/>
          <c:max val="12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Duration when selected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347200"/>
        <c:crosses val="max"/>
        <c:crossBetween val="between"/>
        <c:majorUnit val="30"/>
        <c:minorUnit val="30"/>
      </c:valAx>
      <c:catAx>
        <c:axId val="562347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23426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2.2601683597933263E-2"/>
          <c:y val="0.90994614698126441"/>
          <c:w val="0.61234274401716882"/>
          <c:h val="6.6433292219505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26156</xdr:colOff>
      <xdr:row>17</xdr:row>
      <xdr:rowOff>88223</xdr:rowOff>
    </xdr:from>
    <xdr:to>
      <xdr:col>5</xdr:col>
      <xdr:colOff>618688</xdr:colOff>
      <xdr:row>35</xdr:row>
      <xdr:rowOff>22386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694946</xdr:colOff>
      <xdr:row>33</xdr:row>
      <xdr:rowOff>32917</xdr:rowOff>
    </xdr:from>
    <xdr:to>
      <xdr:col>8</xdr:col>
      <xdr:colOff>697519</xdr:colOff>
      <xdr:row>34</xdr:row>
      <xdr:rowOff>84123</xdr:rowOff>
    </xdr:to>
    <xdr:grpSp>
      <xdr:nvGrpSpPr>
        <xdr:cNvPr id="6" name="Group 5"/>
        <xdr:cNvGrpSpPr/>
      </xdr:nvGrpSpPr>
      <xdr:grpSpPr>
        <a:xfrm>
          <a:off x="7008526" y="6160804"/>
          <a:ext cx="2107100" cy="236899"/>
          <a:chOff x="7212788" y="6927494"/>
          <a:chExt cx="2109350" cy="234086"/>
        </a:xfrm>
      </xdr:grpSpPr>
      <xdr:pic>
        <xdr:nvPicPr>
          <xdr:cNvPr id="4" name="Picture 3"/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30651" t="77733" r="66981" b="15036"/>
          <a:stretch/>
        </xdr:blipFill>
        <xdr:spPr>
          <a:xfrm>
            <a:off x="7212788" y="6927494"/>
            <a:ext cx="138989" cy="234086"/>
          </a:xfrm>
          <a:prstGeom prst="rect">
            <a:avLst/>
          </a:prstGeom>
        </xdr:spPr>
      </xdr:pic>
      <xdr:sp macro="" textlink="">
        <xdr:nvSpPr>
          <xdr:cNvPr id="5" name="TextBox 4"/>
          <xdr:cNvSpPr txBox="1"/>
        </xdr:nvSpPr>
        <xdr:spPr>
          <a:xfrm>
            <a:off x="7285940" y="6927494"/>
            <a:ext cx="2036198" cy="233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GB" sz="900"/>
              <a:t>Activity duration: mean ± standard dev.</a:t>
            </a:r>
          </a:p>
        </xdr:txBody>
      </xdr:sp>
    </xdr:grpSp>
    <xdr:clientData/>
  </xdr:twoCellAnchor>
  <xdr:twoCellAnchor>
    <xdr:from>
      <xdr:col>0</xdr:col>
      <xdr:colOff>38792</xdr:colOff>
      <xdr:row>56</xdr:row>
      <xdr:rowOff>16626</xdr:rowOff>
    </xdr:from>
    <xdr:to>
      <xdr:col>5</xdr:col>
      <xdr:colOff>631324</xdr:colOff>
      <xdr:row>73</xdr:row>
      <xdr:rowOff>133669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554736</xdr:colOff>
      <xdr:row>74</xdr:row>
      <xdr:rowOff>174343</xdr:rowOff>
    </xdr:from>
    <xdr:to>
      <xdr:col>8</xdr:col>
      <xdr:colOff>559939</xdr:colOff>
      <xdr:row>76</xdr:row>
      <xdr:rowOff>42669</xdr:rowOff>
    </xdr:to>
    <xdr:grpSp>
      <xdr:nvGrpSpPr>
        <xdr:cNvPr id="8" name="Group 7"/>
        <xdr:cNvGrpSpPr/>
      </xdr:nvGrpSpPr>
      <xdr:grpSpPr>
        <a:xfrm>
          <a:off x="6868316" y="13915665"/>
          <a:ext cx="2109730" cy="239713"/>
          <a:chOff x="7212788" y="6927494"/>
          <a:chExt cx="2111980" cy="234086"/>
        </a:xfrm>
      </xdr:grpSpPr>
      <xdr:pic>
        <xdr:nvPicPr>
          <xdr:cNvPr id="9" name="Picture 8"/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30651" t="77733" r="66981" b="15036"/>
          <a:stretch/>
        </xdr:blipFill>
        <xdr:spPr>
          <a:xfrm>
            <a:off x="7212788" y="6927494"/>
            <a:ext cx="138989" cy="234086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7285940" y="6927494"/>
            <a:ext cx="2038828" cy="233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GB" sz="900"/>
              <a:t>Activity duration: mean ± standard dev.</a:t>
            </a:r>
          </a:p>
        </xdr:txBody>
      </xdr:sp>
    </xdr:grpSp>
    <xdr:clientData/>
  </xdr:twoCellAnchor>
  <xdr:twoCellAnchor editAs="oneCell">
    <xdr:from>
      <xdr:col>6</xdr:col>
      <xdr:colOff>62852</xdr:colOff>
      <xdr:row>17</xdr:row>
      <xdr:rowOff>85966</xdr:rowOff>
    </xdr:from>
    <xdr:to>
      <xdr:col>11</xdr:col>
      <xdr:colOff>670433</xdr:colOff>
      <xdr:row>35</xdr:row>
      <xdr:rowOff>36589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380525" y="3194926"/>
          <a:ext cx="5872308" cy="3242463"/>
        </a:xfrm>
        <a:prstGeom prst="rect">
          <a:avLst/>
        </a:prstGeom>
      </xdr:spPr>
    </xdr:pic>
    <xdr:clientData/>
  </xdr:twoCellAnchor>
  <xdr:twoCellAnchor editAs="oneCell">
    <xdr:from>
      <xdr:col>6</xdr:col>
      <xdr:colOff>38522</xdr:colOff>
      <xdr:row>56</xdr:row>
      <xdr:rowOff>16626</xdr:rowOff>
    </xdr:from>
    <xdr:to>
      <xdr:col>11</xdr:col>
      <xdr:colOff>646373</xdr:colOff>
      <xdr:row>73</xdr:row>
      <xdr:rowOff>150129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356195" y="10257906"/>
          <a:ext cx="5872578" cy="3242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zoomScale="130" zoomScaleNormal="130" workbookViewId="0">
      <selection activeCell="G54" sqref="G54"/>
    </sheetView>
  </sheetViews>
  <sheetFormatPr defaultRowHeight="14.4" x14ac:dyDescent="0.3"/>
  <cols>
    <col min="1" max="66" width="14.3984375" bestFit="1" customWidth="1"/>
    <col min="67" max="67" width="10.09765625" bestFit="1" customWidth="1"/>
  </cols>
  <sheetData>
    <row r="1" spans="1:8" x14ac:dyDescent="0.3">
      <c r="A1" s="2"/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12</v>
      </c>
    </row>
    <row r="2" spans="1:8" x14ac:dyDescent="0.3">
      <c r="A2" s="2" t="s">
        <v>0</v>
      </c>
      <c r="B2">
        <v>1</v>
      </c>
      <c r="C2">
        <v>0.81957190000000002</v>
      </c>
      <c r="D2">
        <v>1</v>
      </c>
      <c r="E2">
        <v>0.94495410000000002</v>
      </c>
      <c r="F2">
        <v>0.96636089999999997</v>
      </c>
      <c r="G2">
        <v>0.53211010000000003</v>
      </c>
      <c r="H2">
        <v>1</v>
      </c>
    </row>
    <row r="3" spans="1:8" x14ac:dyDescent="0.3">
      <c r="A3" s="2" t="s">
        <v>1</v>
      </c>
      <c r="B3">
        <v>1</v>
      </c>
      <c r="C3">
        <v>0.84722220000000004</v>
      </c>
      <c r="D3">
        <v>1</v>
      </c>
      <c r="E3">
        <v>0.91666669999999995</v>
      </c>
      <c r="F3">
        <v>0.94444439999999996</v>
      </c>
      <c r="G3">
        <v>0.36111110000000002</v>
      </c>
      <c r="H3">
        <v>1</v>
      </c>
    </row>
    <row r="4" spans="1:8" x14ac:dyDescent="0.3">
      <c r="A4" s="2" t="s">
        <v>2</v>
      </c>
      <c r="B4">
        <v>1</v>
      </c>
      <c r="C4">
        <v>0.74226800000000004</v>
      </c>
      <c r="D4">
        <v>1</v>
      </c>
      <c r="E4">
        <v>0.96907220000000005</v>
      </c>
      <c r="F4">
        <v>0.95876289999999997</v>
      </c>
      <c r="G4">
        <v>0.49484539999999999</v>
      </c>
      <c r="H4">
        <v>1</v>
      </c>
    </row>
    <row r="5" spans="1:8" x14ac:dyDescent="0.3">
      <c r="A5" s="2" t="s">
        <v>3</v>
      </c>
      <c r="B5">
        <v>1</v>
      </c>
      <c r="C5">
        <v>0.81640619999999997</v>
      </c>
      <c r="D5">
        <v>1</v>
      </c>
      <c r="E5">
        <v>0.9453125</v>
      </c>
      <c r="F5">
        <v>0.9609375</v>
      </c>
      <c r="G5">
        <v>0.5078125</v>
      </c>
      <c r="H5">
        <v>0.984375</v>
      </c>
    </row>
    <row r="6" spans="1:8" x14ac:dyDescent="0.3">
      <c r="A6" s="2" t="s">
        <v>4</v>
      </c>
      <c r="B6">
        <v>1</v>
      </c>
      <c r="C6">
        <v>0.8</v>
      </c>
      <c r="D6">
        <v>1</v>
      </c>
      <c r="E6">
        <v>0.94583329999999999</v>
      </c>
      <c r="F6">
        <v>0.95416670000000003</v>
      </c>
      <c r="G6">
        <v>0.47083330000000001</v>
      </c>
      <c r="H6">
        <v>0.98333329999999997</v>
      </c>
    </row>
    <row r="7" spans="1:8" x14ac:dyDescent="0.3">
      <c r="A7" s="2" t="str">
        <f>CONCATENATE(A2,"_dur")</f>
        <v>Car_dur</v>
      </c>
      <c r="B7">
        <v>455.79509999999999</v>
      </c>
      <c r="C7">
        <v>47.518659999999997</v>
      </c>
      <c r="D7">
        <v>499.83179999999999</v>
      </c>
      <c r="E7">
        <v>91.585759999999993</v>
      </c>
      <c r="F7">
        <v>223.92410000000001</v>
      </c>
      <c r="G7">
        <v>96.379310000000004</v>
      </c>
      <c r="H7">
        <v>84.418959999999998</v>
      </c>
    </row>
    <row r="8" spans="1:8" x14ac:dyDescent="0.3">
      <c r="A8" s="2" t="str">
        <f t="shared" ref="A8:A11" si="0">CONCATENATE(A3,"_dur")</f>
        <v>Public transport_dur</v>
      </c>
      <c r="B8">
        <v>464.79169999999999</v>
      </c>
      <c r="C8">
        <v>52.04918</v>
      </c>
      <c r="D8">
        <v>451.45830000000001</v>
      </c>
      <c r="E8">
        <v>92.045450000000002</v>
      </c>
      <c r="F8">
        <v>251.39709999999999</v>
      </c>
      <c r="G8">
        <v>108.07692</v>
      </c>
      <c r="H8">
        <v>112.56944</v>
      </c>
    </row>
    <row r="9" spans="1:8" x14ac:dyDescent="0.3">
      <c r="A9" s="2" t="str">
        <f t="shared" si="0"/>
        <v>Active modes_dur</v>
      </c>
      <c r="B9">
        <v>465.9794</v>
      </c>
      <c r="C9">
        <v>53.125</v>
      </c>
      <c r="D9">
        <v>495.77319999999997</v>
      </c>
      <c r="E9">
        <v>91.755319999999998</v>
      </c>
      <c r="F9">
        <v>240.64519999999999</v>
      </c>
      <c r="G9">
        <v>98.541669999999996</v>
      </c>
      <c r="H9">
        <v>63.041240000000002</v>
      </c>
    </row>
    <row r="10" spans="1:8" x14ac:dyDescent="0.3">
      <c r="A10" s="2" t="str">
        <f t="shared" si="0"/>
        <v>AV partial_dur</v>
      </c>
      <c r="B10">
        <v>461.67970000000003</v>
      </c>
      <c r="C10">
        <v>50.023919999999997</v>
      </c>
      <c r="D10">
        <v>495.60550000000001</v>
      </c>
      <c r="E10">
        <v>88.140500000000003</v>
      </c>
      <c r="F10">
        <v>228.5772</v>
      </c>
      <c r="G10">
        <v>95.5</v>
      </c>
      <c r="H10">
        <v>86.011899999999997</v>
      </c>
    </row>
    <row r="11" spans="1:8" x14ac:dyDescent="0.3">
      <c r="A11" s="2" t="str">
        <f t="shared" si="0"/>
        <v>AV ideal_dur</v>
      </c>
      <c r="B11">
        <v>460.39580000000001</v>
      </c>
      <c r="C11">
        <v>46.484380000000002</v>
      </c>
      <c r="D11">
        <v>482.6875</v>
      </c>
      <c r="E11">
        <v>91.079300000000003</v>
      </c>
      <c r="F11">
        <v>247.33619999999999</v>
      </c>
      <c r="G11">
        <v>107.21239</v>
      </c>
      <c r="H11">
        <v>81.652540000000002</v>
      </c>
    </row>
    <row r="12" spans="1:8" x14ac:dyDescent="0.3">
      <c r="A12" s="3" t="str">
        <f>CONCATENATE(A2,"_std")</f>
        <v>Car_std</v>
      </c>
      <c r="B12" s="4">
        <v>69.885819999999995</v>
      </c>
      <c r="C12" s="4">
        <v>24.947500000000002</v>
      </c>
      <c r="D12" s="4">
        <v>101.17054</v>
      </c>
      <c r="E12" s="4">
        <v>44.93224</v>
      </c>
      <c r="F12" s="4">
        <v>91.616600000000005</v>
      </c>
      <c r="G12" s="4">
        <v>69.549289999999999</v>
      </c>
      <c r="H12" s="4">
        <v>44.153230000000001</v>
      </c>
    </row>
    <row r="13" spans="1:8" x14ac:dyDescent="0.3">
      <c r="A13" s="3" t="str">
        <f t="shared" ref="A13:A16" si="1">CONCATENATE(A3,"_std")</f>
        <v>Public transport_std</v>
      </c>
      <c r="B13" s="4">
        <v>74.457840000000004</v>
      </c>
      <c r="C13" s="4">
        <v>28.524509999999999</v>
      </c>
      <c r="D13" s="4">
        <v>126.26943</v>
      </c>
      <c r="E13" s="4">
        <v>55.296250000000001</v>
      </c>
      <c r="F13" s="4">
        <v>139.56180000000001</v>
      </c>
      <c r="G13" s="4">
        <v>82.511539999999997</v>
      </c>
      <c r="H13" s="4">
        <v>50.182720000000003</v>
      </c>
    </row>
    <row r="14" spans="1:8" x14ac:dyDescent="0.3">
      <c r="A14" s="3" t="str">
        <f t="shared" si="1"/>
        <v>Active modes_std</v>
      </c>
      <c r="B14" s="4">
        <v>68.971760000000003</v>
      </c>
      <c r="C14" s="4">
        <v>29.484269999999999</v>
      </c>
      <c r="D14" s="4">
        <v>89.405850000000001</v>
      </c>
      <c r="E14" s="4">
        <v>34.193530000000003</v>
      </c>
      <c r="F14" s="4">
        <v>101.07634</v>
      </c>
      <c r="G14" s="4">
        <v>78.888270000000006</v>
      </c>
      <c r="H14" s="4">
        <v>27.543119999999998</v>
      </c>
    </row>
    <row r="15" spans="1:8" x14ac:dyDescent="0.3">
      <c r="A15" s="3" t="str">
        <f t="shared" si="1"/>
        <v>AV partial_std</v>
      </c>
      <c r="B15" s="4">
        <v>62.926279999999998</v>
      </c>
      <c r="C15" s="4">
        <v>29.66357</v>
      </c>
      <c r="D15" s="4">
        <v>107.43044</v>
      </c>
      <c r="E15" s="4">
        <v>42.1843</v>
      </c>
      <c r="F15" s="4">
        <v>97.739810000000006</v>
      </c>
      <c r="G15" s="4">
        <v>72.619460000000004</v>
      </c>
      <c r="H15" s="4">
        <v>45.774299999999997</v>
      </c>
    </row>
    <row r="16" spans="1:8" x14ac:dyDescent="0.3">
      <c r="A16" s="3" t="str">
        <f t="shared" si="1"/>
        <v>AV ideal_std</v>
      </c>
      <c r="B16" s="4">
        <v>77.437719999999999</v>
      </c>
      <c r="C16" s="4">
        <v>20.99014</v>
      </c>
      <c r="D16" s="4">
        <v>99.582629999999995</v>
      </c>
      <c r="E16" s="4">
        <v>44.783679999999997</v>
      </c>
      <c r="F16" s="4">
        <v>104.70563</v>
      </c>
      <c r="G16" s="4">
        <v>80.530990000000003</v>
      </c>
      <c r="H16" s="4">
        <v>42.992109999999997</v>
      </c>
    </row>
    <row r="38" spans="1:6" x14ac:dyDescent="0.3">
      <c r="A38" s="1"/>
    </row>
    <row r="39" spans="1:6" x14ac:dyDescent="0.3">
      <c r="A39" s="2"/>
      <c r="B39" t="s">
        <v>6</v>
      </c>
      <c r="C39" t="s">
        <v>7</v>
      </c>
      <c r="D39" t="s">
        <v>8</v>
      </c>
      <c r="E39" t="s">
        <v>9</v>
      </c>
      <c r="F39" t="s">
        <v>10</v>
      </c>
    </row>
    <row r="40" spans="1:6" x14ac:dyDescent="0.3">
      <c r="A40" s="2" t="s">
        <v>0</v>
      </c>
      <c r="B40">
        <v>2.7522939999999999E-2</v>
      </c>
      <c r="C40">
        <v>4.892966E-2</v>
      </c>
      <c r="D40">
        <v>2.1406729999999999E-2</v>
      </c>
      <c r="E40">
        <v>9.1743120000000004E-3</v>
      </c>
      <c r="F40">
        <v>1.529052E-2</v>
      </c>
    </row>
    <row r="41" spans="1:6" x14ac:dyDescent="0.3">
      <c r="A41" s="2" t="s">
        <v>1</v>
      </c>
      <c r="B41">
        <v>2.7777779999999998E-2</v>
      </c>
      <c r="C41">
        <v>6.9444439999999996E-2</v>
      </c>
      <c r="D41">
        <v>5.5555559999999997E-2</v>
      </c>
      <c r="E41">
        <v>2.7777777999999999E-2</v>
      </c>
      <c r="F41">
        <v>2.7777779999999998E-2</v>
      </c>
    </row>
    <row r="42" spans="1:6" x14ac:dyDescent="0.3">
      <c r="A42" s="2" t="s">
        <v>2</v>
      </c>
      <c r="B42">
        <v>1.0309280000000001E-2</v>
      </c>
      <c r="C42">
        <v>8.2474229999999996E-2</v>
      </c>
      <c r="D42">
        <v>1.0309280000000001E-2</v>
      </c>
      <c r="E42">
        <v>0</v>
      </c>
      <c r="F42">
        <v>1.0309280000000001E-2</v>
      </c>
    </row>
    <row r="43" spans="1:6" x14ac:dyDescent="0.3">
      <c r="A43" s="2" t="s">
        <v>3</v>
      </c>
      <c r="B43">
        <v>6.25E-2</v>
      </c>
      <c r="C43">
        <v>0.171875</v>
      </c>
      <c r="D43">
        <v>9.765625E-2</v>
      </c>
      <c r="E43">
        <v>0.1328125</v>
      </c>
      <c r="F43">
        <v>2.734375E-2</v>
      </c>
    </row>
    <row r="44" spans="1:6" x14ac:dyDescent="0.3">
      <c r="A44" s="2" t="s">
        <v>4</v>
      </c>
      <c r="B44">
        <v>5.416667E-2</v>
      </c>
      <c r="C44">
        <v>0.17499999999999999</v>
      </c>
      <c r="D44">
        <v>0.11666667</v>
      </c>
      <c r="E44">
        <v>0.13750000000000001</v>
      </c>
      <c r="F44">
        <v>6.25E-2</v>
      </c>
    </row>
    <row r="45" spans="1:6" x14ac:dyDescent="0.3">
      <c r="A45" s="2" t="str">
        <f>CONCATENATE(A40,"_dur")</f>
        <v>Car_dur</v>
      </c>
      <c r="B45">
        <v>9.4444440000000007</v>
      </c>
      <c r="C45">
        <v>23.75</v>
      </c>
      <c r="D45">
        <v>11.428570000000001</v>
      </c>
      <c r="E45">
        <v>18.33333</v>
      </c>
      <c r="F45">
        <v>12</v>
      </c>
    </row>
    <row r="46" spans="1:6" x14ac:dyDescent="0.3">
      <c r="A46" s="2" t="str">
        <f t="shared" ref="A46:A49" si="2">CONCATENATE(A41,"_dur")</f>
        <v>Public transport_dur</v>
      </c>
      <c r="B46">
        <v>12.5</v>
      </c>
      <c r="C46">
        <v>44</v>
      </c>
      <c r="D46">
        <v>30</v>
      </c>
      <c r="E46">
        <v>57.5</v>
      </c>
      <c r="F46">
        <v>37.5</v>
      </c>
    </row>
    <row r="47" spans="1:6" x14ac:dyDescent="0.3">
      <c r="A47" s="2" t="str">
        <f t="shared" si="2"/>
        <v>Active modes_dur</v>
      </c>
      <c r="B47">
        <v>5</v>
      </c>
      <c r="C47">
        <v>16.25</v>
      </c>
      <c r="D47">
        <v>10</v>
      </c>
      <c r="E47" t="s">
        <v>11</v>
      </c>
      <c r="F47">
        <v>15</v>
      </c>
    </row>
    <row r="48" spans="1:6" x14ac:dyDescent="0.3">
      <c r="A48" s="2" t="str">
        <f t="shared" si="2"/>
        <v>AV partial_dur</v>
      </c>
      <c r="B48">
        <v>19.6875</v>
      </c>
      <c r="C48">
        <v>52.613639999999997</v>
      </c>
      <c r="D48">
        <v>23.4</v>
      </c>
      <c r="E48">
        <v>65.735290000000006</v>
      </c>
      <c r="F48">
        <v>35</v>
      </c>
    </row>
    <row r="49" spans="1:7" x14ac:dyDescent="0.3">
      <c r="A49" s="2" t="str">
        <f t="shared" si="2"/>
        <v>AV ideal_dur</v>
      </c>
      <c r="B49">
        <v>21.153846000000001</v>
      </c>
      <c r="C49">
        <v>55.833329999999997</v>
      </c>
      <c r="D49">
        <v>28.214289999999998</v>
      </c>
      <c r="E49">
        <v>49.848480000000002</v>
      </c>
      <c r="F49">
        <v>26.66667</v>
      </c>
    </row>
    <row r="50" spans="1:7" x14ac:dyDescent="0.3">
      <c r="A50" s="3" t="str">
        <f>CONCATENATE(A40,"_std")</f>
        <v>Car_std</v>
      </c>
      <c r="B50" s="4">
        <v>6.3464780000000003</v>
      </c>
      <c r="C50" s="4">
        <v>25.916533000000001</v>
      </c>
      <c r="D50" s="4">
        <v>13.138457000000001</v>
      </c>
      <c r="E50" s="4">
        <v>11.54701</v>
      </c>
      <c r="F50" s="4">
        <v>7.5828749999999996</v>
      </c>
      <c r="G50" s="5"/>
    </row>
    <row r="51" spans="1:7" x14ac:dyDescent="0.3">
      <c r="A51" s="3" t="str">
        <f t="shared" ref="A51:A54" si="3">CONCATENATE(A41,"_std")</f>
        <v>Public transport_std</v>
      </c>
      <c r="B51" s="4">
        <v>3.5355340000000002</v>
      </c>
      <c r="C51" s="4">
        <v>23.021729000000001</v>
      </c>
      <c r="D51" s="4">
        <v>4.0824829999999999</v>
      </c>
      <c r="E51" s="4">
        <v>24.748740000000002</v>
      </c>
      <c r="F51" s="4">
        <v>31.819804999999999</v>
      </c>
      <c r="G51" s="5"/>
    </row>
    <row r="52" spans="1:7" x14ac:dyDescent="0.3">
      <c r="A52" s="3" t="str">
        <f t="shared" si="3"/>
        <v>Active modes_std</v>
      </c>
      <c r="B52" s="4">
        <v>0.1</v>
      </c>
      <c r="C52" s="4">
        <v>6.4086990000000004</v>
      </c>
      <c r="D52" s="4">
        <v>0.1</v>
      </c>
      <c r="E52" s="4">
        <v>0</v>
      </c>
      <c r="F52" s="4">
        <v>0.1</v>
      </c>
      <c r="G52" s="5"/>
    </row>
    <row r="53" spans="1:7" x14ac:dyDescent="0.3">
      <c r="A53" s="3" t="str">
        <f t="shared" si="3"/>
        <v>AV partial_std</v>
      </c>
      <c r="B53" s="4">
        <v>14.884976</v>
      </c>
      <c r="C53" s="4">
        <v>43.193570000000001</v>
      </c>
      <c r="D53" s="4">
        <v>19.024107999999998</v>
      </c>
      <c r="E53" s="4">
        <v>33.009010000000004</v>
      </c>
      <c r="F53" s="4">
        <v>31.091263999999999</v>
      </c>
      <c r="G53" s="5"/>
    </row>
    <row r="54" spans="1:7" x14ac:dyDescent="0.3">
      <c r="A54" s="3" t="str">
        <f t="shared" si="3"/>
        <v>AV ideal_std</v>
      </c>
      <c r="B54" s="4">
        <v>18.274965000000002</v>
      </c>
      <c r="C54" s="4">
        <v>29.977972999999999</v>
      </c>
      <c r="D54" s="4">
        <v>18.268283</v>
      </c>
      <c r="E54" s="4">
        <v>30.630990000000001</v>
      </c>
      <c r="F54" s="4">
        <v>16.109743000000002</v>
      </c>
      <c r="G54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Baiba Pudane - TBM</dc:creator>
  <cp:lastModifiedBy>anonymous</cp:lastModifiedBy>
  <dcterms:created xsi:type="dcterms:W3CDTF">2020-07-06T17:22:38Z</dcterms:created>
  <dcterms:modified xsi:type="dcterms:W3CDTF">2021-02-26T12:44:18Z</dcterms:modified>
</cp:coreProperties>
</file>