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acheco/Dropbox/My Mac (Air-de-Daniela.Home)/Desktop/Chapter 6 - Engineering cell-free models of mucociliary clearance of physiological and pathological airways/ERC/"/>
    </mc:Choice>
  </mc:AlternateContent>
  <xr:revisionPtr revIDLastSave="0" documentId="13_ncr:1_{1C4A45F4-223F-9640-9C6C-EBF9C9C0A3E0}" xr6:coauthVersionLast="47" xr6:coauthVersionMax="47" xr10:uidLastSave="{00000000-0000-0000-0000-000000000000}"/>
  <bookViews>
    <workbookView xWindow="680" yWindow="3900" windowWidth="26340" windowHeight="13680" activeTab="3" xr2:uid="{64D8E1EC-2889-C048-A449-930E215A61C1}"/>
  </bookViews>
  <sheets>
    <sheet name="Fig. 3a" sheetId="3" r:id="rId1"/>
    <sheet name="Fig. 3b" sheetId="4" r:id="rId2"/>
    <sheet name="Fig. 3c" sheetId="5" r:id="rId3"/>
    <sheet name="Fig. 3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G6" i="3"/>
  <c r="H6" i="3"/>
  <c r="I6" i="3"/>
  <c r="J6" i="3"/>
  <c r="K6" i="3"/>
  <c r="L6" i="3"/>
  <c r="M6" i="3"/>
  <c r="E6" i="3"/>
</calcChain>
</file>

<file path=xl/sharedStrings.xml><?xml version="1.0" encoding="utf-8"?>
<sst xmlns="http://schemas.openxmlformats.org/spreadsheetml/2006/main" count="18" uniqueCount="9">
  <si>
    <r>
      <t>G*</t>
    </r>
    <r>
      <rPr>
        <b/>
        <sz val="12"/>
        <rFont val="Arial"/>
        <family val="2"/>
      </rPr>
      <t xml:space="preserve"> [Pa]</t>
    </r>
  </si>
  <si>
    <r>
      <t xml:space="preserve">G' </t>
    </r>
    <r>
      <rPr>
        <b/>
        <sz val="12"/>
        <rFont val="Arial"/>
        <family val="2"/>
      </rPr>
      <t>[Pa]</t>
    </r>
  </si>
  <si>
    <r>
      <t xml:space="preserve">G'' </t>
    </r>
    <r>
      <rPr>
        <b/>
        <sz val="12"/>
        <rFont val="Arial"/>
        <family val="2"/>
      </rPr>
      <t>[Pa]</t>
    </r>
  </si>
  <si>
    <t>At Breathing Frequency</t>
  </si>
  <si>
    <t>At Ciliary Beating Frequency</t>
  </si>
  <si>
    <t>G∞ [Pa]</t>
  </si>
  <si>
    <t>Estimated ξ [nm]</t>
  </si>
  <si>
    <t>0.16 %(w/v) Ca2+ ions</t>
  </si>
  <si>
    <t>0.30 %(w/v) Ca2+ 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</si>
</sst>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11</xdr:col>
      <xdr:colOff>635000</xdr:colOff>
      <xdr:row>20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DB9222-EA01-0FC3-FB7E-CDA8F8FD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43100"/>
          <a:ext cx="5588000" cy="22733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9</xdr:row>
      <xdr:rowOff>0</xdr:rowOff>
    </xdr:from>
    <xdr:to>
      <xdr:col>15</xdr:col>
      <xdr:colOff>444500</xdr:colOff>
      <xdr:row>17</xdr:row>
      <xdr:rowOff>50800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384192A-04ED-284B-B6AC-74388C41C509}"/>
            </a:ext>
          </a:extLst>
        </xdr:cNvPr>
        <xdr:cNvSpPr txBox="1"/>
      </xdr:nvSpPr>
      <xdr:spPr>
        <a:xfrm>
          <a:off x="9906000" y="1943100"/>
          <a:ext cx="2921000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/>
            <a:t>The shadowed region depicts the range of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Viscoelastic properties reported in the literature from the sputum of different CF patients (Bhat et al., 1996; Nielsen et al., 2004; Sriramulu et al., 2005; Stigliani et al., 2016; Suk et al., 2009).</a:t>
          </a:r>
          <a:endParaRPr lang="en-GB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9</xdr:row>
      <xdr:rowOff>25400</xdr:rowOff>
    </xdr:from>
    <xdr:to>
      <xdr:col>15</xdr:col>
      <xdr:colOff>419100</xdr:colOff>
      <xdr:row>17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5C0601-F5AD-F44E-8979-1726B68805D1}"/>
            </a:ext>
          </a:extLst>
        </xdr:cNvPr>
        <xdr:cNvSpPr txBox="1"/>
      </xdr:nvSpPr>
      <xdr:spPr>
        <a:xfrm>
          <a:off x="9918700" y="1968500"/>
          <a:ext cx="288290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/>
            <a:t>The shadowed region depicts the range of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Viscoelastic properties reported in the literature from the sputum of different CF patients (Bhat et al., 1996; Nielsen et al., 2004; Sriramulu et al., 2005; Stigliani et al., 2016; Suk et al., 2009).</a:t>
          </a:r>
          <a:endParaRPr lang="en-GB" sz="1800"/>
        </a:p>
      </xdr:txBody>
    </xdr:sp>
    <xdr:clientData/>
  </xdr:twoCellAnchor>
  <xdr:twoCellAnchor editAs="oneCell">
    <xdr:from>
      <xdr:col>5</xdr:col>
      <xdr:colOff>12700</xdr:colOff>
      <xdr:row>9</xdr:row>
      <xdr:rowOff>25400</xdr:rowOff>
    </xdr:from>
    <xdr:to>
      <xdr:col>11</xdr:col>
      <xdr:colOff>495300</xdr:colOff>
      <xdr:row>20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B5C2D5-EDFB-9DC9-5505-514F86C1E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1968500"/>
          <a:ext cx="5435600" cy="2273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8</xdr:col>
      <xdr:colOff>266700</xdr:colOff>
      <xdr:row>21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2F5B12-ECF4-4B21-9A4E-E1AA549B1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0" y="1524000"/>
          <a:ext cx="3568700" cy="2933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787400</xdr:colOff>
      <xdr:row>5</xdr:row>
      <xdr:rowOff>177800</xdr:rowOff>
    </xdr:from>
    <xdr:to>
      <xdr:col>15</xdr:col>
      <xdr:colOff>304800</xdr:colOff>
      <xdr:row>12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D34E5B-B761-F142-8CD2-5FED46E33718}"/>
            </a:ext>
          </a:extLst>
        </xdr:cNvPr>
        <xdr:cNvSpPr txBox="1"/>
      </xdr:nvSpPr>
      <xdr:spPr>
        <a:xfrm>
          <a:off x="10401300" y="1231900"/>
          <a:ext cx="2819400" cy="128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/>
            <a:t>The shadowed region depicts the depicts the range of mesh sizes reported in the literature for pathological CF sputum (Suk et al., 2009). </a:t>
          </a:r>
        </a:p>
      </xdr:txBody>
    </xdr:sp>
    <xdr:clientData/>
  </xdr:twoCellAnchor>
  <xdr:twoCellAnchor editAs="oneCell">
    <xdr:from>
      <xdr:col>5</xdr:col>
      <xdr:colOff>12700</xdr:colOff>
      <xdr:row>6</xdr:row>
      <xdr:rowOff>0</xdr:rowOff>
    </xdr:from>
    <xdr:to>
      <xdr:col>11</xdr:col>
      <xdr:colOff>622300</xdr:colOff>
      <xdr:row>18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4EF8EE-D727-B663-077A-07C968FE6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3600" y="1257300"/>
          <a:ext cx="5562600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54F4-D172-2B4D-A09A-96732178DC9E}">
  <dimension ref="D3:AG28"/>
  <sheetViews>
    <sheetView workbookViewId="0">
      <selection activeCell="E5" sqref="E5:M5"/>
    </sheetView>
  </sheetViews>
  <sheetFormatPr baseColWidth="10" defaultRowHeight="16" x14ac:dyDescent="0.2"/>
  <sheetData>
    <row r="3" spans="4:30" ht="17" thickBot="1" x14ac:dyDescent="0.25"/>
    <row r="4" spans="4:30" ht="22" thickBot="1" x14ac:dyDescent="0.3">
      <c r="E4" s="24" t="s">
        <v>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4:30" ht="17" thickBot="1" x14ac:dyDescent="0.25">
      <c r="E5" s="30" t="s">
        <v>7</v>
      </c>
      <c r="F5" s="31"/>
      <c r="G5" s="31"/>
      <c r="H5" s="31"/>
      <c r="I5" s="31"/>
      <c r="J5" s="31"/>
      <c r="K5" s="31"/>
      <c r="L5" s="31"/>
      <c r="M5" s="32"/>
      <c r="N5" s="30" t="s">
        <v>8</v>
      </c>
      <c r="O5" s="31"/>
      <c r="P5" s="32"/>
    </row>
    <row r="6" spans="4:30" x14ac:dyDescent="0.2">
      <c r="D6" s="10" t="s">
        <v>0</v>
      </c>
      <c r="E6" s="13">
        <f>SQRT((E7)^2+(E8)^2)</f>
        <v>37.09152959113441</v>
      </c>
      <c r="F6" s="14">
        <f t="shared" ref="F6:M6" si="0">SQRT((F7)^2+(F8)^2)</f>
        <v>79.332687012101132</v>
      </c>
      <c r="G6" s="14">
        <f t="shared" si="0"/>
        <v>46.709401326071394</v>
      </c>
      <c r="H6" s="14">
        <f t="shared" si="0"/>
        <v>59.822580694918202</v>
      </c>
      <c r="I6" s="14">
        <f t="shared" si="0"/>
        <v>66.833291778873203</v>
      </c>
      <c r="J6" s="14">
        <f t="shared" si="0"/>
        <v>54.313072247848396</v>
      </c>
      <c r="K6" s="14">
        <f t="shared" si="0"/>
        <v>55.456987087381513</v>
      </c>
      <c r="L6" s="14">
        <f t="shared" si="0"/>
        <v>35.416561917978434</v>
      </c>
      <c r="M6" s="15">
        <f t="shared" si="0"/>
        <v>47.383576923761254</v>
      </c>
      <c r="N6" s="14">
        <v>538.24781427888763</v>
      </c>
      <c r="O6" s="14">
        <v>236.77140036119226</v>
      </c>
      <c r="P6" s="15">
        <v>513.15826243372521</v>
      </c>
    </row>
    <row r="7" spans="4:30" x14ac:dyDescent="0.2">
      <c r="D7" s="10" t="s">
        <v>1</v>
      </c>
      <c r="E7" s="4">
        <v>36.790999999999997</v>
      </c>
      <c r="F7" s="5">
        <v>78.759</v>
      </c>
      <c r="G7" s="5">
        <v>46.302999999999997</v>
      </c>
      <c r="H7" s="5">
        <v>59.405000000000001</v>
      </c>
      <c r="I7" s="5">
        <v>65.929000000000002</v>
      </c>
      <c r="J7" s="5">
        <v>52.948999999999998</v>
      </c>
      <c r="K7" s="5">
        <v>54.835999999999999</v>
      </c>
      <c r="L7" s="5">
        <v>34.798000000000002</v>
      </c>
      <c r="M7" s="6">
        <v>47.305999999999997</v>
      </c>
      <c r="N7" s="11">
        <v>532.92999999999995</v>
      </c>
      <c r="O7" s="11">
        <v>235.01</v>
      </c>
      <c r="P7" s="12">
        <v>508.16</v>
      </c>
    </row>
    <row r="8" spans="4:30" ht="17" thickBot="1" x14ac:dyDescent="0.25">
      <c r="D8" s="10" t="s">
        <v>2</v>
      </c>
      <c r="E8" s="16">
        <v>4.7121000000000004</v>
      </c>
      <c r="F8" s="17">
        <v>9.5234000000000005</v>
      </c>
      <c r="G8" s="17">
        <v>6.1482000000000001</v>
      </c>
      <c r="H8" s="17">
        <v>7.056</v>
      </c>
      <c r="I8" s="17">
        <v>10.957000000000001</v>
      </c>
      <c r="J8" s="17">
        <v>12.096</v>
      </c>
      <c r="K8" s="17">
        <v>8.2759</v>
      </c>
      <c r="L8" s="17">
        <v>6.5903</v>
      </c>
      <c r="M8" s="18">
        <v>2.7103000000000002</v>
      </c>
      <c r="N8" s="17">
        <v>75.474000000000004</v>
      </c>
      <c r="O8" s="17">
        <v>28.827000000000002</v>
      </c>
      <c r="P8" s="18">
        <v>71.447999999999993</v>
      </c>
    </row>
    <row r="14" spans="4:30" x14ac:dyDescent="0.2"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4:30" x14ac:dyDescent="0.2"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4:30" x14ac:dyDescent="0.2"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9:33" x14ac:dyDescent="0.2"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25" spans="19:33" x14ac:dyDescent="0.2"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9:33" x14ac:dyDescent="0.2">
      <c r="T26" s="19"/>
      <c r="U26" s="1"/>
      <c r="AE26" s="1"/>
      <c r="AF26" s="1"/>
      <c r="AG26" s="1"/>
    </row>
    <row r="27" spans="19:33" x14ac:dyDescent="0.2">
      <c r="T27" s="19"/>
      <c r="U27" s="1"/>
      <c r="AE27" s="1"/>
      <c r="AF27" s="1"/>
      <c r="AG27" s="1"/>
    </row>
    <row r="28" spans="19:33" x14ac:dyDescent="0.2">
      <c r="T28" s="19"/>
      <c r="U28" s="1"/>
      <c r="AE28" s="1"/>
      <c r="AF28" s="1"/>
      <c r="AG28" s="1"/>
    </row>
  </sheetData>
  <mergeCells count="3">
    <mergeCell ref="E5:M5"/>
    <mergeCell ref="N5:P5"/>
    <mergeCell ref="E4:P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BC18-0F66-FE41-9E58-AD101354366A}">
  <dimension ref="D3:AG28"/>
  <sheetViews>
    <sheetView workbookViewId="0">
      <selection activeCell="N5" sqref="N5:P5"/>
    </sheetView>
  </sheetViews>
  <sheetFormatPr baseColWidth="10" defaultRowHeight="16" x14ac:dyDescent="0.2"/>
  <sheetData>
    <row r="3" spans="4:30" ht="17" thickBot="1" x14ac:dyDescent="0.25"/>
    <row r="4" spans="4:30" ht="22" thickBot="1" x14ac:dyDescent="0.3">
      <c r="E4" s="24" t="s">
        <v>4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4:30" ht="17" thickBot="1" x14ac:dyDescent="0.25">
      <c r="E5" s="30" t="s">
        <v>7</v>
      </c>
      <c r="F5" s="31"/>
      <c r="G5" s="31"/>
      <c r="H5" s="31"/>
      <c r="I5" s="31"/>
      <c r="J5" s="31"/>
      <c r="K5" s="31"/>
      <c r="L5" s="31"/>
      <c r="M5" s="32"/>
      <c r="N5" s="30" t="s">
        <v>8</v>
      </c>
      <c r="O5" s="31"/>
      <c r="P5" s="32"/>
    </row>
    <row r="6" spans="4:30" x14ac:dyDescent="0.2">
      <c r="D6" s="10" t="s">
        <v>0</v>
      </c>
      <c r="E6" s="13">
        <v>51.396338906579722</v>
      </c>
      <c r="F6" s="14">
        <v>104.640197959484</v>
      </c>
      <c r="G6" s="14">
        <v>64.496406512301135</v>
      </c>
      <c r="H6" s="14">
        <v>82.919828955443464</v>
      </c>
      <c r="I6" s="14">
        <v>93.129923064501668</v>
      </c>
      <c r="J6" s="14">
        <v>75.867892583094729</v>
      </c>
      <c r="K6" s="14">
        <v>73.292462838957732</v>
      </c>
      <c r="L6" s="14">
        <v>45.951891473583544</v>
      </c>
      <c r="M6" s="15">
        <v>56.468467520909407</v>
      </c>
      <c r="N6" s="14">
        <v>779.80930704578077</v>
      </c>
      <c r="O6" s="14">
        <v>201.70494121379997</v>
      </c>
      <c r="P6" s="15">
        <v>684.03826306606572</v>
      </c>
    </row>
    <row r="7" spans="4:30" x14ac:dyDescent="0.2">
      <c r="D7" s="10" t="s">
        <v>1</v>
      </c>
      <c r="E7" s="4">
        <v>50.018000000000001</v>
      </c>
      <c r="F7" s="5">
        <v>102.85</v>
      </c>
      <c r="G7" s="5">
        <v>63.063000000000002</v>
      </c>
      <c r="H7" s="5">
        <v>81.497</v>
      </c>
      <c r="I7" s="5">
        <v>90.227000000000004</v>
      </c>
      <c r="J7" s="5">
        <v>72.015000000000001</v>
      </c>
      <c r="K7" s="5">
        <v>70.953000000000003</v>
      </c>
      <c r="L7" s="5">
        <v>43.228999999999999</v>
      </c>
      <c r="M7" s="6">
        <v>55.636000000000003</v>
      </c>
      <c r="N7" s="11">
        <v>774.43</v>
      </c>
      <c r="O7" s="11">
        <v>198.47</v>
      </c>
      <c r="P7" s="12">
        <v>678.19</v>
      </c>
    </row>
    <row r="8" spans="4:30" ht="17" thickBot="1" x14ac:dyDescent="0.25">
      <c r="D8" s="10" t="s">
        <v>2</v>
      </c>
      <c r="E8" s="16">
        <v>11.823</v>
      </c>
      <c r="F8" s="17">
        <v>19.273</v>
      </c>
      <c r="G8" s="17">
        <v>13.522</v>
      </c>
      <c r="H8" s="17">
        <v>15.295</v>
      </c>
      <c r="I8" s="17">
        <v>23.071000000000002</v>
      </c>
      <c r="J8" s="17">
        <v>23.87</v>
      </c>
      <c r="K8" s="17">
        <v>18.37</v>
      </c>
      <c r="L8" s="17">
        <v>15.583</v>
      </c>
      <c r="M8" s="18">
        <v>9.6603999999999992</v>
      </c>
      <c r="N8" s="17">
        <v>91.437029999999993</v>
      </c>
      <c r="O8" s="17">
        <v>35.979750000000003</v>
      </c>
      <c r="P8" s="18">
        <v>89.256200000000007</v>
      </c>
    </row>
    <row r="14" spans="4:30" x14ac:dyDescent="0.2">
      <c r="K14" s="1"/>
      <c r="L14" s="1"/>
      <c r="M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4:30" x14ac:dyDescent="0.2">
      <c r="K15" s="1"/>
      <c r="L15" s="1"/>
      <c r="M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4:30" x14ac:dyDescent="0.2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6:33" x14ac:dyDescent="0.2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6:33" x14ac:dyDescent="0.2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25" spans="6:33" x14ac:dyDescent="0.2"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6:33" x14ac:dyDescent="0.2">
      <c r="T26" s="19"/>
      <c r="U26" s="1"/>
      <c r="AE26" s="1"/>
      <c r="AF26" s="1"/>
      <c r="AG26" s="1"/>
    </row>
    <row r="27" spans="6:33" x14ac:dyDescent="0.2">
      <c r="T27" s="19"/>
      <c r="U27" s="1"/>
      <c r="AE27" s="1"/>
      <c r="AF27" s="1"/>
      <c r="AG27" s="1"/>
    </row>
    <row r="28" spans="6:33" x14ac:dyDescent="0.2">
      <c r="T28" s="19"/>
      <c r="U28" s="1"/>
      <c r="AE28" s="1"/>
      <c r="AF28" s="1"/>
      <c r="AG28" s="1"/>
    </row>
  </sheetData>
  <mergeCells count="3">
    <mergeCell ref="E4:P4"/>
    <mergeCell ref="E5:M5"/>
    <mergeCell ref="N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7996-0A9F-B946-B999-909271F75A2B}">
  <dimension ref="D4:AF12"/>
  <sheetViews>
    <sheetView workbookViewId="0">
      <selection activeCell="E6" sqref="E6:N6"/>
    </sheetView>
  </sheetViews>
  <sheetFormatPr baseColWidth="10" defaultRowHeight="16" x14ac:dyDescent="0.2"/>
  <sheetData>
    <row r="4" spans="4:32" ht="22" thickBot="1" x14ac:dyDescent="0.3"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4:32" ht="17" thickBot="1" x14ac:dyDescent="0.25">
      <c r="E5" s="27" t="s">
        <v>7</v>
      </c>
      <c r="F5" s="28"/>
      <c r="G5" s="28"/>
      <c r="H5" s="28"/>
      <c r="I5" s="28"/>
      <c r="J5" s="28"/>
      <c r="K5" s="29"/>
      <c r="L5" s="30" t="s">
        <v>8</v>
      </c>
      <c r="M5" s="31"/>
      <c r="N5" s="32"/>
    </row>
    <row r="6" spans="4:32" ht="17" thickBot="1" x14ac:dyDescent="0.25">
      <c r="D6" s="20" t="s">
        <v>5</v>
      </c>
      <c r="E6" s="7">
        <v>130.63</v>
      </c>
      <c r="F6" s="8">
        <v>205.78</v>
      </c>
      <c r="G6" s="8">
        <v>138.19</v>
      </c>
      <c r="H6" s="8">
        <v>107.6</v>
      </c>
      <c r="I6" s="8">
        <v>177.59</v>
      </c>
      <c r="J6" s="8">
        <v>161.88999999999999</v>
      </c>
      <c r="K6" s="9">
        <v>183.13</v>
      </c>
      <c r="L6" s="21">
        <v>869.24</v>
      </c>
      <c r="M6" s="21">
        <v>881.25</v>
      </c>
      <c r="N6" s="22">
        <v>875.245</v>
      </c>
    </row>
    <row r="9" spans="4:32" x14ac:dyDescent="0.2">
      <c r="D9" s="2"/>
      <c r="E9" s="2"/>
      <c r="F9" s="3"/>
      <c r="G9" s="3"/>
      <c r="H9" s="3"/>
      <c r="I9" s="3"/>
      <c r="J9" s="3"/>
      <c r="K9" s="3"/>
      <c r="L9" s="3"/>
      <c r="M9" s="3"/>
      <c r="N9" s="3"/>
    </row>
    <row r="10" spans="4:32" x14ac:dyDescent="0.2">
      <c r="D10" s="19"/>
      <c r="E10" s="1"/>
      <c r="L10" s="1"/>
      <c r="M10" s="1"/>
      <c r="N10" s="1"/>
    </row>
    <row r="11" spans="4:32" x14ac:dyDescent="0.2"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4:32" x14ac:dyDescent="0.2"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</sheetData>
  <mergeCells count="2">
    <mergeCell ref="L5:N5"/>
    <mergeCell ref="E5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7937-81D8-9C4D-8A95-F351E22FD7CC}">
  <dimension ref="C3:AG16"/>
  <sheetViews>
    <sheetView tabSelected="1" workbookViewId="0">
      <selection activeCell="L4" sqref="E4:N4"/>
    </sheetView>
  </sheetViews>
  <sheetFormatPr baseColWidth="10" defaultRowHeight="16" x14ac:dyDescent="0.2"/>
  <cols>
    <col min="4" max="4" width="17.83203125" bestFit="1" customWidth="1"/>
  </cols>
  <sheetData>
    <row r="3" spans="3:33" ht="17" thickBot="1" x14ac:dyDescent="0.25"/>
    <row r="4" spans="3:33" ht="17" thickBot="1" x14ac:dyDescent="0.25">
      <c r="E4" s="27" t="s">
        <v>7</v>
      </c>
      <c r="F4" s="28"/>
      <c r="G4" s="28"/>
      <c r="H4" s="28"/>
      <c r="I4" s="28"/>
      <c r="J4" s="28"/>
      <c r="K4" s="29"/>
      <c r="L4" s="27" t="s">
        <v>8</v>
      </c>
      <c r="M4" s="28"/>
      <c r="N4" s="29"/>
    </row>
    <row r="5" spans="3:33" ht="17" thickBot="1" x14ac:dyDescent="0.25">
      <c r="D5" s="20" t="s">
        <v>6</v>
      </c>
      <c r="E5" s="7">
        <v>39.18</v>
      </c>
      <c r="F5" s="8">
        <v>33.67</v>
      </c>
      <c r="G5" s="8">
        <v>38.450000000000003</v>
      </c>
      <c r="H5" s="8">
        <v>41.8</v>
      </c>
      <c r="I5" s="8">
        <v>35.369999999999997</v>
      </c>
      <c r="J5" s="8">
        <v>36.479999999999997</v>
      </c>
      <c r="K5" s="9">
        <v>35.01</v>
      </c>
      <c r="L5" s="7">
        <v>20.83</v>
      </c>
      <c r="M5" s="8">
        <v>20.74</v>
      </c>
      <c r="N5" s="9">
        <v>20.785</v>
      </c>
    </row>
    <row r="15" spans="3:33" x14ac:dyDescent="0.2"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3:33" x14ac:dyDescent="0.2">
      <c r="C16" s="1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</sheetData>
  <mergeCells count="2">
    <mergeCell ref="E4:K4"/>
    <mergeCell ref="L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3a</vt:lpstr>
      <vt:lpstr>Fig. 3b</vt:lpstr>
      <vt:lpstr>Fig. 3c</vt:lpstr>
      <vt:lpstr>Fig.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Bac3Gel</dc:creator>
  <cp:lastModifiedBy>Bac3Gel</cp:lastModifiedBy>
  <dcterms:created xsi:type="dcterms:W3CDTF">2022-05-29T21:29:36Z</dcterms:created>
  <dcterms:modified xsi:type="dcterms:W3CDTF">2022-05-29T22:57:55Z</dcterms:modified>
</cp:coreProperties>
</file>